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karoline_faust_kuleuven_be/Documents/MSysBioLab/Clémence/pairwise interactions/DATA/results/"/>
    </mc:Choice>
  </mc:AlternateContent>
  <xr:revisionPtr revIDLastSave="1985" documentId="8_{7D03F8E5-9A90-4D6E-A2DE-457B9935A741}" xr6:coauthVersionLast="47" xr6:coauthVersionMax="47" xr10:uidLastSave="{6B3971FF-0418-4275-834A-1E2A44922425}"/>
  <bookViews>
    <workbookView xWindow="-96" yWindow="-96" windowWidth="23232" windowHeight="12552" xr2:uid="{6C43DB31-56DB-4591-8B32-21CD4CFFD134}"/>
  </bookViews>
  <sheets>
    <sheet name="Overview" sheetId="1" r:id="rId1"/>
    <sheet name="MICOM_F" sheetId="13" r:id="rId2"/>
    <sheet name="COMETS_F" sheetId="12" r:id="rId3"/>
    <sheet name="MMT_F" sheetId="4" r:id="rId4"/>
  </sheets>
  <definedNames>
    <definedName name="_xlnm._FilterDatabase" localSheetId="2" hidden="1">COMETS_F!$A$1:$M$2269</definedName>
    <definedName name="_xlnm._FilterDatabase" localSheetId="1" hidden="1">MICOM_F!$A$1:$K$1137</definedName>
    <definedName name="_xlnm._FilterDatabase" localSheetId="3" hidden="1">MMT_F!$A$1:$K$291</definedName>
    <definedName name="_xlnm._FilterDatabase" localSheetId="0" hidden="1">Overview!$A$3:$N$3279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26" i="1" l="1"/>
  <c r="F3225" i="1"/>
  <c r="F3223" i="1"/>
  <c r="F3224" i="1"/>
  <c r="F1692" i="1"/>
  <c r="F1691" i="1"/>
  <c r="F1689" i="1"/>
  <c r="F1690" i="1"/>
  <c r="F3222" i="1"/>
  <c r="F3221" i="1"/>
  <c r="F3220" i="1"/>
  <c r="F3219" i="1"/>
  <c r="F3218" i="1"/>
  <c r="F3217" i="1"/>
  <c r="F3216" i="1"/>
  <c r="F3215" i="1"/>
  <c r="F1688" i="1"/>
  <c r="F1687" i="1"/>
  <c r="F1686" i="1"/>
  <c r="F1685" i="1"/>
  <c r="F1684" i="1"/>
  <c r="F1683" i="1"/>
  <c r="F1682" i="1"/>
  <c r="F1681" i="1"/>
  <c r="F3227" i="1"/>
  <c r="F1693" i="1"/>
  <c r="H1057" i="12"/>
  <c r="G1057" i="12"/>
  <c r="H1056" i="12"/>
  <c r="G1056" i="12"/>
  <c r="H1055" i="12"/>
  <c r="G1055" i="12"/>
  <c r="H1054" i="12"/>
  <c r="G1054" i="12"/>
  <c r="H1053" i="12"/>
  <c r="G1053" i="12"/>
  <c r="H1052" i="12"/>
  <c r="G1052" i="12"/>
  <c r="H1051" i="12"/>
  <c r="G1051" i="12"/>
  <c r="H1050" i="12"/>
  <c r="G1050" i="12"/>
  <c r="H1049" i="12"/>
  <c r="G1049" i="12"/>
  <c r="H1048" i="12"/>
  <c r="G1048" i="12"/>
  <c r="H1047" i="12"/>
  <c r="G1047" i="12"/>
  <c r="H1046" i="12"/>
  <c r="G1046" i="12"/>
  <c r="H1045" i="12"/>
  <c r="G1045" i="12"/>
  <c r="H1044" i="12"/>
  <c r="G1044" i="12"/>
  <c r="H1043" i="12"/>
  <c r="G1043" i="12"/>
  <c r="H1042" i="12"/>
  <c r="G1042" i="12"/>
  <c r="H1102" i="13"/>
  <c r="G1103" i="13"/>
  <c r="H1103" i="13"/>
  <c r="G1104" i="13"/>
  <c r="H1104" i="13"/>
  <c r="G1105" i="13"/>
  <c r="H1105" i="13"/>
  <c r="G1110" i="13"/>
  <c r="H1110" i="13"/>
  <c r="G1111" i="13"/>
  <c r="H1111" i="13"/>
  <c r="G1112" i="13"/>
  <c r="H1112" i="13"/>
  <c r="G1113" i="13"/>
  <c r="H1113" i="13"/>
  <c r="G1102" i="13"/>
  <c r="H285" i="4"/>
  <c r="G285" i="4"/>
  <c r="H140" i="4"/>
  <c r="G140" i="4"/>
  <c r="F2122" i="1" l="1"/>
  <c r="F2121" i="1"/>
  <c r="F2120" i="1"/>
  <c r="F2119" i="1"/>
  <c r="F1758" i="1"/>
  <c r="F1745" i="1"/>
  <c r="F1732" i="1"/>
  <c r="F1719" i="1"/>
  <c r="F1706" i="1"/>
  <c r="F3274" i="1" l="1"/>
  <c r="F3248" i="1"/>
  <c r="F1584" i="1"/>
  <c r="F1571" i="1"/>
  <c r="F3209" i="1"/>
  <c r="F3196" i="1"/>
  <c r="F3183" i="1"/>
  <c r="F3170" i="1"/>
  <c r="F3157" i="1"/>
  <c r="F3144" i="1"/>
  <c r="F3131" i="1"/>
  <c r="F3118" i="1"/>
  <c r="F3105" i="1"/>
  <c r="F3092" i="1"/>
  <c r="F3079" i="1"/>
  <c r="F3066" i="1"/>
  <c r="F3053" i="1"/>
  <c r="F3040" i="1"/>
  <c r="F3027" i="1"/>
  <c r="F3014" i="1"/>
  <c r="F3001" i="1"/>
  <c r="F2988" i="1"/>
  <c r="F2975" i="1"/>
  <c r="F2910" i="1"/>
  <c r="F2897" i="1"/>
  <c r="F2884" i="1"/>
  <c r="F2871" i="1"/>
  <c r="F2858" i="1"/>
  <c r="F2845" i="1"/>
  <c r="F2832" i="1"/>
  <c r="F2520" i="1"/>
  <c r="F2507" i="1"/>
  <c r="F2494" i="1"/>
  <c r="F2481" i="1"/>
  <c r="F2468" i="1"/>
  <c r="F2455" i="1"/>
  <c r="F2442" i="1"/>
  <c r="F2429" i="1"/>
  <c r="F2416" i="1"/>
  <c r="F2403" i="1"/>
  <c r="F2390" i="1"/>
  <c r="F1519" i="1"/>
  <c r="F1506" i="1"/>
  <c r="F1493" i="1"/>
  <c r="F1480" i="1"/>
  <c r="F1467" i="1"/>
  <c r="F1454" i="1"/>
  <c r="F1441" i="1"/>
  <c r="F1415" i="1"/>
  <c r="F1402" i="1"/>
  <c r="F1389" i="1"/>
  <c r="F1376" i="1"/>
  <c r="F1363" i="1"/>
  <c r="F1350" i="1"/>
  <c r="F1337" i="1"/>
  <c r="F973" i="1"/>
  <c r="F960" i="1"/>
  <c r="F947" i="1"/>
  <c r="F934" i="1"/>
  <c r="F921" i="1"/>
  <c r="F908" i="1"/>
  <c r="F895" i="1"/>
  <c r="F882" i="1"/>
  <c r="F869" i="1"/>
  <c r="F856" i="1"/>
  <c r="F648" i="1"/>
  <c r="F635" i="1"/>
  <c r="F622" i="1"/>
  <c r="F609" i="1"/>
  <c r="F596" i="1"/>
  <c r="F583" i="1"/>
  <c r="F570" i="1"/>
  <c r="F557" i="1"/>
  <c r="F544" i="1"/>
  <c r="F531" i="1"/>
  <c r="F3261" i="1"/>
  <c r="F3235" i="1"/>
  <c r="F1558" i="1"/>
  <c r="F1545" i="1"/>
  <c r="F1532" i="1"/>
  <c r="F2962" i="1"/>
  <c r="F2949" i="1"/>
  <c r="F2936" i="1"/>
  <c r="F2923" i="1"/>
  <c r="F2819" i="1"/>
  <c r="F2806" i="1"/>
  <c r="F2793" i="1"/>
  <c r="F2780" i="1"/>
  <c r="F2767" i="1"/>
  <c r="F2754" i="1"/>
  <c r="F2741" i="1"/>
  <c r="F2728" i="1"/>
  <c r="F2715" i="1"/>
  <c r="F2702" i="1"/>
  <c r="F2689" i="1"/>
  <c r="F2676" i="1"/>
  <c r="F2663" i="1"/>
  <c r="F2650" i="1"/>
  <c r="F2637" i="1"/>
  <c r="F2624" i="1"/>
  <c r="F2611" i="1"/>
  <c r="F2598" i="1"/>
  <c r="F2585" i="1"/>
  <c r="F2572" i="1"/>
  <c r="F2559" i="1"/>
  <c r="F2546" i="1"/>
  <c r="F2533" i="1"/>
  <c r="F2377" i="1"/>
  <c r="F2364" i="1"/>
  <c r="F2351" i="1"/>
  <c r="F2338" i="1"/>
  <c r="F2325" i="1"/>
  <c r="F2312" i="1"/>
  <c r="F2299" i="1"/>
  <c r="F2286" i="1"/>
  <c r="F2273" i="1"/>
  <c r="F2260" i="1"/>
  <c r="F2247" i="1"/>
  <c r="F2234" i="1"/>
  <c r="F2221" i="1"/>
  <c r="F2208" i="1"/>
  <c r="F2195" i="1"/>
  <c r="F2182" i="1"/>
  <c r="F2169" i="1"/>
  <c r="F2156" i="1"/>
  <c r="F2143" i="1"/>
  <c r="F2130" i="1"/>
  <c r="F2113" i="1"/>
  <c r="F2104" i="1"/>
  <c r="F2091" i="1"/>
  <c r="F2078" i="1"/>
  <c r="F2065" i="1"/>
  <c r="F2052" i="1"/>
  <c r="F2039" i="1"/>
  <c r="F2026" i="1"/>
  <c r="F2013" i="1"/>
  <c r="F2000" i="1"/>
  <c r="F1987" i="1"/>
  <c r="F1974" i="1"/>
  <c r="F1961" i="1"/>
  <c r="F1948" i="1"/>
  <c r="F1935" i="1"/>
  <c r="F1922" i="1"/>
  <c r="F1909" i="1"/>
  <c r="F1896" i="1"/>
  <c r="F1883" i="1"/>
  <c r="F1870" i="1"/>
  <c r="F1857" i="1"/>
  <c r="F1844" i="1"/>
  <c r="F1831" i="1"/>
  <c r="F1818" i="1"/>
  <c r="F1805" i="1"/>
  <c r="F1792" i="1"/>
  <c r="F1779" i="1"/>
  <c r="F1766" i="1"/>
  <c r="F1752" i="1"/>
  <c r="F1739" i="1"/>
  <c r="F1726" i="1"/>
  <c r="F1713" i="1"/>
  <c r="F1700" i="1"/>
  <c r="F1675" i="1"/>
  <c r="F1662" i="1"/>
  <c r="F1649" i="1"/>
  <c r="F1636" i="1"/>
  <c r="F1623" i="1"/>
  <c r="F1610" i="1"/>
  <c r="F1597" i="1"/>
  <c r="F1428" i="1"/>
  <c r="F1324" i="1"/>
  <c r="F1311" i="1"/>
  <c r="F1298" i="1"/>
  <c r="F1285" i="1"/>
  <c r="F1272" i="1"/>
  <c r="F1259" i="1"/>
  <c r="F1246" i="1"/>
  <c r="F1233" i="1"/>
  <c r="F1220" i="1"/>
  <c r="F1207" i="1"/>
  <c r="F1194" i="1"/>
  <c r="F1181" i="1"/>
  <c r="F1168" i="1"/>
  <c r="F1155" i="1"/>
  <c r="F1142" i="1"/>
  <c r="F1129" i="1"/>
  <c r="F1116" i="1"/>
  <c r="F1103" i="1"/>
  <c r="F1090" i="1"/>
  <c r="F1077" i="1"/>
  <c r="F1064" i="1"/>
  <c r="F1051" i="1"/>
  <c r="F1038" i="1"/>
  <c r="F1025" i="1"/>
  <c r="F1012" i="1"/>
  <c r="F999" i="1"/>
  <c r="F986" i="1"/>
  <c r="F843" i="1"/>
  <c r="F830" i="1"/>
  <c r="F817" i="1"/>
  <c r="F804" i="1"/>
  <c r="F791" i="1"/>
  <c r="F778" i="1"/>
  <c r="F765" i="1"/>
  <c r="F752" i="1"/>
  <c r="F739" i="1"/>
  <c r="F726" i="1"/>
  <c r="F713" i="1"/>
  <c r="F700" i="1"/>
  <c r="F687" i="1"/>
  <c r="F674" i="1"/>
  <c r="F661" i="1"/>
  <c r="F518" i="1"/>
  <c r="F505" i="1"/>
  <c r="F492" i="1"/>
  <c r="F479" i="1"/>
  <c r="F466" i="1"/>
  <c r="F453" i="1"/>
  <c r="F440" i="1"/>
  <c r="F427" i="1"/>
  <c r="F414" i="1"/>
  <c r="F401" i="1"/>
  <c r="F388" i="1"/>
  <c r="F375" i="1"/>
  <c r="F362" i="1"/>
  <c r="F349" i="1"/>
  <c r="F336" i="1"/>
  <c r="F323" i="1"/>
  <c r="F310" i="1"/>
  <c r="F297" i="1"/>
  <c r="F284" i="1"/>
  <c r="F271" i="1"/>
  <c r="F258" i="1"/>
  <c r="F245" i="1"/>
  <c r="F232" i="1"/>
  <c r="F219" i="1"/>
  <c r="F206" i="1"/>
  <c r="F193" i="1"/>
  <c r="F180" i="1"/>
  <c r="F167" i="1"/>
  <c r="F154" i="1"/>
  <c r="F141" i="1"/>
  <c r="F128" i="1"/>
  <c r="F115" i="1"/>
  <c r="F102" i="1"/>
  <c r="F89" i="1"/>
  <c r="F76" i="1"/>
  <c r="F63" i="1"/>
  <c r="F50" i="1"/>
  <c r="F37" i="1"/>
  <c r="F24" i="1"/>
  <c r="F11" i="1"/>
  <c r="F3273" i="1"/>
  <c r="F3247" i="1"/>
  <c r="F1583" i="1"/>
  <c r="F1570" i="1"/>
  <c r="F3208" i="1"/>
  <c r="F3195" i="1"/>
  <c r="F3182" i="1"/>
  <c r="F3169" i="1"/>
  <c r="F3156" i="1"/>
  <c r="F3143" i="1"/>
  <c r="F3130" i="1"/>
  <c r="F3117" i="1"/>
  <c r="F3104" i="1"/>
  <c r="F3091" i="1"/>
  <c r="F3078" i="1"/>
  <c r="F3065" i="1"/>
  <c r="F3052" i="1"/>
  <c r="F3039" i="1"/>
  <c r="F3026" i="1"/>
  <c r="F3013" i="1"/>
  <c r="F3000" i="1"/>
  <c r="F2987" i="1"/>
  <c r="F2974" i="1"/>
  <c r="F2909" i="1"/>
  <c r="F2896" i="1"/>
  <c r="F2883" i="1"/>
  <c r="F2870" i="1"/>
  <c r="F2857" i="1"/>
  <c r="F2844" i="1"/>
  <c r="F2831" i="1"/>
  <c r="F2519" i="1"/>
  <c r="F2506" i="1"/>
  <c r="F2493" i="1"/>
  <c r="F2480" i="1"/>
  <c r="F2467" i="1"/>
  <c r="F2454" i="1"/>
  <c r="F2441" i="1"/>
  <c r="F2428" i="1"/>
  <c r="F2415" i="1"/>
  <c r="F2402" i="1"/>
  <c r="F2389" i="1"/>
  <c r="F1518" i="1"/>
  <c r="F1505" i="1"/>
  <c r="F1492" i="1"/>
  <c r="F1479" i="1"/>
  <c r="F1466" i="1"/>
  <c r="F1453" i="1"/>
  <c r="F1440" i="1"/>
  <c r="F1414" i="1"/>
  <c r="F1401" i="1"/>
  <c r="F1388" i="1"/>
  <c r="F1375" i="1"/>
  <c r="F1362" i="1"/>
  <c r="F1349" i="1"/>
  <c r="F1336" i="1"/>
  <c r="F972" i="1"/>
  <c r="F959" i="1"/>
  <c r="F946" i="1"/>
  <c r="F933" i="1"/>
  <c r="F920" i="1"/>
  <c r="F907" i="1"/>
  <c r="F894" i="1"/>
  <c r="F881" i="1"/>
  <c r="F868" i="1"/>
  <c r="F855" i="1"/>
  <c r="F647" i="1"/>
  <c r="F634" i="1"/>
  <c r="F621" i="1"/>
  <c r="F608" i="1"/>
  <c r="F595" i="1"/>
  <c r="F582" i="1"/>
  <c r="F569" i="1"/>
  <c r="F556" i="1"/>
  <c r="F543" i="1"/>
  <c r="F530" i="1"/>
  <c r="F3260" i="1"/>
  <c r="F3234" i="1"/>
  <c r="F1557" i="1"/>
  <c r="F1544" i="1"/>
  <c r="F1531" i="1"/>
  <c r="F2961" i="1"/>
  <c r="F2948" i="1"/>
  <c r="F2935" i="1"/>
  <c r="F2922" i="1"/>
  <c r="F2818" i="1"/>
  <c r="F2805" i="1"/>
  <c r="F2792" i="1"/>
  <c r="F2779" i="1"/>
  <c r="F2766" i="1"/>
  <c r="F2753" i="1"/>
  <c r="F2740" i="1"/>
  <c r="F2727" i="1"/>
  <c r="F2714" i="1"/>
  <c r="F2701" i="1"/>
  <c r="F2688" i="1"/>
  <c r="F2675" i="1"/>
  <c r="F2662" i="1"/>
  <c r="F2649" i="1"/>
  <c r="F2636" i="1"/>
  <c r="F2623" i="1"/>
  <c r="F2610" i="1"/>
  <c r="F2597" i="1"/>
  <c r="F2584" i="1"/>
  <c r="F2571" i="1"/>
  <c r="F2558" i="1"/>
  <c r="F2545" i="1"/>
  <c r="F2532" i="1"/>
  <c r="F2376" i="1"/>
  <c r="F2363" i="1"/>
  <c r="F2350" i="1"/>
  <c r="F2337" i="1"/>
  <c r="F2324" i="1"/>
  <c r="F2311" i="1"/>
  <c r="F2298" i="1"/>
  <c r="F2285" i="1"/>
  <c r="F2272" i="1"/>
  <c r="F2259" i="1"/>
  <c r="F2246" i="1"/>
  <c r="F2233" i="1"/>
  <c r="F2220" i="1"/>
  <c r="F2207" i="1"/>
  <c r="F2194" i="1"/>
  <c r="F2181" i="1"/>
  <c r="F2168" i="1"/>
  <c r="F2155" i="1"/>
  <c r="F2142" i="1"/>
  <c r="F2129" i="1"/>
  <c r="F2112" i="1"/>
  <c r="F2103" i="1"/>
  <c r="F2090" i="1"/>
  <c r="F2077" i="1"/>
  <c r="F2064" i="1"/>
  <c r="F2051" i="1"/>
  <c r="F2038" i="1"/>
  <c r="F2025" i="1"/>
  <c r="F2012" i="1"/>
  <c r="F1999" i="1"/>
  <c r="F1986" i="1"/>
  <c r="F1973" i="1"/>
  <c r="F1960" i="1"/>
  <c r="F1947" i="1"/>
  <c r="F1934" i="1"/>
  <c r="F1921" i="1"/>
  <c r="F1908" i="1"/>
  <c r="F1895" i="1"/>
  <c r="F1882" i="1"/>
  <c r="F1869" i="1"/>
  <c r="F1856" i="1"/>
  <c r="F1843" i="1"/>
  <c r="F1830" i="1"/>
  <c r="F1817" i="1"/>
  <c r="F1804" i="1"/>
  <c r="F1791" i="1"/>
  <c r="F1778" i="1"/>
  <c r="F1765" i="1"/>
  <c r="F1751" i="1"/>
  <c r="F1738" i="1"/>
  <c r="F1725" i="1"/>
  <c r="F1712" i="1"/>
  <c r="F1699" i="1"/>
  <c r="F1674" i="1"/>
  <c r="F1661" i="1"/>
  <c r="F1648" i="1"/>
  <c r="F1635" i="1"/>
  <c r="F1622" i="1"/>
  <c r="F1609" i="1"/>
  <c r="F1596" i="1"/>
  <c r="F1427" i="1"/>
  <c r="F1323" i="1"/>
  <c r="F1310" i="1"/>
  <c r="F1297" i="1"/>
  <c r="F1284" i="1"/>
  <c r="F1271" i="1"/>
  <c r="F1258" i="1"/>
  <c r="F1245" i="1"/>
  <c r="F1232" i="1"/>
  <c r="F1219" i="1"/>
  <c r="F1206" i="1"/>
  <c r="F1193" i="1"/>
  <c r="F1180" i="1"/>
  <c r="F1167" i="1"/>
  <c r="F1154" i="1"/>
  <c r="F1141" i="1"/>
  <c r="F1128" i="1"/>
  <c r="F1115" i="1"/>
  <c r="F1102" i="1"/>
  <c r="F1089" i="1"/>
  <c r="F1076" i="1"/>
  <c r="F1063" i="1"/>
  <c r="F1050" i="1"/>
  <c r="F1037" i="1"/>
  <c r="F1024" i="1"/>
  <c r="F1011" i="1"/>
  <c r="F998" i="1"/>
  <c r="F985" i="1"/>
  <c r="F842" i="1"/>
  <c r="F829" i="1"/>
  <c r="F816" i="1"/>
  <c r="F803" i="1"/>
  <c r="F790" i="1"/>
  <c r="F777" i="1"/>
  <c r="F764" i="1"/>
  <c r="F751" i="1"/>
  <c r="F738" i="1"/>
  <c r="F725" i="1"/>
  <c r="F712" i="1"/>
  <c r="F699" i="1"/>
  <c r="F686" i="1"/>
  <c r="F673" i="1"/>
  <c r="F660" i="1"/>
  <c r="F517" i="1"/>
  <c r="F504" i="1"/>
  <c r="F491" i="1"/>
  <c r="F478" i="1"/>
  <c r="F465" i="1"/>
  <c r="F452" i="1"/>
  <c r="F439" i="1"/>
  <c r="F426" i="1"/>
  <c r="F413" i="1"/>
  <c r="F400" i="1"/>
  <c r="F387" i="1"/>
  <c r="F374" i="1"/>
  <c r="F361" i="1"/>
  <c r="F348" i="1"/>
  <c r="F335" i="1"/>
  <c r="F322" i="1"/>
  <c r="F309" i="1"/>
  <c r="F296" i="1"/>
  <c r="F283" i="1"/>
  <c r="F270" i="1"/>
  <c r="F257" i="1"/>
  <c r="F244" i="1"/>
  <c r="F231" i="1"/>
  <c r="F218" i="1"/>
  <c r="F205" i="1"/>
  <c r="F192" i="1"/>
  <c r="F179" i="1"/>
  <c r="F166" i="1"/>
  <c r="F153" i="1"/>
  <c r="F140" i="1"/>
  <c r="F127" i="1"/>
  <c r="F114" i="1"/>
  <c r="F101" i="1"/>
  <c r="F88" i="1"/>
  <c r="F75" i="1"/>
  <c r="F62" i="1"/>
  <c r="F49" i="1"/>
  <c r="F36" i="1"/>
  <c r="F23" i="1"/>
  <c r="F10" i="1"/>
  <c r="F3272" i="1"/>
  <c r="F3246" i="1"/>
  <c r="F1582" i="1"/>
  <c r="F1569" i="1"/>
  <c r="F3207" i="1"/>
  <c r="F3194" i="1"/>
  <c r="F3181" i="1"/>
  <c r="F3168" i="1"/>
  <c r="F3155" i="1"/>
  <c r="F3142" i="1"/>
  <c r="F3129" i="1"/>
  <c r="F3116" i="1"/>
  <c r="F3103" i="1"/>
  <c r="F3090" i="1"/>
  <c r="F3077" i="1"/>
  <c r="F3064" i="1"/>
  <c r="F3051" i="1"/>
  <c r="F3038" i="1"/>
  <c r="F3025" i="1"/>
  <c r="F3012" i="1"/>
  <c r="F2999" i="1"/>
  <c r="F2986" i="1"/>
  <c r="F2973" i="1"/>
  <c r="F2908" i="1"/>
  <c r="F2895" i="1"/>
  <c r="F2882" i="1"/>
  <c r="F2869" i="1"/>
  <c r="F2856" i="1"/>
  <c r="F2843" i="1"/>
  <c r="F2830" i="1"/>
  <c r="F2518" i="1"/>
  <c r="F2505" i="1"/>
  <c r="F2492" i="1"/>
  <c r="F2479" i="1"/>
  <c r="F2466" i="1"/>
  <c r="F2453" i="1"/>
  <c r="F2440" i="1"/>
  <c r="F2427" i="1"/>
  <c r="F2414" i="1"/>
  <c r="F2401" i="1"/>
  <c r="F2388" i="1"/>
  <c r="F1517" i="1"/>
  <c r="F1504" i="1"/>
  <c r="F1491" i="1"/>
  <c r="F1478" i="1"/>
  <c r="F1465" i="1"/>
  <c r="F1452" i="1"/>
  <c r="F1439" i="1"/>
  <c r="F1413" i="1"/>
  <c r="F1400" i="1"/>
  <c r="F1387" i="1"/>
  <c r="F1374" i="1"/>
  <c r="F1361" i="1"/>
  <c r="F1348" i="1"/>
  <c r="F1335" i="1"/>
  <c r="F971" i="1"/>
  <c r="F958" i="1"/>
  <c r="F945" i="1"/>
  <c r="F932" i="1"/>
  <c r="F919" i="1"/>
  <c r="F906" i="1"/>
  <c r="F893" i="1"/>
  <c r="F880" i="1"/>
  <c r="F867" i="1"/>
  <c r="F854" i="1"/>
  <c r="F646" i="1"/>
  <c r="F633" i="1"/>
  <c r="F620" i="1"/>
  <c r="F607" i="1"/>
  <c r="F594" i="1"/>
  <c r="F581" i="1"/>
  <c r="F568" i="1"/>
  <c r="F555" i="1"/>
  <c r="F542" i="1"/>
  <c r="F529" i="1"/>
  <c r="F3259" i="1"/>
  <c r="F3233" i="1"/>
  <c r="F1556" i="1"/>
  <c r="F1543" i="1"/>
  <c r="F1530" i="1"/>
  <c r="F2960" i="1"/>
  <c r="F2947" i="1"/>
  <c r="F2934" i="1"/>
  <c r="F2921" i="1"/>
  <c r="F2817" i="1"/>
  <c r="F2804" i="1"/>
  <c r="F2791" i="1"/>
  <c r="F2778" i="1"/>
  <c r="F2765" i="1"/>
  <c r="F2752" i="1"/>
  <c r="F2739" i="1"/>
  <c r="F2726" i="1"/>
  <c r="F2713" i="1"/>
  <c r="F2700" i="1"/>
  <c r="F2687" i="1"/>
  <c r="F2674" i="1"/>
  <c r="F2661" i="1"/>
  <c r="F2648" i="1"/>
  <c r="F2635" i="1"/>
  <c r="F2622" i="1"/>
  <c r="F2609" i="1"/>
  <c r="F2596" i="1"/>
  <c r="F2583" i="1"/>
  <c r="F2570" i="1"/>
  <c r="F2557" i="1"/>
  <c r="F2544" i="1"/>
  <c r="F2531" i="1"/>
  <c r="F2375" i="1"/>
  <c r="F2362" i="1"/>
  <c r="F2349" i="1"/>
  <c r="F2336" i="1"/>
  <c r="F2323" i="1"/>
  <c r="F2310" i="1"/>
  <c r="F2297" i="1"/>
  <c r="F2284" i="1"/>
  <c r="F2271" i="1"/>
  <c r="F2258" i="1"/>
  <c r="F2245" i="1"/>
  <c r="F2232" i="1"/>
  <c r="F2219" i="1"/>
  <c r="F2206" i="1"/>
  <c r="F2193" i="1"/>
  <c r="F2180" i="1"/>
  <c r="F2167" i="1"/>
  <c r="F2154" i="1"/>
  <c r="F2141" i="1"/>
  <c r="F2128" i="1"/>
  <c r="F2111" i="1"/>
  <c r="F2102" i="1"/>
  <c r="F2089" i="1"/>
  <c r="F2076" i="1"/>
  <c r="F2063" i="1"/>
  <c r="F2050" i="1"/>
  <c r="F2037" i="1"/>
  <c r="F2024" i="1"/>
  <c r="F2011" i="1"/>
  <c r="F1998" i="1"/>
  <c r="F1985" i="1"/>
  <c r="F1972" i="1"/>
  <c r="F1959" i="1"/>
  <c r="F1946" i="1"/>
  <c r="F1933" i="1"/>
  <c r="F1920" i="1"/>
  <c r="F1907" i="1"/>
  <c r="F1894" i="1"/>
  <c r="F1881" i="1"/>
  <c r="F1868" i="1"/>
  <c r="F1855" i="1"/>
  <c r="F1842" i="1"/>
  <c r="F1829" i="1"/>
  <c r="F1816" i="1"/>
  <c r="F1803" i="1"/>
  <c r="F1790" i="1"/>
  <c r="F1777" i="1"/>
  <c r="F1764" i="1"/>
  <c r="F1750" i="1"/>
  <c r="F1737" i="1"/>
  <c r="F1724" i="1"/>
  <c r="F1711" i="1"/>
  <c r="F1698" i="1"/>
  <c r="F1673" i="1"/>
  <c r="F1660" i="1"/>
  <c r="F1647" i="1"/>
  <c r="F1634" i="1"/>
  <c r="F1621" i="1"/>
  <c r="F1608" i="1"/>
  <c r="F1595" i="1"/>
  <c r="F1426" i="1"/>
  <c r="F1322" i="1"/>
  <c r="F1309" i="1"/>
  <c r="F1296" i="1"/>
  <c r="F1283" i="1"/>
  <c r="F1270" i="1"/>
  <c r="F1257" i="1"/>
  <c r="F1244" i="1"/>
  <c r="F1231" i="1"/>
  <c r="F1218" i="1"/>
  <c r="F1205" i="1"/>
  <c r="F1192" i="1"/>
  <c r="F1179" i="1"/>
  <c r="F1166" i="1"/>
  <c r="F1153" i="1"/>
  <c r="F1140" i="1"/>
  <c r="F1127" i="1"/>
  <c r="F1114" i="1"/>
  <c r="F1101" i="1"/>
  <c r="F1088" i="1"/>
  <c r="F1075" i="1"/>
  <c r="F1062" i="1"/>
  <c r="F1049" i="1"/>
  <c r="F1036" i="1"/>
  <c r="F1023" i="1"/>
  <c r="F1010" i="1"/>
  <c r="F997" i="1"/>
  <c r="F984" i="1"/>
  <c r="F841" i="1"/>
  <c r="F828" i="1"/>
  <c r="F815" i="1"/>
  <c r="F802" i="1"/>
  <c r="F789" i="1"/>
  <c r="F776" i="1"/>
  <c r="F763" i="1"/>
  <c r="F750" i="1"/>
  <c r="F737" i="1"/>
  <c r="F724" i="1"/>
  <c r="F711" i="1"/>
  <c r="F698" i="1"/>
  <c r="F685" i="1"/>
  <c r="F672" i="1"/>
  <c r="F659" i="1"/>
  <c r="F516" i="1"/>
  <c r="F503" i="1"/>
  <c r="F490" i="1"/>
  <c r="F477" i="1"/>
  <c r="F464" i="1"/>
  <c r="F451" i="1"/>
  <c r="F438" i="1"/>
  <c r="F425" i="1"/>
  <c r="F412" i="1"/>
  <c r="F399" i="1"/>
  <c r="F386" i="1"/>
  <c r="F373" i="1"/>
  <c r="F360" i="1"/>
  <c r="F347" i="1"/>
  <c r="F334" i="1"/>
  <c r="F321" i="1"/>
  <c r="F308" i="1"/>
  <c r="F295" i="1"/>
  <c r="F282" i="1"/>
  <c r="F269" i="1"/>
  <c r="F256" i="1"/>
  <c r="F243" i="1"/>
  <c r="F230" i="1"/>
  <c r="F217" i="1"/>
  <c r="F204" i="1"/>
  <c r="F191" i="1"/>
  <c r="F178" i="1"/>
  <c r="F165" i="1"/>
  <c r="F152" i="1"/>
  <c r="F139" i="1"/>
  <c r="F126" i="1"/>
  <c r="F113" i="1"/>
  <c r="F100" i="1"/>
  <c r="F87" i="1"/>
  <c r="F74" i="1"/>
  <c r="F61" i="1"/>
  <c r="F48" i="1"/>
  <c r="F35" i="1"/>
  <c r="F22" i="1"/>
  <c r="F9" i="1"/>
  <c r="F3271" i="1"/>
  <c r="F3245" i="1"/>
  <c r="F1581" i="1"/>
  <c r="F1568" i="1"/>
  <c r="F3206" i="1"/>
  <c r="F3193" i="1"/>
  <c r="F3180" i="1"/>
  <c r="F3167" i="1"/>
  <c r="F3154" i="1"/>
  <c r="F3141" i="1"/>
  <c r="F3128" i="1"/>
  <c r="F3115" i="1"/>
  <c r="F3102" i="1"/>
  <c r="F3089" i="1"/>
  <c r="F3076" i="1"/>
  <c r="F3063" i="1"/>
  <c r="F3050" i="1"/>
  <c r="F3037" i="1"/>
  <c r="F3024" i="1"/>
  <c r="F3011" i="1"/>
  <c r="F2998" i="1"/>
  <c r="F2985" i="1"/>
  <c r="F2972" i="1"/>
  <c r="F2907" i="1"/>
  <c r="F2894" i="1"/>
  <c r="F2881" i="1"/>
  <c r="F2868" i="1"/>
  <c r="F2855" i="1"/>
  <c r="F2842" i="1"/>
  <c r="F2829" i="1"/>
  <c r="F2517" i="1"/>
  <c r="F2504" i="1"/>
  <c r="F2491" i="1"/>
  <c r="F2478" i="1"/>
  <c r="F2465" i="1"/>
  <c r="F2452" i="1"/>
  <c r="F2439" i="1"/>
  <c r="F2426" i="1"/>
  <c r="F2413" i="1"/>
  <c r="F2400" i="1"/>
  <c r="F2387" i="1"/>
  <c r="F1516" i="1"/>
  <c r="F1503" i="1"/>
  <c r="F1490" i="1"/>
  <c r="F1477" i="1"/>
  <c r="F1464" i="1"/>
  <c r="F1451" i="1"/>
  <c r="F1438" i="1"/>
  <c r="F1412" i="1"/>
  <c r="F1399" i="1"/>
  <c r="F1386" i="1"/>
  <c r="F1373" i="1"/>
  <c r="F1360" i="1"/>
  <c r="F1347" i="1"/>
  <c r="F1334" i="1"/>
  <c r="F970" i="1"/>
  <c r="F957" i="1"/>
  <c r="F944" i="1"/>
  <c r="F931" i="1"/>
  <c r="F918" i="1"/>
  <c r="F905" i="1"/>
  <c r="F892" i="1"/>
  <c r="F879" i="1"/>
  <c r="F866" i="1"/>
  <c r="F853" i="1"/>
  <c r="F645" i="1"/>
  <c r="F632" i="1"/>
  <c r="F619" i="1"/>
  <c r="F606" i="1"/>
  <c r="F593" i="1"/>
  <c r="F580" i="1"/>
  <c r="F567" i="1"/>
  <c r="F554" i="1"/>
  <c r="F541" i="1"/>
  <c r="F528" i="1"/>
  <c r="F3258" i="1"/>
  <c r="F3232" i="1"/>
  <c r="F1555" i="1"/>
  <c r="F1542" i="1"/>
  <c r="F1529" i="1"/>
  <c r="F2959" i="1"/>
  <c r="F2946" i="1"/>
  <c r="F2933" i="1"/>
  <c r="F2920" i="1"/>
  <c r="F2816" i="1"/>
  <c r="F2803" i="1"/>
  <c r="F2790" i="1"/>
  <c r="F2777" i="1"/>
  <c r="F2764" i="1"/>
  <c r="F2751" i="1"/>
  <c r="F2738" i="1"/>
  <c r="F2725" i="1"/>
  <c r="F2712" i="1"/>
  <c r="F2699" i="1"/>
  <c r="F2686" i="1"/>
  <c r="F2673" i="1"/>
  <c r="F2660" i="1"/>
  <c r="F2647" i="1"/>
  <c r="F2634" i="1"/>
  <c r="F2621" i="1"/>
  <c r="F2608" i="1"/>
  <c r="F2595" i="1"/>
  <c r="F2582" i="1"/>
  <c r="F2569" i="1"/>
  <c r="F2556" i="1"/>
  <c r="F2543" i="1"/>
  <c r="F2530" i="1"/>
  <c r="F2374" i="1"/>
  <c r="F2361" i="1"/>
  <c r="F2348" i="1"/>
  <c r="F2335" i="1"/>
  <c r="F2322" i="1"/>
  <c r="F2309" i="1"/>
  <c r="F2296" i="1"/>
  <c r="F2283" i="1"/>
  <c r="F2270" i="1"/>
  <c r="F2257" i="1"/>
  <c r="F2244" i="1"/>
  <c r="F2231" i="1"/>
  <c r="F2218" i="1"/>
  <c r="F2205" i="1"/>
  <c r="F2192" i="1"/>
  <c r="F2179" i="1"/>
  <c r="F2166" i="1"/>
  <c r="F2153" i="1"/>
  <c r="F2140" i="1"/>
  <c r="F2127" i="1"/>
  <c r="F2110" i="1"/>
  <c r="F2101" i="1"/>
  <c r="F2088" i="1"/>
  <c r="F2075" i="1"/>
  <c r="F2062" i="1"/>
  <c r="F2049" i="1"/>
  <c r="F2036" i="1"/>
  <c r="F2023" i="1"/>
  <c r="F2010" i="1"/>
  <c r="F1997" i="1"/>
  <c r="F1984" i="1"/>
  <c r="F1971" i="1"/>
  <c r="F1958" i="1"/>
  <c r="F1945" i="1"/>
  <c r="F1932" i="1"/>
  <c r="F1919" i="1"/>
  <c r="F1906" i="1"/>
  <c r="F1893" i="1"/>
  <c r="F1880" i="1"/>
  <c r="F1867" i="1"/>
  <c r="F1854" i="1"/>
  <c r="F1841" i="1"/>
  <c r="F1828" i="1"/>
  <c r="F1815" i="1"/>
  <c r="F1802" i="1"/>
  <c r="F1789" i="1"/>
  <c r="F1776" i="1"/>
  <c r="F1763" i="1"/>
  <c r="F1749" i="1"/>
  <c r="F1736" i="1"/>
  <c r="F1723" i="1"/>
  <c r="F1710" i="1"/>
  <c r="F1697" i="1"/>
  <c r="F1672" i="1"/>
  <c r="F1659" i="1"/>
  <c r="F1646" i="1"/>
  <c r="F1633" i="1"/>
  <c r="F1620" i="1"/>
  <c r="F1607" i="1"/>
  <c r="F1594" i="1"/>
  <c r="F1425" i="1"/>
  <c r="F1321" i="1"/>
  <c r="F1308" i="1"/>
  <c r="F1295" i="1"/>
  <c r="F1282" i="1"/>
  <c r="F1269" i="1"/>
  <c r="F1256" i="1"/>
  <c r="F1243" i="1"/>
  <c r="F1230" i="1"/>
  <c r="F1217" i="1"/>
  <c r="F1204" i="1"/>
  <c r="F1191" i="1"/>
  <c r="F1178" i="1"/>
  <c r="F1165" i="1"/>
  <c r="F1152" i="1"/>
  <c r="F1139" i="1"/>
  <c r="F1126" i="1"/>
  <c r="F1113" i="1"/>
  <c r="F1100" i="1"/>
  <c r="F1087" i="1"/>
  <c r="F1074" i="1"/>
  <c r="F1061" i="1"/>
  <c r="F1048" i="1"/>
  <c r="F1035" i="1"/>
  <c r="F1022" i="1"/>
  <c r="F1009" i="1"/>
  <c r="F996" i="1"/>
  <c r="F983" i="1"/>
  <c r="F840" i="1"/>
  <c r="F827" i="1"/>
  <c r="F814" i="1"/>
  <c r="F801" i="1"/>
  <c r="F788" i="1"/>
  <c r="F775" i="1"/>
  <c r="F762" i="1"/>
  <c r="F749" i="1"/>
  <c r="F736" i="1"/>
  <c r="F723" i="1"/>
  <c r="F710" i="1"/>
  <c r="F697" i="1"/>
  <c r="F684" i="1"/>
  <c r="F671" i="1"/>
  <c r="F658" i="1"/>
  <c r="F515" i="1"/>
  <c r="F502" i="1"/>
  <c r="F489" i="1"/>
  <c r="F476" i="1"/>
  <c r="F463" i="1"/>
  <c r="F450" i="1"/>
  <c r="F437" i="1"/>
  <c r="F424" i="1"/>
  <c r="F411" i="1"/>
  <c r="F398" i="1"/>
  <c r="F385" i="1"/>
  <c r="F372" i="1"/>
  <c r="F359" i="1"/>
  <c r="F346" i="1"/>
  <c r="F333" i="1"/>
  <c r="F320" i="1"/>
  <c r="F307" i="1"/>
  <c r="F294" i="1"/>
  <c r="F281" i="1"/>
  <c r="F268" i="1"/>
  <c r="F255" i="1"/>
  <c r="F242" i="1"/>
  <c r="F229" i="1"/>
  <c r="F216" i="1"/>
  <c r="F203" i="1"/>
  <c r="F190" i="1"/>
  <c r="F177" i="1"/>
  <c r="F164" i="1"/>
  <c r="F151" i="1"/>
  <c r="F138" i="1"/>
  <c r="F125" i="1"/>
  <c r="F112" i="1"/>
  <c r="F99" i="1"/>
  <c r="F86" i="1"/>
  <c r="F73" i="1"/>
  <c r="F60" i="1"/>
  <c r="F47" i="1"/>
  <c r="F34" i="1"/>
  <c r="F21" i="1"/>
  <c r="F8" i="1"/>
  <c r="F3270" i="1"/>
  <c r="F3244" i="1"/>
  <c r="F1580" i="1"/>
  <c r="F1567" i="1"/>
  <c r="F3205" i="1"/>
  <c r="F3192" i="1"/>
  <c r="F3179" i="1"/>
  <c r="F3166" i="1"/>
  <c r="F3153" i="1"/>
  <c r="F3140" i="1"/>
  <c r="F3127" i="1"/>
  <c r="F3114" i="1"/>
  <c r="F3101" i="1"/>
  <c r="F3088" i="1"/>
  <c r="F3075" i="1"/>
  <c r="F3062" i="1"/>
  <c r="F3049" i="1"/>
  <c r="F3036" i="1"/>
  <c r="F3023" i="1"/>
  <c r="F3010" i="1"/>
  <c r="F2997" i="1"/>
  <c r="F2984" i="1"/>
  <c r="F2971" i="1"/>
  <c r="F2906" i="1"/>
  <c r="F2893" i="1"/>
  <c r="F2880" i="1"/>
  <c r="F2867" i="1"/>
  <c r="F2854" i="1"/>
  <c r="F2841" i="1"/>
  <c r="F2828" i="1"/>
  <c r="F2516" i="1"/>
  <c r="F2503" i="1"/>
  <c r="F2490" i="1"/>
  <c r="F2477" i="1"/>
  <c r="F2464" i="1"/>
  <c r="F2451" i="1"/>
  <c r="F2438" i="1"/>
  <c r="F2425" i="1"/>
  <c r="F2412" i="1"/>
  <c r="F2399" i="1"/>
  <c r="F2386" i="1"/>
  <c r="F1515" i="1"/>
  <c r="F1502" i="1"/>
  <c r="F1489" i="1"/>
  <c r="F1476" i="1"/>
  <c r="F1463" i="1"/>
  <c r="F1450" i="1"/>
  <c r="F1437" i="1"/>
  <c r="F1411" i="1"/>
  <c r="F1398" i="1"/>
  <c r="F1385" i="1"/>
  <c r="F1372" i="1"/>
  <c r="F1359" i="1"/>
  <c r="F1346" i="1"/>
  <c r="F1333" i="1"/>
  <c r="F969" i="1"/>
  <c r="F956" i="1"/>
  <c r="F943" i="1"/>
  <c r="F930" i="1"/>
  <c r="F917" i="1"/>
  <c r="F904" i="1"/>
  <c r="F891" i="1"/>
  <c r="F878" i="1"/>
  <c r="F865" i="1"/>
  <c r="F852" i="1"/>
  <c r="F644" i="1"/>
  <c r="F631" i="1"/>
  <c r="F618" i="1"/>
  <c r="F605" i="1"/>
  <c r="F592" i="1"/>
  <c r="F579" i="1"/>
  <c r="F566" i="1"/>
  <c r="F553" i="1"/>
  <c r="F540" i="1"/>
  <c r="F527" i="1"/>
  <c r="F3257" i="1"/>
  <c r="F3231" i="1"/>
  <c r="F1554" i="1"/>
  <c r="F1541" i="1"/>
  <c r="F1528" i="1"/>
  <c r="F2958" i="1"/>
  <c r="F2945" i="1"/>
  <c r="F2932" i="1"/>
  <c r="F2919" i="1"/>
  <c r="F2815" i="1"/>
  <c r="F2802" i="1"/>
  <c r="F2789" i="1"/>
  <c r="F2776" i="1"/>
  <c r="F2763" i="1"/>
  <c r="F2750" i="1"/>
  <c r="F2737" i="1"/>
  <c r="F2724" i="1"/>
  <c r="F2711" i="1"/>
  <c r="F2698" i="1"/>
  <c r="F2685" i="1"/>
  <c r="F2672" i="1"/>
  <c r="F2659" i="1"/>
  <c r="F2646" i="1"/>
  <c r="F2633" i="1"/>
  <c r="F2620" i="1"/>
  <c r="F2607" i="1"/>
  <c r="F2594" i="1"/>
  <c r="F2581" i="1"/>
  <c r="F2568" i="1"/>
  <c r="F2555" i="1"/>
  <c r="F2542" i="1"/>
  <c r="F2529" i="1"/>
  <c r="F2373" i="1"/>
  <c r="F2360" i="1"/>
  <c r="F2347" i="1"/>
  <c r="F2334" i="1"/>
  <c r="F2321" i="1"/>
  <c r="F2308" i="1"/>
  <c r="F2295" i="1"/>
  <c r="F2282" i="1"/>
  <c r="F2269" i="1"/>
  <c r="F2256" i="1"/>
  <c r="F2243" i="1"/>
  <c r="F2230" i="1"/>
  <c r="F2217" i="1"/>
  <c r="F2204" i="1"/>
  <c r="F2191" i="1"/>
  <c r="F2178" i="1"/>
  <c r="F2165" i="1"/>
  <c r="F2152" i="1"/>
  <c r="F2139" i="1"/>
  <c r="F2126" i="1"/>
  <c r="F2100" i="1"/>
  <c r="F2087" i="1"/>
  <c r="F2074" i="1"/>
  <c r="F2061" i="1"/>
  <c r="F2048" i="1"/>
  <c r="F2035" i="1"/>
  <c r="F2022" i="1"/>
  <c r="F2009" i="1"/>
  <c r="F1996" i="1"/>
  <c r="F1983" i="1"/>
  <c r="F1970" i="1"/>
  <c r="F1957" i="1"/>
  <c r="F1944" i="1"/>
  <c r="F1931" i="1"/>
  <c r="F1918" i="1"/>
  <c r="F1905" i="1"/>
  <c r="F1892" i="1"/>
  <c r="F1879" i="1"/>
  <c r="F1866" i="1"/>
  <c r="F1853" i="1"/>
  <c r="F1840" i="1"/>
  <c r="F1827" i="1"/>
  <c r="F1814" i="1"/>
  <c r="F1801" i="1"/>
  <c r="F1788" i="1"/>
  <c r="F1775" i="1"/>
  <c r="F1762" i="1"/>
  <c r="F1748" i="1"/>
  <c r="F1735" i="1"/>
  <c r="F1722" i="1"/>
  <c r="F1709" i="1"/>
  <c r="F1696" i="1"/>
  <c r="F1671" i="1"/>
  <c r="F1658" i="1"/>
  <c r="F1645" i="1"/>
  <c r="F1632" i="1"/>
  <c r="F1619" i="1"/>
  <c r="F1606" i="1"/>
  <c r="F1593" i="1"/>
  <c r="F1424" i="1"/>
  <c r="F1320" i="1"/>
  <c r="F1307" i="1"/>
  <c r="F1294" i="1"/>
  <c r="F1281" i="1"/>
  <c r="F1268" i="1"/>
  <c r="F1255" i="1"/>
  <c r="F1242" i="1"/>
  <c r="F1229" i="1"/>
  <c r="F1216" i="1"/>
  <c r="F1203" i="1"/>
  <c r="F1190" i="1"/>
  <c r="F1177" i="1"/>
  <c r="F1164" i="1"/>
  <c r="F1151" i="1"/>
  <c r="F1138" i="1"/>
  <c r="F1125" i="1"/>
  <c r="F1112" i="1"/>
  <c r="F1099" i="1"/>
  <c r="F1086" i="1"/>
  <c r="F1073" i="1"/>
  <c r="F1060" i="1"/>
  <c r="F1047" i="1"/>
  <c r="F1034" i="1"/>
  <c r="F1021" i="1"/>
  <c r="F1008" i="1"/>
  <c r="F995" i="1"/>
  <c r="F982" i="1"/>
  <c r="F839" i="1"/>
  <c r="F826" i="1"/>
  <c r="F813" i="1"/>
  <c r="F800" i="1"/>
  <c r="F787" i="1"/>
  <c r="F774" i="1"/>
  <c r="F761" i="1"/>
  <c r="F748" i="1"/>
  <c r="F735" i="1"/>
  <c r="F722" i="1"/>
  <c r="F709" i="1"/>
  <c r="F696" i="1"/>
  <c r="F683" i="1"/>
  <c r="F670" i="1"/>
  <c r="F657" i="1"/>
  <c r="F514" i="1"/>
  <c r="F501" i="1"/>
  <c r="F488" i="1"/>
  <c r="F475" i="1"/>
  <c r="F462" i="1"/>
  <c r="F449" i="1"/>
  <c r="F436" i="1"/>
  <c r="F423" i="1"/>
  <c r="F410" i="1"/>
  <c r="F397" i="1"/>
  <c r="F384" i="1"/>
  <c r="F371" i="1"/>
  <c r="F358" i="1"/>
  <c r="F345" i="1"/>
  <c r="F332" i="1"/>
  <c r="F319" i="1"/>
  <c r="F306" i="1"/>
  <c r="F293" i="1"/>
  <c r="F280" i="1"/>
  <c r="F267" i="1"/>
  <c r="F254" i="1"/>
  <c r="F241" i="1"/>
  <c r="F228" i="1"/>
  <c r="F215" i="1"/>
  <c r="F202" i="1"/>
  <c r="F189" i="1"/>
  <c r="F176" i="1"/>
  <c r="F163" i="1"/>
  <c r="F150" i="1"/>
  <c r="F137" i="1"/>
  <c r="F124" i="1"/>
  <c r="F111" i="1"/>
  <c r="F98" i="1"/>
  <c r="F85" i="1"/>
  <c r="F72" i="1"/>
  <c r="F59" i="1"/>
  <c r="F46" i="1"/>
  <c r="F33" i="1"/>
  <c r="F20" i="1"/>
  <c r="F7" i="1"/>
  <c r="F3269" i="1"/>
  <c r="F3243" i="1"/>
  <c r="F1579" i="1"/>
  <c r="F1566" i="1"/>
  <c r="F3204" i="1"/>
  <c r="F3191" i="1"/>
  <c r="F3178" i="1"/>
  <c r="F3165" i="1"/>
  <c r="F3152" i="1"/>
  <c r="F3139" i="1"/>
  <c r="F3126" i="1"/>
  <c r="F3113" i="1"/>
  <c r="F3100" i="1"/>
  <c r="F3087" i="1"/>
  <c r="F3074" i="1"/>
  <c r="F3061" i="1"/>
  <c r="F3048" i="1"/>
  <c r="F3035" i="1"/>
  <c r="F3022" i="1"/>
  <c r="F3009" i="1"/>
  <c r="F2996" i="1"/>
  <c r="F2983" i="1"/>
  <c r="F2970" i="1"/>
  <c r="F2905" i="1"/>
  <c r="F2892" i="1"/>
  <c r="F2879" i="1"/>
  <c r="F2866" i="1"/>
  <c r="F2853" i="1"/>
  <c r="F2840" i="1"/>
  <c r="F2827" i="1"/>
  <c r="F2515" i="1"/>
  <c r="F2502" i="1"/>
  <c r="F2489" i="1"/>
  <c r="F2476" i="1"/>
  <c r="F2463" i="1"/>
  <c r="F2450" i="1"/>
  <c r="F2437" i="1"/>
  <c r="F2424" i="1"/>
  <c r="F2411" i="1"/>
  <c r="F2398" i="1"/>
  <c r="F2385" i="1"/>
  <c r="F1514" i="1"/>
  <c r="F1501" i="1"/>
  <c r="F1488" i="1"/>
  <c r="F1475" i="1"/>
  <c r="F1462" i="1"/>
  <c r="F1449" i="1"/>
  <c r="F1436" i="1"/>
  <c r="F1410" i="1"/>
  <c r="F1397" i="1"/>
  <c r="F1384" i="1"/>
  <c r="F1371" i="1"/>
  <c r="F1358" i="1"/>
  <c r="F1345" i="1"/>
  <c r="F1332" i="1"/>
  <c r="F968" i="1"/>
  <c r="F955" i="1"/>
  <c r="F942" i="1"/>
  <c r="F929" i="1"/>
  <c r="F916" i="1"/>
  <c r="F903" i="1"/>
  <c r="F890" i="1"/>
  <c r="F877" i="1"/>
  <c r="F864" i="1"/>
  <c r="F851" i="1"/>
  <c r="F643" i="1"/>
  <c r="F630" i="1"/>
  <c r="F617" i="1"/>
  <c r="F604" i="1"/>
  <c r="F591" i="1"/>
  <c r="F578" i="1"/>
  <c r="F565" i="1"/>
  <c r="F552" i="1"/>
  <c r="F539" i="1"/>
  <c r="F526" i="1"/>
  <c r="F3256" i="1"/>
  <c r="F3230" i="1"/>
  <c r="F1553" i="1"/>
  <c r="F1540" i="1"/>
  <c r="F1527" i="1"/>
  <c r="F2957" i="1"/>
  <c r="F2944" i="1"/>
  <c r="F2931" i="1"/>
  <c r="F2918" i="1"/>
  <c r="F2814" i="1"/>
  <c r="F2801" i="1"/>
  <c r="F2788" i="1"/>
  <c r="F2775" i="1"/>
  <c r="F2762" i="1"/>
  <c r="F2749" i="1"/>
  <c r="F2736" i="1"/>
  <c r="F2723" i="1"/>
  <c r="F2710" i="1"/>
  <c r="F2697" i="1"/>
  <c r="F2684" i="1"/>
  <c r="F2671" i="1"/>
  <c r="F2658" i="1"/>
  <c r="F2645" i="1"/>
  <c r="F2632" i="1"/>
  <c r="F2619" i="1"/>
  <c r="F2606" i="1"/>
  <c r="F2593" i="1"/>
  <c r="F2580" i="1"/>
  <c r="F2567" i="1"/>
  <c r="F2554" i="1"/>
  <c r="F2541" i="1"/>
  <c r="F2528" i="1"/>
  <c r="F2372" i="1"/>
  <c r="F2359" i="1"/>
  <c r="F2346" i="1"/>
  <c r="F2333" i="1"/>
  <c r="F2320" i="1"/>
  <c r="F2307" i="1"/>
  <c r="F2294" i="1"/>
  <c r="F2281" i="1"/>
  <c r="F2268" i="1"/>
  <c r="F2255" i="1"/>
  <c r="F2242" i="1"/>
  <c r="F2229" i="1"/>
  <c r="F2216" i="1"/>
  <c r="F2203" i="1"/>
  <c r="F2190" i="1"/>
  <c r="F2177" i="1"/>
  <c r="F2164" i="1"/>
  <c r="F2151" i="1"/>
  <c r="F2138" i="1"/>
  <c r="F2125" i="1"/>
  <c r="F2099" i="1"/>
  <c r="F2086" i="1"/>
  <c r="F2073" i="1"/>
  <c r="F2060" i="1"/>
  <c r="F2047" i="1"/>
  <c r="F2034" i="1"/>
  <c r="F2021" i="1"/>
  <c r="F2008" i="1"/>
  <c r="F1995" i="1"/>
  <c r="F1982" i="1"/>
  <c r="F1969" i="1"/>
  <c r="F1956" i="1"/>
  <c r="F1943" i="1"/>
  <c r="F1930" i="1"/>
  <c r="F1917" i="1"/>
  <c r="F1904" i="1"/>
  <c r="F1891" i="1"/>
  <c r="F1878" i="1"/>
  <c r="F1865" i="1"/>
  <c r="F1852" i="1"/>
  <c r="F1839" i="1"/>
  <c r="F1826" i="1"/>
  <c r="F1813" i="1"/>
  <c r="F1800" i="1"/>
  <c r="F1787" i="1"/>
  <c r="F1774" i="1"/>
  <c r="F1761" i="1"/>
  <c r="F1670" i="1"/>
  <c r="F1657" i="1"/>
  <c r="F1644" i="1"/>
  <c r="F1631" i="1"/>
  <c r="F1618" i="1"/>
  <c r="F1605" i="1"/>
  <c r="F1592" i="1"/>
  <c r="F1423" i="1"/>
  <c r="F1319" i="1"/>
  <c r="F1306" i="1"/>
  <c r="F1293" i="1"/>
  <c r="F1280" i="1"/>
  <c r="F1267" i="1"/>
  <c r="F1254" i="1"/>
  <c r="F1241" i="1"/>
  <c r="F1228" i="1"/>
  <c r="F1215" i="1"/>
  <c r="F1202" i="1"/>
  <c r="F1189" i="1"/>
  <c r="F1176" i="1"/>
  <c r="F1163" i="1"/>
  <c r="F1150" i="1"/>
  <c r="F1137" i="1"/>
  <c r="F1124" i="1"/>
  <c r="F1111" i="1"/>
  <c r="F1098" i="1"/>
  <c r="F1085" i="1"/>
  <c r="F1072" i="1"/>
  <c r="F1059" i="1"/>
  <c r="F1046" i="1"/>
  <c r="F1033" i="1"/>
  <c r="F1020" i="1"/>
  <c r="F1007" i="1"/>
  <c r="F994" i="1"/>
  <c r="F981" i="1"/>
  <c r="F838" i="1"/>
  <c r="F825" i="1"/>
  <c r="F812" i="1"/>
  <c r="F799" i="1"/>
  <c r="F786" i="1"/>
  <c r="F773" i="1"/>
  <c r="F760" i="1"/>
  <c r="F747" i="1"/>
  <c r="F734" i="1"/>
  <c r="F721" i="1"/>
  <c r="F708" i="1"/>
  <c r="F695" i="1"/>
  <c r="F682" i="1"/>
  <c r="F669" i="1"/>
  <c r="F656" i="1"/>
  <c r="F513" i="1"/>
  <c r="F500" i="1"/>
  <c r="F487" i="1"/>
  <c r="F474" i="1"/>
  <c r="F461" i="1"/>
  <c r="F448" i="1"/>
  <c r="F435" i="1"/>
  <c r="F422" i="1"/>
  <c r="F409" i="1"/>
  <c r="F396" i="1"/>
  <c r="F383" i="1"/>
  <c r="F370" i="1"/>
  <c r="F357" i="1"/>
  <c r="F344" i="1"/>
  <c r="F331" i="1"/>
  <c r="F318" i="1"/>
  <c r="F305" i="1"/>
  <c r="F292" i="1"/>
  <c r="F279" i="1"/>
  <c r="F266" i="1"/>
  <c r="F253" i="1"/>
  <c r="F240" i="1"/>
  <c r="F227" i="1"/>
  <c r="F214" i="1"/>
  <c r="F201" i="1"/>
  <c r="F188" i="1"/>
  <c r="F175" i="1"/>
  <c r="F162" i="1"/>
  <c r="F149" i="1"/>
  <c r="F136" i="1"/>
  <c r="F123" i="1"/>
  <c r="F110" i="1"/>
  <c r="F97" i="1"/>
  <c r="F84" i="1"/>
  <c r="F71" i="1"/>
  <c r="F58" i="1"/>
  <c r="F45" i="1"/>
  <c r="F32" i="1"/>
  <c r="F19" i="1"/>
  <c r="F6" i="1"/>
  <c r="F3268" i="1"/>
  <c r="F3242" i="1"/>
  <c r="F1578" i="1"/>
  <c r="F1565" i="1"/>
  <c r="F3203" i="1"/>
  <c r="F3190" i="1"/>
  <c r="F3177" i="1"/>
  <c r="F3164" i="1"/>
  <c r="F3151" i="1"/>
  <c r="F3138" i="1"/>
  <c r="F3125" i="1"/>
  <c r="F3112" i="1"/>
  <c r="F3099" i="1"/>
  <c r="F3086" i="1"/>
  <c r="F3073" i="1"/>
  <c r="F3060" i="1"/>
  <c r="F3047" i="1"/>
  <c r="F3034" i="1"/>
  <c r="F3021" i="1"/>
  <c r="F3008" i="1"/>
  <c r="F2995" i="1"/>
  <c r="F2982" i="1"/>
  <c r="F2969" i="1"/>
  <c r="F2904" i="1"/>
  <c r="F2891" i="1"/>
  <c r="F2878" i="1"/>
  <c r="F2865" i="1"/>
  <c r="F2852" i="1"/>
  <c r="F2839" i="1"/>
  <c r="F2826" i="1"/>
  <c r="F2514" i="1"/>
  <c r="F2501" i="1"/>
  <c r="F2488" i="1"/>
  <c r="F2475" i="1"/>
  <c r="F2462" i="1"/>
  <c r="F2449" i="1"/>
  <c r="F2436" i="1"/>
  <c r="F2423" i="1"/>
  <c r="F2410" i="1"/>
  <c r="F2397" i="1"/>
  <c r="F2384" i="1"/>
  <c r="F1513" i="1"/>
  <c r="F1500" i="1"/>
  <c r="F1487" i="1"/>
  <c r="F1474" i="1"/>
  <c r="F1461" i="1"/>
  <c r="F1448" i="1"/>
  <c r="F1435" i="1"/>
  <c r="F1409" i="1"/>
  <c r="F1396" i="1"/>
  <c r="F1383" i="1"/>
  <c r="F1370" i="1"/>
  <c r="F1357" i="1"/>
  <c r="F1344" i="1"/>
  <c r="F1331" i="1"/>
  <c r="F967" i="1"/>
  <c r="F954" i="1"/>
  <c r="F941" i="1"/>
  <c r="F928" i="1"/>
  <c r="F915" i="1"/>
  <c r="F902" i="1"/>
  <c r="F889" i="1"/>
  <c r="F876" i="1"/>
  <c r="F863" i="1"/>
  <c r="F850" i="1"/>
  <c r="F642" i="1"/>
  <c r="F629" i="1"/>
  <c r="F616" i="1"/>
  <c r="F603" i="1"/>
  <c r="F590" i="1"/>
  <c r="F577" i="1"/>
  <c r="F564" i="1"/>
  <c r="F551" i="1"/>
  <c r="F538" i="1"/>
  <c r="F525" i="1"/>
  <c r="F3255" i="1"/>
  <c r="F3229" i="1"/>
  <c r="F1552" i="1"/>
  <c r="F1539" i="1"/>
  <c r="F1526" i="1"/>
  <c r="F2956" i="1"/>
  <c r="F2943" i="1"/>
  <c r="F2930" i="1"/>
  <c r="F2917" i="1"/>
  <c r="F2813" i="1"/>
  <c r="F2800" i="1"/>
  <c r="F2787" i="1"/>
  <c r="F2774" i="1"/>
  <c r="F2761" i="1"/>
  <c r="F2748" i="1"/>
  <c r="F2735" i="1"/>
  <c r="F2722" i="1"/>
  <c r="F2709" i="1"/>
  <c r="F2696" i="1"/>
  <c r="F2683" i="1"/>
  <c r="F2670" i="1"/>
  <c r="F2657" i="1"/>
  <c r="F2644" i="1"/>
  <c r="F2631" i="1"/>
  <c r="F2618" i="1"/>
  <c r="F2605" i="1"/>
  <c r="F2592" i="1"/>
  <c r="F2579" i="1"/>
  <c r="F2566" i="1"/>
  <c r="F2553" i="1"/>
  <c r="F2540" i="1"/>
  <c r="F2527" i="1"/>
  <c r="F2371" i="1"/>
  <c r="F2358" i="1"/>
  <c r="F2345" i="1"/>
  <c r="F2332" i="1"/>
  <c r="F2319" i="1"/>
  <c r="F2306" i="1"/>
  <c r="F2293" i="1"/>
  <c r="F2280" i="1"/>
  <c r="F2267" i="1"/>
  <c r="F2254" i="1"/>
  <c r="F2241" i="1"/>
  <c r="F2228" i="1"/>
  <c r="F2215" i="1"/>
  <c r="F2202" i="1"/>
  <c r="F2189" i="1"/>
  <c r="F2176" i="1"/>
  <c r="F2163" i="1"/>
  <c r="F2150" i="1"/>
  <c r="F2137" i="1"/>
  <c r="F2124" i="1"/>
  <c r="F2098" i="1"/>
  <c r="F2085" i="1"/>
  <c r="F2072" i="1"/>
  <c r="F2059" i="1"/>
  <c r="F2046" i="1"/>
  <c r="F2033" i="1"/>
  <c r="F2020" i="1"/>
  <c r="F2007" i="1"/>
  <c r="F1994" i="1"/>
  <c r="F1981" i="1"/>
  <c r="F1968" i="1"/>
  <c r="F1955" i="1"/>
  <c r="F1942" i="1"/>
  <c r="F1929" i="1"/>
  <c r="F1916" i="1"/>
  <c r="F1903" i="1"/>
  <c r="F1890" i="1"/>
  <c r="F1877" i="1"/>
  <c r="F1864" i="1"/>
  <c r="F1851" i="1"/>
  <c r="F1838" i="1"/>
  <c r="F1825" i="1"/>
  <c r="F1812" i="1"/>
  <c r="F1799" i="1"/>
  <c r="F1786" i="1"/>
  <c r="F1773" i="1"/>
  <c r="F1760" i="1"/>
  <c r="F1747" i="1"/>
  <c r="F1734" i="1"/>
  <c r="F1721" i="1"/>
  <c r="F1708" i="1"/>
  <c r="F1695" i="1"/>
  <c r="F1669" i="1"/>
  <c r="F1656" i="1"/>
  <c r="F1643" i="1"/>
  <c r="F1630" i="1"/>
  <c r="F1617" i="1"/>
  <c r="F1604" i="1"/>
  <c r="F1591" i="1"/>
  <c r="F1422" i="1"/>
  <c r="F1318" i="1"/>
  <c r="F1305" i="1"/>
  <c r="F1292" i="1"/>
  <c r="F1279" i="1"/>
  <c r="F1266" i="1"/>
  <c r="F1253" i="1"/>
  <c r="F1240" i="1"/>
  <c r="F1227" i="1"/>
  <c r="F1214" i="1"/>
  <c r="F1201" i="1"/>
  <c r="F1188" i="1"/>
  <c r="F1175" i="1"/>
  <c r="F1162" i="1"/>
  <c r="F1149" i="1"/>
  <c r="F1136" i="1"/>
  <c r="F1123" i="1"/>
  <c r="F1110" i="1"/>
  <c r="F1097" i="1"/>
  <c r="F1084" i="1"/>
  <c r="F1071" i="1"/>
  <c r="F1058" i="1"/>
  <c r="F1045" i="1"/>
  <c r="F1032" i="1"/>
  <c r="F1019" i="1"/>
  <c r="F1006" i="1"/>
  <c r="F993" i="1"/>
  <c r="F980" i="1"/>
  <c r="F837" i="1"/>
  <c r="F824" i="1"/>
  <c r="F811" i="1"/>
  <c r="F798" i="1"/>
  <c r="F785" i="1"/>
  <c r="F772" i="1"/>
  <c r="F759" i="1"/>
  <c r="F746" i="1"/>
  <c r="F733" i="1"/>
  <c r="F720" i="1"/>
  <c r="F707" i="1"/>
  <c r="F694" i="1"/>
  <c r="F681" i="1"/>
  <c r="F668" i="1"/>
  <c r="F655" i="1"/>
  <c r="F512" i="1"/>
  <c r="F499" i="1"/>
  <c r="F486" i="1"/>
  <c r="F473" i="1"/>
  <c r="F460" i="1"/>
  <c r="F447" i="1"/>
  <c r="F434" i="1"/>
  <c r="F421" i="1"/>
  <c r="F408" i="1"/>
  <c r="F395" i="1"/>
  <c r="F382" i="1"/>
  <c r="F369" i="1"/>
  <c r="F356" i="1"/>
  <c r="F343" i="1"/>
  <c r="F330" i="1"/>
  <c r="F317" i="1"/>
  <c r="F304" i="1"/>
  <c r="F291" i="1"/>
  <c r="F278" i="1"/>
  <c r="F265" i="1"/>
  <c r="F252" i="1"/>
  <c r="F239" i="1"/>
  <c r="F226" i="1"/>
  <c r="F213" i="1"/>
  <c r="F200" i="1"/>
  <c r="F187" i="1"/>
  <c r="F174" i="1"/>
  <c r="F161" i="1"/>
  <c r="F148" i="1"/>
  <c r="F135" i="1"/>
  <c r="F122" i="1"/>
  <c r="F109" i="1"/>
  <c r="F96" i="1"/>
  <c r="F83" i="1"/>
  <c r="F70" i="1"/>
  <c r="F57" i="1"/>
  <c r="F44" i="1"/>
  <c r="F31" i="1"/>
  <c r="F18" i="1"/>
  <c r="F5" i="1"/>
  <c r="F3267" i="1"/>
  <c r="F3241" i="1"/>
  <c r="F1577" i="1"/>
  <c r="F1564" i="1"/>
  <c r="F3202" i="1"/>
  <c r="F3189" i="1"/>
  <c r="F3176" i="1"/>
  <c r="F3163" i="1"/>
  <c r="F3150" i="1"/>
  <c r="F3137" i="1"/>
  <c r="F3124" i="1"/>
  <c r="F3111" i="1"/>
  <c r="F3098" i="1"/>
  <c r="F3085" i="1"/>
  <c r="F3072" i="1"/>
  <c r="F3059" i="1"/>
  <c r="F3046" i="1"/>
  <c r="F3033" i="1"/>
  <c r="F3020" i="1"/>
  <c r="F3007" i="1"/>
  <c r="F2994" i="1"/>
  <c r="F2981" i="1"/>
  <c r="F2968" i="1"/>
  <c r="F2903" i="1"/>
  <c r="F2890" i="1"/>
  <c r="F2877" i="1"/>
  <c r="F2864" i="1"/>
  <c r="F2851" i="1"/>
  <c r="F2838" i="1"/>
  <c r="F2825" i="1"/>
  <c r="F2513" i="1"/>
  <c r="F2500" i="1"/>
  <c r="F2487" i="1"/>
  <c r="F2474" i="1"/>
  <c r="F2461" i="1"/>
  <c r="F2448" i="1"/>
  <c r="F2435" i="1"/>
  <c r="F2422" i="1"/>
  <c r="F2409" i="1"/>
  <c r="F2396" i="1"/>
  <c r="F2383" i="1"/>
  <c r="F1512" i="1"/>
  <c r="F1499" i="1"/>
  <c r="F1486" i="1"/>
  <c r="F1473" i="1"/>
  <c r="F1460" i="1"/>
  <c r="F1447" i="1"/>
  <c r="F1434" i="1"/>
  <c r="F1408" i="1"/>
  <c r="F1395" i="1"/>
  <c r="F1382" i="1"/>
  <c r="F1369" i="1"/>
  <c r="F1356" i="1"/>
  <c r="F1343" i="1"/>
  <c r="F1330" i="1"/>
  <c r="F966" i="1"/>
  <c r="F953" i="1"/>
  <c r="F940" i="1"/>
  <c r="F927" i="1"/>
  <c r="F914" i="1"/>
  <c r="F901" i="1"/>
  <c r="F888" i="1"/>
  <c r="F875" i="1"/>
  <c r="F862" i="1"/>
  <c r="F849" i="1"/>
  <c r="F641" i="1"/>
  <c r="F628" i="1"/>
  <c r="F615" i="1"/>
  <c r="F602" i="1"/>
  <c r="F589" i="1"/>
  <c r="F576" i="1"/>
  <c r="F563" i="1"/>
  <c r="F550" i="1"/>
  <c r="F537" i="1"/>
  <c r="F524" i="1"/>
  <c r="F3254" i="1"/>
  <c r="F3228" i="1"/>
  <c r="F1551" i="1"/>
  <c r="F1538" i="1"/>
  <c r="F1525" i="1"/>
  <c r="F2955" i="1"/>
  <c r="F2942" i="1"/>
  <c r="F2929" i="1"/>
  <c r="F2916" i="1"/>
  <c r="F2812" i="1"/>
  <c r="F2799" i="1"/>
  <c r="F2786" i="1"/>
  <c r="F2773" i="1"/>
  <c r="F2760" i="1"/>
  <c r="F2747" i="1"/>
  <c r="F2734" i="1"/>
  <c r="F2721" i="1"/>
  <c r="F2708" i="1"/>
  <c r="F2695" i="1"/>
  <c r="F2682" i="1"/>
  <c r="F2669" i="1"/>
  <c r="F2656" i="1"/>
  <c r="F2643" i="1"/>
  <c r="F2630" i="1"/>
  <c r="F2617" i="1"/>
  <c r="F2604" i="1"/>
  <c r="F2591" i="1"/>
  <c r="F2578" i="1"/>
  <c r="F2565" i="1"/>
  <c r="F2552" i="1"/>
  <c r="F2539" i="1"/>
  <c r="F2526" i="1"/>
  <c r="F2370" i="1"/>
  <c r="F2357" i="1"/>
  <c r="F2344" i="1"/>
  <c r="F2331" i="1"/>
  <c r="F2318" i="1"/>
  <c r="F2305" i="1"/>
  <c r="F2292" i="1"/>
  <c r="F2279" i="1"/>
  <c r="F2266" i="1"/>
  <c r="F2253" i="1"/>
  <c r="F2240" i="1"/>
  <c r="F2227" i="1"/>
  <c r="F2214" i="1"/>
  <c r="F2201" i="1"/>
  <c r="F2188" i="1"/>
  <c r="F2175" i="1"/>
  <c r="F2162" i="1"/>
  <c r="F2149" i="1"/>
  <c r="F2136" i="1"/>
  <c r="F2123" i="1"/>
  <c r="F2097" i="1"/>
  <c r="F2084" i="1"/>
  <c r="F2071" i="1"/>
  <c r="F2058" i="1"/>
  <c r="F2045" i="1"/>
  <c r="F2032" i="1"/>
  <c r="F2019" i="1"/>
  <c r="F2006" i="1"/>
  <c r="F1993" i="1"/>
  <c r="F1980" i="1"/>
  <c r="F1967" i="1"/>
  <c r="F1954" i="1"/>
  <c r="F1941" i="1"/>
  <c r="F1928" i="1"/>
  <c r="F1915" i="1"/>
  <c r="F1902" i="1"/>
  <c r="F1889" i="1"/>
  <c r="F1876" i="1"/>
  <c r="F1863" i="1"/>
  <c r="F1850" i="1"/>
  <c r="F1837" i="1"/>
  <c r="F1824" i="1"/>
  <c r="F1811" i="1"/>
  <c r="F1798" i="1"/>
  <c r="F1785" i="1"/>
  <c r="F1772" i="1"/>
  <c r="F1759" i="1"/>
  <c r="F1746" i="1"/>
  <c r="F1733" i="1"/>
  <c r="F1720" i="1"/>
  <c r="F1707" i="1"/>
  <c r="F1694" i="1"/>
  <c r="F1668" i="1"/>
  <c r="F1655" i="1"/>
  <c r="F1642" i="1"/>
  <c r="F1629" i="1"/>
  <c r="F1616" i="1"/>
  <c r="F1603" i="1"/>
  <c r="F1590" i="1"/>
  <c r="F1421" i="1"/>
  <c r="F1317" i="1"/>
  <c r="F1304" i="1"/>
  <c r="F1291" i="1"/>
  <c r="F1278" i="1"/>
  <c r="F1265" i="1"/>
  <c r="F1252" i="1"/>
  <c r="F1239" i="1"/>
  <c r="F1226" i="1"/>
  <c r="F1213" i="1"/>
  <c r="F1200" i="1"/>
  <c r="F1187" i="1"/>
  <c r="F1174" i="1"/>
  <c r="F1161" i="1"/>
  <c r="F1148" i="1"/>
  <c r="F1135" i="1"/>
  <c r="F1122" i="1"/>
  <c r="F1109" i="1"/>
  <c r="F1096" i="1"/>
  <c r="F1083" i="1"/>
  <c r="F1070" i="1"/>
  <c r="F1057" i="1"/>
  <c r="F1044" i="1"/>
  <c r="F1031" i="1"/>
  <c r="F1018" i="1"/>
  <c r="F1005" i="1"/>
  <c r="F992" i="1"/>
  <c r="F979" i="1"/>
  <c r="F836" i="1"/>
  <c r="F823" i="1"/>
  <c r="F810" i="1"/>
  <c r="F797" i="1"/>
  <c r="F784" i="1"/>
  <c r="F771" i="1"/>
  <c r="F758" i="1"/>
  <c r="F745" i="1"/>
  <c r="F732" i="1"/>
  <c r="F719" i="1"/>
  <c r="F706" i="1"/>
  <c r="F693" i="1"/>
  <c r="F680" i="1"/>
  <c r="F667" i="1"/>
  <c r="F654" i="1"/>
  <c r="F511" i="1"/>
  <c r="F498" i="1"/>
  <c r="F485" i="1"/>
  <c r="F472" i="1"/>
  <c r="F459" i="1"/>
  <c r="F446" i="1"/>
  <c r="F433" i="1"/>
  <c r="F420" i="1"/>
  <c r="F407" i="1"/>
  <c r="F394" i="1"/>
  <c r="F381" i="1"/>
  <c r="F368" i="1"/>
  <c r="F355" i="1"/>
  <c r="F342" i="1"/>
  <c r="F329" i="1"/>
  <c r="F316" i="1"/>
  <c r="F303" i="1"/>
  <c r="F290" i="1"/>
  <c r="F277" i="1"/>
  <c r="F264" i="1"/>
  <c r="F251" i="1"/>
  <c r="F238" i="1"/>
  <c r="F225" i="1"/>
  <c r="F212" i="1"/>
  <c r="F199" i="1"/>
  <c r="F186" i="1"/>
  <c r="F173" i="1"/>
  <c r="F160" i="1"/>
  <c r="F147" i="1"/>
  <c r="F134" i="1"/>
  <c r="F121" i="1"/>
  <c r="F108" i="1"/>
  <c r="F95" i="1"/>
  <c r="F82" i="1"/>
  <c r="F69" i="1"/>
  <c r="F56" i="1"/>
  <c r="F43" i="1"/>
  <c r="F30" i="1"/>
  <c r="F17" i="1"/>
  <c r="F4" i="1"/>
  <c r="F2993" i="1" l="1"/>
  <c r="F2525" i="1"/>
  <c r="F2837" i="1"/>
  <c r="F3188" i="1"/>
  <c r="F1498" i="1"/>
  <c r="G136" i="4"/>
  <c r="H136" i="4"/>
  <c r="G137" i="4"/>
  <c r="H137" i="4"/>
  <c r="G138" i="4"/>
  <c r="H138" i="4"/>
  <c r="F1342" i="1"/>
  <c r="H133" i="4"/>
  <c r="G133" i="4"/>
  <c r="F1576" i="1"/>
  <c r="F874" i="1"/>
  <c r="F653" i="1"/>
  <c r="G89" i="4"/>
  <c r="H89" i="4"/>
  <c r="G90" i="4"/>
  <c r="H90" i="4"/>
  <c r="G282" i="4"/>
  <c r="H282" i="4"/>
  <c r="G1123" i="13"/>
  <c r="G1124" i="13"/>
  <c r="G1125" i="13"/>
  <c r="G1122" i="13"/>
  <c r="F1599" i="1"/>
  <c r="F1600" i="1"/>
  <c r="F1601" i="1"/>
  <c r="F987" i="1"/>
  <c r="F988" i="1"/>
  <c r="F989" i="1"/>
  <c r="F990" i="1"/>
  <c r="F1442" i="1"/>
  <c r="F1443" i="1"/>
  <c r="F1444" i="1"/>
  <c r="F1445" i="1"/>
  <c r="F3132" i="1"/>
  <c r="F3133" i="1"/>
  <c r="F3134" i="1"/>
  <c r="F3135" i="1"/>
  <c r="F1650" i="1"/>
  <c r="F1651" i="1"/>
  <c r="F1652" i="1"/>
  <c r="F1653" i="1"/>
  <c r="F1039" i="1"/>
  <c r="F1040" i="1"/>
  <c r="F1041" i="1"/>
  <c r="F1042" i="1"/>
  <c r="F1494" i="1"/>
  <c r="F1495" i="1"/>
  <c r="F1496" i="1"/>
  <c r="F1497" i="1"/>
  <c r="F3184" i="1"/>
  <c r="F3185" i="1"/>
  <c r="F3186" i="1"/>
  <c r="F3187" i="1"/>
  <c r="F1637" i="1"/>
  <c r="F1638" i="1"/>
  <c r="F1639" i="1"/>
  <c r="F1640" i="1"/>
  <c r="F1026" i="1"/>
  <c r="F1027" i="1"/>
  <c r="F1028" i="1"/>
  <c r="F1029" i="1"/>
  <c r="F1481" i="1"/>
  <c r="F1482" i="1"/>
  <c r="F1483" i="1"/>
  <c r="F1484" i="1"/>
  <c r="F3171" i="1"/>
  <c r="F3172" i="1"/>
  <c r="F3173" i="1"/>
  <c r="F3174" i="1"/>
  <c r="F1624" i="1"/>
  <c r="F1625" i="1"/>
  <c r="F1626" i="1"/>
  <c r="F1627" i="1"/>
  <c r="F1013" i="1"/>
  <c r="F1014" i="1"/>
  <c r="F1015" i="1"/>
  <c r="F1016" i="1"/>
  <c r="F1468" i="1"/>
  <c r="F1469" i="1"/>
  <c r="F1470" i="1"/>
  <c r="F1471" i="1"/>
  <c r="F3158" i="1"/>
  <c r="F3159" i="1"/>
  <c r="F3160" i="1"/>
  <c r="F3161" i="1"/>
  <c r="F1676" i="1"/>
  <c r="F1677" i="1"/>
  <c r="F1678" i="1"/>
  <c r="F1679" i="1"/>
  <c r="F1065" i="1"/>
  <c r="F1066" i="1"/>
  <c r="F1067" i="1"/>
  <c r="F1068" i="1"/>
  <c r="F1520" i="1"/>
  <c r="F1521" i="1"/>
  <c r="F1522" i="1"/>
  <c r="F1523" i="1"/>
  <c r="F3210" i="1"/>
  <c r="F3211" i="1"/>
  <c r="F3212" i="1"/>
  <c r="F3213" i="1"/>
  <c r="F1611" i="1"/>
  <c r="F1612" i="1"/>
  <c r="F1613" i="1"/>
  <c r="F1614" i="1"/>
  <c r="F1000" i="1"/>
  <c r="F1001" i="1"/>
  <c r="F1002" i="1"/>
  <c r="F1003" i="1"/>
  <c r="F1455" i="1"/>
  <c r="F1456" i="1"/>
  <c r="F1457" i="1"/>
  <c r="F1458" i="1"/>
  <c r="F3145" i="1"/>
  <c r="F3146" i="1"/>
  <c r="F3147" i="1"/>
  <c r="F3148" i="1"/>
  <c r="F2261" i="1"/>
  <c r="F2262" i="1"/>
  <c r="F2263" i="1"/>
  <c r="F2264" i="1"/>
  <c r="F1182" i="1"/>
  <c r="F1183" i="1"/>
  <c r="F1184" i="1"/>
  <c r="F1185" i="1"/>
  <c r="F2651" i="1"/>
  <c r="F2652" i="1"/>
  <c r="F2653" i="1"/>
  <c r="F2654" i="1"/>
  <c r="F1273" i="1"/>
  <c r="F1274" i="1"/>
  <c r="F1275" i="1"/>
  <c r="F1276" i="1"/>
  <c r="F1871" i="1"/>
  <c r="F1872" i="1"/>
  <c r="F1873" i="1"/>
  <c r="F1874" i="1"/>
  <c r="F1117" i="1"/>
  <c r="F1118" i="1"/>
  <c r="F1119" i="1"/>
  <c r="F1120" i="1"/>
  <c r="F480" i="1"/>
  <c r="F481" i="1"/>
  <c r="F482" i="1"/>
  <c r="F483" i="1"/>
  <c r="F2326" i="1"/>
  <c r="F2327" i="1"/>
  <c r="F2328" i="1"/>
  <c r="F2329" i="1"/>
  <c r="F2547" i="1"/>
  <c r="F2548" i="1"/>
  <c r="F2549" i="1"/>
  <c r="F2550" i="1"/>
  <c r="F1234" i="1"/>
  <c r="F1235" i="1"/>
  <c r="F1236" i="1"/>
  <c r="F1237" i="1"/>
  <c r="F766" i="1"/>
  <c r="F767" i="1"/>
  <c r="F768" i="1"/>
  <c r="F769" i="1"/>
  <c r="F2729" i="1"/>
  <c r="F2730" i="1"/>
  <c r="F2731" i="1"/>
  <c r="F2732" i="1"/>
  <c r="F961" i="1"/>
  <c r="F962" i="1"/>
  <c r="F963" i="1"/>
  <c r="F964" i="1"/>
  <c r="F3080" i="1"/>
  <c r="F3081" i="1"/>
  <c r="F3082" i="1"/>
  <c r="F3083" i="1"/>
  <c r="F2248" i="1"/>
  <c r="F2249" i="1"/>
  <c r="F2250" i="1"/>
  <c r="F2251" i="1"/>
  <c r="F1169" i="1"/>
  <c r="F1170" i="1"/>
  <c r="F1171" i="1"/>
  <c r="F1172" i="1"/>
  <c r="F2534" i="1"/>
  <c r="F2535" i="1"/>
  <c r="F2536" i="1"/>
  <c r="F2537" i="1"/>
  <c r="F1221" i="1"/>
  <c r="F1222" i="1"/>
  <c r="F1223" i="1"/>
  <c r="F1224" i="1"/>
  <c r="F467" i="1"/>
  <c r="F468" i="1"/>
  <c r="F469" i="1"/>
  <c r="F470" i="1"/>
  <c r="F2313" i="1"/>
  <c r="F2314" i="1"/>
  <c r="F2315" i="1"/>
  <c r="F2316" i="1"/>
  <c r="F12" i="1"/>
  <c r="F13" i="1"/>
  <c r="F14" i="1"/>
  <c r="F15" i="1"/>
  <c r="F1701" i="1"/>
  <c r="F1702" i="1"/>
  <c r="F1703" i="1"/>
  <c r="F1704" i="1"/>
  <c r="F1858" i="1"/>
  <c r="F1859" i="1"/>
  <c r="F1860" i="1"/>
  <c r="F1861" i="1"/>
  <c r="F1104" i="1"/>
  <c r="F1105" i="1"/>
  <c r="F1106" i="1"/>
  <c r="F1107" i="1"/>
  <c r="F454" i="1"/>
  <c r="F455" i="1"/>
  <c r="F456" i="1"/>
  <c r="F457" i="1"/>
  <c r="F2300" i="1"/>
  <c r="F2301" i="1"/>
  <c r="F2302" i="1"/>
  <c r="F2303" i="1"/>
  <c r="F2560" i="1"/>
  <c r="F2561" i="1"/>
  <c r="F2562" i="1"/>
  <c r="F2563" i="1"/>
  <c r="F1247" i="1"/>
  <c r="F1248" i="1"/>
  <c r="F1249" i="1"/>
  <c r="F1250" i="1"/>
  <c r="F2573" i="1"/>
  <c r="F2574" i="1"/>
  <c r="F2575" i="1"/>
  <c r="F2576" i="1"/>
  <c r="F1260" i="1"/>
  <c r="F1261" i="1"/>
  <c r="F1262" i="1"/>
  <c r="F1263" i="1"/>
  <c r="F1936" i="1"/>
  <c r="F1937" i="1"/>
  <c r="F1938" i="1"/>
  <c r="F1939" i="1"/>
  <c r="F3262" i="1"/>
  <c r="F3263" i="1"/>
  <c r="F3264" i="1"/>
  <c r="F3265" i="1"/>
  <c r="F2430" i="1"/>
  <c r="F2431" i="1"/>
  <c r="F2432" i="1"/>
  <c r="F2433" i="1"/>
  <c r="F3275" i="1"/>
  <c r="F3276" i="1"/>
  <c r="F3277" i="1"/>
  <c r="F3278" i="1"/>
  <c r="F2235" i="1"/>
  <c r="F2236" i="1"/>
  <c r="F2237" i="1"/>
  <c r="F2238" i="1"/>
  <c r="F1156" i="1"/>
  <c r="F1157" i="1"/>
  <c r="F1158" i="1"/>
  <c r="F1159" i="1"/>
  <c r="F25" i="1"/>
  <c r="F26" i="1"/>
  <c r="F27" i="1"/>
  <c r="F28" i="1"/>
  <c r="F1714" i="1"/>
  <c r="F1715" i="1"/>
  <c r="F1716" i="1"/>
  <c r="F1717" i="1"/>
  <c r="F441" i="1"/>
  <c r="F442" i="1"/>
  <c r="F443" i="1"/>
  <c r="F444" i="1"/>
  <c r="F2222" i="1"/>
  <c r="F2223" i="1"/>
  <c r="F2224" i="1"/>
  <c r="F2225" i="1"/>
  <c r="F1429" i="1"/>
  <c r="F1430" i="1"/>
  <c r="F1431" i="1"/>
  <c r="F1432" i="1"/>
  <c r="F2963" i="1"/>
  <c r="F2964" i="1"/>
  <c r="F2965" i="1"/>
  <c r="F2966" i="1"/>
  <c r="F519" i="1"/>
  <c r="F520" i="1"/>
  <c r="F521" i="1"/>
  <c r="F522" i="1"/>
  <c r="F2365" i="1"/>
  <c r="F2366" i="1"/>
  <c r="F2367" i="1"/>
  <c r="F2368" i="1"/>
  <c r="F1533" i="1"/>
  <c r="F1534" i="1"/>
  <c r="F1535" i="1"/>
  <c r="F1536" i="1"/>
  <c r="F844" i="1"/>
  <c r="F845" i="1"/>
  <c r="F846" i="1"/>
  <c r="F847" i="1"/>
  <c r="F2924" i="1"/>
  <c r="F2925" i="1"/>
  <c r="F2926" i="1"/>
  <c r="F2927" i="1"/>
  <c r="F805" i="1"/>
  <c r="F806" i="1"/>
  <c r="F807" i="1"/>
  <c r="F808" i="1"/>
  <c r="F2768" i="1"/>
  <c r="F2769" i="1"/>
  <c r="F2770" i="1"/>
  <c r="F2771" i="1"/>
  <c r="F740" i="1"/>
  <c r="F741" i="1"/>
  <c r="F742" i="1"/>
  <c r="F743" i="1"/>
  <c r="F2703" i="1"/>
  <c r="F2704" i="1"/>
  <c r="F2705" i="1"/>
  <c r="F2706" i="1"/>
  <c r="F662" i="1"/>
  <c r="F663" i="1"/>
  <c r="F664" i="1"/>
  <c r="F665" i="1"/>
  <c r="F2586" i="1"/>
  <c r="F2587" i="1"/>
  <c r="F2588" i="1"/>
  <c r="F2589" i="1"/>
  <c r="F142" i="1"/>
  <c r="F143" i="1"/>
  <c r="F144" i="1"/>
  <c r="F145" i="1"/>
  <c r="F1910" i="1"/>
  <c r="F1911" i="1"/>
  <c r="F1912" i="1"/>
  <c r="F1913" i="1"/>
  <c r="F545" i="1"/>
  <c r="F546" i="1"/>
  <c r="F547" i="1"/>
  <c r="F548" i="1"/>
  <c r="F2404" i="1"/>
  <c r="F2405" i="1"/>
  <c r="F2406" i="1"/>
  <c r="F2407" i="1"/>
  <c r="F857" i="1"/>
  <c r="F858" i="1"/>
  <c r="F859" i="1"/>
  <c r="F860" i="1"/>
  <c r="F2976" i="1"/>
  <c r="F2977" i="1"/>
  <c r="F2978" i="1"/>
  <c r="F2979" i="1"/>
  <c r="F1832" i="1"/>
  <c r="F1833" i="1"/>
  <c r="F1834" i="1"/>
  <c r="F1835" i="1"/>
  <c r="F1078" i="1"/>
  <c r="F1079" i="1"/>
  <c r="F1080" i="1"/>
  <c r="F1081" i="1"/>
  <c r="F38" i="1"/>
  <c r="F39" i="1"/>
  <c r="F40" i="1"/>
  <c r="F41" i="1"/>
  <c r="F1727" i="1"/>
  <c r="F1728" i="1"/>
  <c r="F1729" i="1"/>
  <c r="F1730" i="1"/>
  <c r="F675" i="1"/>
  <c r="F676" i="1"/>
  <c r="F677" i="1"/>
  <c r="F678" i="1"/>
  <c r="F2599" i="1"/>
  <c r="F2600" i="1"/>
  <c r="F2601" i="1"/>
  <c r="F2602" i="1"/>
  <c r="F701" i="1"/>
  <c r="F702" i="1"/>
  <c r="F703" i="1"/>
  <c r="F704" i="1"/>
  <c r="F2625" i="1"/>
  <c r="F2626" i="1"/>
  <c r="F2627" i="1"/>
  <c r="F2628" i="1"/>
  <c r="F2937" i="1"/>
  <c r="F2938" i="1"/>
  <c r="F2939" i="1"/>
  <c r="F2940" i="1"/>
  <c r="F1559" i="1"/>
  <c r="F1560" i="1"/>
  <c r="F1561" i="1"/>
  <c r="F1562" i="1"/>
  <c r="F3106" i="1"/>
  <c r="F3107" i="1"/>
  <c r="F3108" i="1"/>
  <c r="F3109" i="1"/>
  <c r="F1585" i="1"/>
  <c r="F1586" i="1"/>
  <c r="F1587" i="1"/>
  <c r="F1588" i="1"/>
  <c r="F64" i="1"/>
  <c r="F65" i="1"/>
  <c r="F66" i="1"/>
  <c r="F67" i="1"/>
  <c r="F1753" i="1"/>
  <c r="F1754" i="1"/>
  <c r="F1755" i="1"/>
  <c r="F1756" i="1"/>
  <c r="F532" i="1"/>
  <c r="F533" i="1"/>
  <c r="F534" i="1"/>
  <c r="F535" i="1"/>
  <c r="F2391" i="1"/>
  <c r="F2392" i="1"/>
  <c r="F2393" i="1"/>
  <c r="F2394" i="1"/>
  <c r="F727" i="1"/>
  <c r="F728" i="1"/>
  <c r="F729" i="1"/>
  <c r="F730" i="1"/>
  <c r="F2690" i="1"/>
  <c r="F2691" i="1"/>
  <c r="F2692" i="1"/>
  <c r="F2693" i="1"/>
  <c r="F2274" i="1"/>
  <c r="F2275" i="1"/>
  <c r="F2276" i="1"/>
  <c r="F2277" i="1"/>
  <c r="F1195" i="1"/>
  <c r="F1196" i="1"/>
  <c r="F1197" i="1"/>
  <c r="F1198" i="1"/>
  <c r="F714" i="1"/>
  <c r="F715" i="1"/>
  <c r="F716" i="1"/>
  <c r="F717" i="1"/>
  <c r="F2638" i="1"/>
  <c r="F2639" i="1"/>
  <c r="F2640" i="1"/>
  <c r="F2641" i="1"/>
  <c r="F350" i="1"/>
  <c r="F351" i="1"/>
  <c r="F352" i="1"/>
  <c r="F353" i="1"/>
  <c r="F2131" i="1"/>
  <c r="F2132" i="1"/>
  <c r="F2133" i="1"/>
  <c r="F2134" i="1"/>
  <c r="F155" i="1"/>
  <c r="F156" i="1"/>
  <c r="F157" i="1"/>
  <c r="F158" i="1"/>
  <c r="F1923" i="1"/>
  <c r="F1924" i="1"/>
  <c r="F1925" i="1"/>
  <c r="F1926" i="1"/>
  <c r="F558" i="1"/>
  <c r="F559" i="1"/>
  <c r="F560" i="1"/>
  <c r="F561" i="1"/>
  <c r="F2417" i="1"/>
  <c r="F2418" i="1"/>
  <c r="F2419" i="1"/>
  <c r="F2420" i="1"/>
  <c r="F1663" i="1"/>
  <c r="F1664" i="1"/>
  <c r="F1665" i="1"/>
  <c r="F1666" i="1"/>
  <c r="F1052" i="1"/>
  <c r="F1053" i="1"/>
  <c r="F1054" i="1"/>
  <c r="F1055" i="1"/>
  <c r="F1507" i="1"/>
  <c r="F1508" i="1"/>
  <c r="F1509" i="1"/>
  <c r="F1510" i="1"/>
  <c r="F3197" i="1"/>
  <c r="F3198" i="1"/>
  <c r="F3199" i="1"/>
  <c r="F3200" i="1"/>
  <c r="F870" i="1"/>
  <c r="F871" i="1"/>
  <c r="F872" i="1"/>
  <c r="F873" i="1"/>
  <c r="F2989" i="1"/>
  <c r="F2990" i="1"/>
  <c r="F2991" i="1"/>
  <c r="F2992" i="1"/>
  <c r="F246" i="1"/>
  <c r="F247" i="1"/>
  <c r="F248" i="1"/>
  <c r="F249" i="1"/>
  <c r="F2027" i="1"/>
  <c r="F2028" i="1"/>
  <c r="F2029" i="1"/>
  <c r="F2030" i="1"/>
  <c r="F649" i="1"/>
  <c r="F650" i="1"/>
  <c r="F651" i="1"/>
  <c r="F652" i="1"/>
  <c r="F2521" i="1"/>
  <c r="F2522" i="1"/>
  <c r="F2523" i="1"/>
  <c r="F2524" i="1"/>
  <c r="F506" i="1"/>
  <c r="F507" i="1"/>
  <c r="F508" i="1"/>
  <c r="F509" i="1"/>
  <c r="F2352" i="1"/>
  <c r="F2353" i="1"/>
  <c r="F2354" i="1"/>
  <c r="F2355" i="1"/>
  <c r="F688" i="1"/>
  <c r="F689" i="1"/>
  <c r="F690" i="1"/>
  <c r="F691" i="1"/>
  <c r="F2612" i="1"/>
  <c r="F2613" i="1"/>
  <c r="F2614" i="1"/>
  <c r="F2615" i="1"/>
  <c r="F2820" i="1"/>
  <c r="F2821" i="1"/>
  <c r="F2822" i="1"/>
  <c r="F2823" i="1"/>
  <c r="F1325" i="1"/>
  <c r="F1326" i="1"/>
  <c r="F1327" i="1"/>
  <c r="F1328" i="1"/>
  <c r="F1416" i="1"/>
  <c r="F1417" i="1"/>
  <c r="F1418" i="1"/>
  <c r="F1419" i="1"/>
  <c r="F2911" i="1"/>
  <c r="F2912" i="1"/>
  <c r="F2913" i="1"/>
  <c r="F2914" i="1"/>
  <c r="F376" i="1"/>
  <c r="F377" i="1"/>
  <c r="F378" i="1"/>
  <c r="F379" i="1"/>
  <c r="F2157" i="1"/>
  <c r="F2158" i="1"/>
  <c r="F2159" i="1"/>
  <c r="F2160" i="1"/>
  <c r="F259" i="1"/>
  <c r="F260" i="1"/>
  <c r="F261" i="1"/>
  <c r="F262" i="1"/>
  <c r="F2040" i="1"/>
  <c r="F2041" i="1"/>
  <c r="F2042" i="1"/>
  <c r="F2043" i="1"/>
  <c r="F233" i="1"/>
  <c r="F234" i="1"/>
  <c r="F235" i="1"/>
  <c r="F236" i="1"/>
  <c r="F2014" i="1"/>
  <c r="F2015" i="1"/>
  <c r="F2016" i="1"/>
  <c r="F2017" i="1"/>
  <c r="F636" i="1"/>
  <c r="F637" i="1"/>
  <c r="F638" i="1"/>
  <c r="F639" i="1"/>
  <c r="F2508" i="1"/>
  <c r="F2509" i="1"/>
  <c r="F2510" i="1"/>
  <c r="F2511" i="1"/>
  <c r="F389" i="1"/>
  <c r="F390" i="1"/>
  <c r="F391" i="1"/>
  <c r="F392" i="1"/>
  <c r="F2170" i="1"/>
  <c r="F2171" i="1"/>
  <c r="F2172" i="1"/>
  <c r="F2173" i="1"/>
  <c r="F753" i="1"/>
  <c r="F754" i="1"/>
  <c r="F755" i="1"/>
  <c r="F756" i="1"/>
  <c r="F2716" i="1"/>
  <c r="F2717" i="1"/>
  <c r="F2718" i="1"/>
  <c r="F2719" i="1"/>
  <c r="F1351" i="1"/>
  <c r="F1352" i="1"/>
  <c r="F1353" i="1"/>
  <c r="F1354" i="1"/>
  <c r="F2846" i="1"/>
  <c r="F2847" i="1"/>
  <c r="F2848" i="1"/>
  <c r="F2849" i="1"/>
  <c r="F194" i="1"/>
  <c r="F195" i="1"/>
  <c r="F196" i="1"/>
  <c r="F197" i="1"/>
  <c r="F1975" i="1"/>
  <c r="F1976" i="1"/>
  <c r="F1977" i="1"/>
  <c r="F1978" i="1"/>
  <c r="F597" i="1"/>
  <c r="F598" i="1"/>
  <c r="F599" i="1"/>
  <c r="F600" i="1"/>
  <c r="F2469" i="1"/>
  <c r="F2470" i="1"/>
  <c r="F2471" i="1"/>
  <c r="F2472" i="1"/>
  <c r="F1845" i="1"/>
  <c r="F1846" i="1"/>
  <c r="F1847" i="1"/>
  <c r="F1848" i="1"/>
  <c r="F1091" i="1"/>
  <c r="F1092" i="1"/>
  <c r="F1093" i="1"/>
  <c r="F1094" i="1"/>
  <c r="F2287" i="1"/>
  <c r="F2288" i="1"/>
  <c r="F2289" i="1"/>
  <c r="F2290" i="1"/>
  <c r="F1208" i="1"/>
  <c r="F1209" i="1"/>
  <c r="F1210" i="1"/>
  <c r="F1211" i="1"/>
  <c r="F1884" i="1"/>
  <c r="F1885" i="1"/>
  <c r="F1886" i="1"/>
  <c r="F1887" i="1"/>
  <c r="F1130" i="1"/>
  <c r="F1131" i="1"/>
  <c r="F1132" i="1"/>
  <c r="F1133" i="1"/>
  <c r="F402" i="1"/>
  <c r="F403" i="1"/>
  <c r="F404" i="1"/>
  <c r="F405" i="1"/>
  <c r="F2183" i="1"/>
  <c r="F2184" i="1"/>
  <c r="F2185" i="1"/>
  <c r="F2186" i="1"/>
  <c r="F974" i="1"/>
  <c r="F975" i="1"/>
  <c r="F976" i="1"/>
  <c r="F977" i="1"/>
  <c r="F3093" i="1"/>
  <c r="F3094" i="1"/>
  <c r="F3095" i="1"/>
  <c r="F3096" i="1"/>
  <c r="F207" i="1"/>
  <c r="F208" i="1"/>
  <c r="F209" i="1"/>
  <c r="F210" i="1"/>
  <c r="F1988" i="1"/>
  <c r="F1989" i="1"/>
  <c r="F1990" i="1"/>
  <c r="F1991" i="1"/>
  <c r="F610" i="1"/>
  <c r="F611" i="1"/>
  <c r="F612" i="1"/>
  <c r="F613" i="1"/>
  <c r="F2482" i="1"/>
  <c r="F2483" i="1"/>
  <c r="F2484" i="1"/>
  <c r="F2485" i="1"/>
  <c r="F181" i="1"/>
  <c r="F182" i="1"/>
  <c r="F183" i="1"/>
  <c r="F184" i="1"/>
  <c r="F1962" i="1"/>
  <c r="F1963" i="1"/>
  <c r="F1964" i="1"/>
  <c r="F1965" i="1"/>
  <c r="F584" i="1"/>
  <c r="F585" i="1"/>
  <c r="F586" i="1"/>
  <c r="F587" i="1"/>
  <c r="F2456" i="1"/>
  <c r="F2457" i="1"/>
  <c r="F2458" i="1"/>
  <c r="F2459" i="1"/>
  <c r="F428" i="1"/>
  <c r="F429" i="1"/>
  <c r="F430" i="1"/>
  <c r="F431" i="1"/>
  <c r="F2209" i="1"/>
  <c r="F2210" i="1"/>
  <c r="F2211" i="1"/>
  <c r="F2212" i="1"/>
  <c r="F116" i="1"/>
  <c r="F117" i="1"/>
  <c r="F118" i="1"/>
  <c r="F119" i="1"/>
  <c r="F1806" i="1"/>
  <c r="F1807" i="1"/>
  <c r="F1808" i="1"/>
  <c r="F1809" i="1"/>
  <c r="F129" i="1"/>
  <c r="F130" i="1"/>
  <c r="F131" i="1"/>
  <c r="F132" i="1"/>
  <c r="F1819" i="1"/>
  <c r="F1820" i="1"/>
  <c r="F1821" i="1"/>
  <c r="F1822" i="1"/>
  <c r="F2677" i="1"/>
  <c r="F2678" i="1"/>
  <c r="F2679" i="1"/>
  <c r="F2680" i="1"/>
  <c r="F1299" i="1"/>
  <c r="F1300" i="1"/>
  <c r="F1301" i="1"/>
  <c r="F1302" i="1"/>
  <c r="F337" i="1"/>
  <c r="F338" i="1"/>
  <c r="F339" i="1"/>
  <c r="F340" i="1"/>
  <c r="F2114" i="1"/>
  <c r="F2115" i="1"/>
  <c r="F2116" i="1"/>
  <c r="F2117" i="1"/>
  <c r="F3236" i="1"/>
  <c r="F3237" i="1"/>
  <c r="F3238" i="1"/>
  <c r="F3239" i="1"/>
  <c r="F2950" i="1"/>
  <c r="F2951" i="1"/>
  <c r="F2952" i="1"/>
  <c r="F2953" i="1"/>
  <c r="F3119" i="1"/>
  <c r="F3120" i="1"/>
  <c r="F3121" i="1"/>
  <c r="F3122" i="1"/>
  <c r="F3249" i="1"/>
  <c r="F3250" i="1"/>
  <c r="F3251" i="1"/>
  <c r="F3252" i="1"/>
  <c r="F168" i="1"/>
  <c r="F169" i="1"/>
  <c r="F170" i="1"/>
  <c r="F171" i="1"/>
  <c r="F1949" i="1"/>
  <c r="F1950" i="1"/>
  <c r="F1951" i="1"/>
  <c r="F1952" i="1"/>
  <c r="F571" i="1"/>
  <c r="F572" i="1"/>
  <c r="F573" i="1"/>
  <c r="F574" i="1"/>
  <c r="F2443" i="1"/>
  <c r="F2444" i="1"/>
  <c r="F2445" i="1"/>
  <c r="F2446" i="1"/>
  <c r="F298" i="1"/>
  <c r="F299" i="1"/>
  <c r="F300" i="1"/>
  <c r="F301" i="1"/>
  <c r="F2079" i="1"/>
  <c r="F2080" i="1"/>
  <c r="F2081" i="1"/>
  <c r="F2082" i="1"/>
  <c r="F77" i="1"/>
  <c r="F78" i="1"/>
  <c r="F79" i="1"/>
  <c r="F80" i="1"/>
  <c r="F1767" i="1"/>
  <c r="F1768" i="1"/>
  <c r="F1769" i="1"/>
  <c r="F1770" i="1"/>
  <c r="F935" i="1"/>
  <c r="F936" i="1"/>
  <c r="F937" i="1"/>
  <c r="F938" i="1"/>
  <c r="F3054" i="1"/>
  <c r="F3055" i="1"/>
  <c r="F3056" i="1"/>
  <c r="F3057" i="1"/>
  <c r="F363" i="1"/>
  <c r="F364" i="1"/>
  <c r="F365" i="1"/>
  <c r="F366" i="1"/>
  <c r="F2144" i="1"/>
  <c r="F2145" i="1"/>
  <c r="F2146" i="1"/>
  <c r="F2147" i="1"/>
  <c r="F311" i="1"/>
  <c r="F312" i="1"/>
  <c r="F313" i="1"/>
  <c r="F314" i="1"/>
  <c r="F2092" i="1"/>
  <c r="F2093" i="1"/>
  <c r="F2094" i="1"/>
  <c r="F2095" i="1"/>
  <c r="F90" i="1"/>
  <c r="F91" i="1"/>
  <c r="F92" i="1"/>
  <c r="F93" i="1"/>
  <c r="F1780" i="1"/>
  <c r="F1781" i="1"/>
  <c r="F1782" i="1"/>
  <c r="F1783" i="1"/>
  <c r="F2664" i="1"/>
  <c r="F2665" i="1"/>
  <c r="F2666" i="1"/>
  <c r="F2667" i="1"/>
  <c r="F1286" i="1"/>
  <c r="F1287" i="1"/>
  <c r="F1288" i="1"/>
  <c r="F1289" i="1"/>
  <c r="F818" i="1"/>
  <c r="F819" i="1"/>
  <c r="F820" i="1"/>
  <c r="F821" i="1"/>
  <c r="F2781" i="1"/>
  <c r="F2782" i="1"/>
  <c r="F2783" i="1"/>
  <c r="F2784" i="1"/>
  <c r="F51" i="1"/>
  <c r="F52" i="1"/>
  <c r="F53" i="1"/>
  <c r="F54" i="1"/>
  <c r="F1740" i="1"/>
  <c r="F1741" i="1"/>
  <c r="F1742" i="1"/>
  <c r="F1743" i="1"/>
  <c r="F272" i="1"/>
  <c r="F273" i="1"/>
  <c r="F274" i="1"/>
  <c r="F275" i="1"/>
  <c r="F2053" i="1"/>
  <c r="F2054" i="1"/>
  <c r="F2055" i="1"/>
  <c r="F2056" i="1"/>
  <c r="F1897" i="1"/>
  <c r="F1898" i="1"/>
  <c r="F1899" i="1"/>
  <c r="F1900" i="1"/>
  <c r="F1143" i="1"/>
  <c r="F1144" i="1"/>
  <c r="F1145" i="1"/>
  <c r="F1146" i="1"/>
  <c r="F285" i="1"/>
  <c r="F286" i="1"/>
  <c r="F287" i="1"/>
  <c r="F288" i="1"/>
  <c r="F2066" i="1"/>
  <c r="F2067" i="1"/>
  <c r="F2068" i="1"/>
  <c r="F2069" i="1"/>
  <c r="F1364" i="1"/>
  <c r="F1365" i="1"/>
  <c r="F1366" i="1"/>
  <c r="F1367" i="1"/>
  <c r="F2859" i="1"/>
  <c r="F2860" i="1"/>
  <c r="F2861" i="1"/>
  <c r="F2862" i="1"/>
  <c r="F220" i="1"/>
  <c r="F221" i="1"/>
  <c r="F222" i="1"/>
  <c r="F223" i="1"/>
  <c r="F2001" i="1"/>
  <c r="F2002" i="1"/>
  <c r="F2003" i="1"/>
  <c r="F2004" i="1"/>
  <c r="F623" i="1"/>
  <c r="F624" i="1"/>
  <c r="F625" i="1"/>
  <c r="F626" i="1"/>
  <c r="F2495" i="1"/>
  <c r="F2496" i="1"/>
  <c r="F2497" i="1"/>
  <c r="F2498" i="1"/>
  <c r="F415" i="1"/>
  <c r="F416" i="1"/>
  <c r="F417" i="1"/>
  <c r="F418" i="1"/>
  <c r="F2196" i="1"/>
  <c r="F2197" i="1"/>
  <c r="F2198" i="1"/>
  <c r="F2199" i="1"/>
  <c r="F1377" i="1"/>
  <c r="F1378" i="1"/>
  <c r="F1379" i="1"/>
  <c r="F1380" i="1"/>
  <c r="F2872" i="1"/>
  <c r="F2873" i="1"/>
  <c r="F2874" i="1"/>
  <c r="F2875" i="1"/>
  <c r="F103" i="1"/>
  <c r="F104" i="1"/>
  <c r="F105" i="1"/>
  <c r="F106" i="1"/>
  <c r="F1793" i="1"/>
  <c r="F1794" i="1"/>
  <c r="F1795" i="1"/>
  <c r="F1796" i="1"/>
  <c r="F792" i="1"/>
  <c r="F793" i="1"/>
  <c r="F794" i="1"/>
  <c r="F795" i="1"/>
  <c r="F2755" i="1"/>
  <c r="F2756" i="1"/>
  <c r="F2757" i="1"/>
  <c r="F2758" i="1"/>
  <c r="F831" i="1"/>
  <c r="F832" i="1"/>
  <c r="F833" i="1"/>
  <c r="F834" i="1"/>
  <c r="F2794" i="1"/>
  <c r="F2795" i="1"/>
  <c r="F2796" i="1"/>
  <c r="F2797" i="1"/>
  <c r="F324" i="1"/>
  <c r="F325" i="1"/>
  <c r="F326" i="1"/>
  <c r="F327" i="1"/>
  <c r="F2105" i="1"/>
  <c r="F2106" i="1"/>
  <c r="F2107" i="1"/>
  <c r="F2108" i="1"/>
  <c r="F883" i="1"/>
  <c r="F884" i="1"/>
  <c r="F885" i="1"/>
  <c r="F886" i="1"/>
  <c r="F3002" i="1"/>
  <c r="F3003" i="1"/>
  <c r="F3004" i="1"/>
  <c r="F3005" i="1"/>
  <c r="F779" i="1"/>
  <c r="F780" i="1"/>
  <c r="F781" i="1"/>
  <c r="F782" i="1"/>
  <c r="F2742" i="1"/>
  <c r="F2743" i="1"/>
  <c r="F2744" i="1"/>
  <c r="F2745" i="1"/>
  <c r="F493" i="1"/>
  <c r="F494" i="1"/>
  <c r="F495" i="1"/>
  <c r="F496" i="1"/>
  <c r="F2339" i="1"/>
  <c r="F2340" i="1"/>
  <c r="F2341" i="1"/>
  <c r="F2342" i="1"/>
  <c r="F1338" i="1"/>
  <c r="F1339" i="1"/>
  <c r="F1340" i="1"/>
  <c r="F1341" i="1"/>
  <c r="F2833" i="1"/>
  <c r="F2834" i="1"/>
  <c r="F2835" i="1"/>
  <c r="F2836" i="1"/>
  <c r="F2807" i="1"/>
  <c r="F2808" i="1"/>
  <c r="F2809" i="1"/>
  <c r="F2810" i="1"/>
  <c r="F1312" i="1"/>
  <c r="F1313" i="1"/>
  <c r="F1314" i="1"/>
  <c r="F1315" i="1"/>
  <c r="F1403" i="1"/>
  <c r="F1404" i="1"/>
  <c r="F1405" i="1"/>
  <c r="F1406" i="1"/>
  <c r="F2898" i="1"/>
  <c r="F2899" i="1"/>
  <c r="F2900" i="1"/>
  <c r="F2901" i="1"/>
  <c r="F922" i="1"/>
  <c r="F923" i="1"/>
  <c r="F924" i="1"/>
  <c r="F925" i="1"/>
  <c r="F3041" i="1"/>
  <c r="F3042" i="1"/>
  <c r="F3043" i="1"/>
  <c r="F3044" i="1"/>
  <c r="F948" i="1"/>
  <c r="F949" i="1"/>
  <c r="F950" i="1"/>
  <c r="F951" i="1"/>
  <c r="F3067" i="1"/>
  <c r="F3068" i="1"/>
  <c r="F3069" i="1"/>
  <c r="F3070" i="1"/>
  <c r="F1390" i="1"/>
  <c r="F1391" i="1"/>
  <c r="F1392" i="1"/>
  <c r="F1393" i="1"/>
  <c r="F2885" i="1"/>
  <c r="F2886" i="1"/>
  <c r="F2887" i="1"/>
  <c r="F2888" i="1"/>
  <c r="F896" i="1"/>
  <c r="F897" i="1"/>
  <c r="F898" i="1"/>
  <c r="F899" i="1"/>
  <c r="F3015" i="1"/>
  <c r="F3016" i="1"/>
  <c r="F3017" i="1"/>
  <c r="F3018" i="1"/>
  <c r="F909" i="1"/>
  <c r="F910" i="1"/>
  <c r="F911" i="1"/>
  <c r="F912" i="1"/>
  <c r="F1572" i="1"/>
  <c r="F1573" i="1"/>
  <c r="F1574" i="1"/>
  <c r="F1575" i="1"/>
  <c r="F3028" i="1"/>
  <c r="F3029" i="1"/>
  <c r="F3030" i="1"/>
  <c r="F3031" i="1"/>
  <c r="F2378" i="1"/>
  <c r="F2379" i="1"/>
  <c r="F2380" i="1"/>
  <c r="F2381" i="1"/>
  <c r="F1546" i="1"/>
  <c r="F1547" i="1"/>
  <c r="F1548" i="1"/>
  <c r="F1549" i="1"/>
  <c r="F1598" i="1"/>
  <c r="F1602" i="1"/>
  <c r="F1446" i="1"/>
  <c r="F3136" i="1"/>
  <c r="F1043" i="1"/>
  <c r="F1654" i="1"/>
  <c r="F1030" i="1"/>
  <c r="F1641" i="1"/>
  <c r="F1485" i="1"/>
  <c r="F3175" i="1"/>
  <c r="F1017" i="1"/>
  <c r="F1628" i="1"/>
  <c r="F1472" i="1"/>
  <c r="F3162" i="1"/>
  <c r="F1069" i="1"/>
  <c r="F1680" i="1"/>
  <c r="F1524" i="1"/>
  <c r="F3214" i="1"/>
  <c r="F1004" i="1"/>
  <c r="F1615" i="1"/>
  <c r="F1459" i="1"/>
  <c r="F3149" i="1"/>
  <c r="F1186" i="1"/>
  <c r="F2265" i="1"/>
  <c r="F1277" i="1"/>
  <c r="F2655" i="1"/>
  <c r="F1121" i="1"/>
  <c r="F1875" i="1"/>
  <c r="F484" i="1"/>
  <c r="F2330" i="1"/>
  <c r="F1238" i="1"/>
  <c r="F2551" i="1"/>
  <c r="F770" i="1"/>
  <c r="F2733" i="1"/>
  <c r="F965" i="1"/>
  <c r="F3084" i="1"/>
  <c r="F1173" i="1"/>
  <c r="F2252" i="1"/>
  <c r="F1225" i="1"/>
  <c r="F2538" i="1"/>
  <c r="F471" i="1"/>
  <c r="F2317" i="1"/>
  <c r="F16" i="1"/>
  <c r="F1705" i="1"/>
  <c r="F1108" i="1"/>
  <c r="F1862" i="1"/>
  <c r="F458" i="1"/>
  <c r="F2304" i="1"/>
  <c r="F1251" i="1"/>
  <c r="F2564" i="1"/>
  <c r="F1264" i="1"/>
  <c r="F2577" i="1"/>
  <c r="F1940" i="1"/>
  <c r="F3266" i="1"/>
  <c r="F2434" i="1"/>
  <c r="F3279" i="1"/>
  <c r="F1160" i="1"/>
  <c r="F2239" i="1"/>
  <c r="F29" i="1"/>
  <c r="F1718" i="1"/>
  <c r="F445" i="1"/>
  <c r="F2226" i="1"/>
  <c r="F1433" i="1"/>
  <c r="F2967" i="1"/>
  <c r="F523" i="1"/>
  <c r="F2369" i="1"/>
  <c r="F1537" i="1"/>
  <c r="F848" i="1"/>
  <c r="F2928" i="1"/>
  <c r="F809" i="1"/>
  <c r="F2772" i="1"/>
  <c r="F744" i="1"/>
  <c r="F2707" i="1"/>
  <c r="F666" i="1"/>
  <c r="F2590" i="1"/>
  <c r="F146" i="1"/>
  <c r="F1914" i="1"/>
  <c r="F549" i="1"/>
  <c r="F2408" i="1"/>
  <c r="F861" i="1"/>
  <c r="F2980" i="1"/>
  <c r="F1082" i="1"/>
  <c r="F1836" i="1"/>
  <c r="F42" i="1"/>
  <c r="F1731" i="1"/>
  <c r="F679" i="1"/>
  <c r="F2603" i="1"/>
  <c r="F705" i="1"/>
  <c r="F2629" i="1"/>
  <c r="F2941" i="1"/>
  <c r="F1563" i="1"/>
  <c r="F3110" i="1"/>
  <c r="F1589" i="1"/>
  <c r="F68" i="1"/>
  <c r="F1757" i="1"/>
  <c r="F536" i="1"/>
  <c r="F2395" i="1"/>
  <c r="F731" i="1"/>
  <c r="F2694" i="1"/>
  <c r="F1199" i="1"/>
  <c r="F2278" i="1"/>
  <c r="F718" i="1"/>
  <c r="F2642" i="1"/>
  <c r="F354" i="1"/>
  <c r="F2135" i="1"/>
  <c r="F159" i="1"/>
  <c r="F1927" i="1"/>
  <c r="F562" i="1"/>
  <c r="F2421" i="1"/>
  <c r="F1056" i="1"/>
  <c r="F1667" i="1"/>
  <c r="F1511" i="1"/>
  <c r="F3201" i="1"/>
  <c r="F250" i="1"/>
  <c r="F2031" i="1"/>
  <c r="F510" i="1"/>
  <c r="F2356" i="1"/>
  <c r="F692" i="1"/>
  <c r="F2616" i="1"/>
  <c r="F1329" i="1"/>
  <c r="F2824" i="1"/>
  <c r="F1420" i="1"/>
  <c r="F2915" i="1"/>
  <c r="F380" i="1"/>
  <c r="F2161" i="1"/>
  <c r="F263" i="1"/>
  <c r="F2044" i="1"/>
  <c r="F237" i="1"/>
  <c r="F2018" i="1"/>
  <c r="F640" i="1"/>
  <c r="F2512" i="1"/>
  <c r="F393" i="1"/>
  <c r="F2174" i="1"/>
  <c r="F757" i="1"/>
  <c r="F2720" i="1"/>
  <c r="F1355" i="1"/>
  <c r="F2850" i="1"/>
  <c r="F198" i="1"/>
  <c r="F1979" i="1"/>
  <c r="F601" i="1"/>
  <c r="F2473" i="1"/>
  <c r="F1095" i="1"/>
  <c r="F1849" i="1"/>
  <c r="F1212" i="1"/>
  <c r="F2291" i="1"/>
  <c r="F1134" i="1"/>
  <c r="F1888" i="1"/>
  <c r="F406" i="1"/>
  <c r="F2187" i="1"/>
  <c r="F978" i="1"/>
  <c r="F3097" i="1"/>
  <c r="F211" i="1"/>
  <c r="F1992" i="1"/>
  <c r="F614" i="1"/>
  <c r="F2486" i="1"/>
  <c r="F185" i="1"/>
  <c r="F1966" i="1"/>
  <c r="F588" i="1"/>
  <c r="F2460" i="1"/>
  <c r="F432" i="1"/>
  <c r="F2213" i="1"/>
  <c r="F120" i="1"/>
  <c r="F1810" i="1"/>
  <c r="F133" i="1"/>
  <c r="F1823" i="1"/>
  <c r="F1303" i="1"/>
  <c r="F2681" i="1"/>
  <c r="F341" i="1"/>
  <c r="F2118" i="1"/>
  <c r="F2954" i="1"/>
  <c r="F3240" i="1"/>
  <c r="F3123" i="1"/>
  <c r="F3253" i="1"/>
  <c r="F172" i="1"/>
  <c r="F1953" i="1"/>
  <c r="F575" i="1"/>
  <c r="F2447" i="1"/>
  <c r="F302" i="1"/>
  <c r="F2083" i="1"/>
  <c r="F81" i="1"/>
  <c r="F1771" i="1"/>
  <c r="F939" i="1"/>
  <c r="F3058" i="1"/>
  <c r="F367" i="1"/>
  <c r="F2148" i="1"/>
  <c r="F315" i="1"/>
  <c r="F2096" i="1"/>
  <c r="F94" i="1"/>
  <c r="F1784" i="1"/>
  <c r="F1290" i="1"/>
  <c r="F2668" i="1"/>
  <c r="F822" i="1"/>
  <c r="F2785" i="1"/>
  <c r="F55" i="1"/>
  <c r="F1744" i="1"/>
  <c r="F276" i="1"/>
  <c r="F2057" i="1"/>
  <c r="F1147" i="1"/>
  <c r="F1901" i="1"/>
  <c r="F289" i="1"/>
  <c r="F2070" i="1"/>
  <c r="F1368" i="1"/>
  <c r="F2863" i="1"/>
  <c r="F224" i="1"/>
  <c r="F2005" i="1"/>
  <c r="F627" i="1"/>
  <c r="F2499" i="1"/>
  <c r="F419" i="1"/>
  <c r="F2200" i="1"/>
  <c r="F1381" i="1"/>
  <c r="F2876" i="1"/>
  <c r="F107" i="1"/>
  <c r="F1797" i="1"/>
  <c r="F796" i="1"/>
  <c r="F2759" i="1"/>
  <c r="F835" i="1"/>
  <c r="F2798" i="1"/>
  <c r="F328" i="1"/>
  <c r="F2109" i="1"/>
  <c r="F887" i="1"/>
  <c r="F3006" i="1"/>
  <c r="F783" i="1"/>
  <c r="F2746" i="1"/>
  <c r="F497" i="1"/>
  <c r="F2343" i="1"/>
  <c r="F1316" i="1"/>
  <c r="F2811" i="1"/>
  <c r="F1407" i="1"/>
  <c r="F2902" i="1"/>
  <c r="F926" i="1"/>
  <c r="F3045" i="1"/>
  <c r="F952" i="1"/>
  <c r="F3071" i="1"/>
  <c r="F1394" i="1"/>
  <c r="F2889" i="1"/>
  <c r="F900" i="1"/>
  <c r="F3019" i="1"/>
  <c r="F913" i="1"/>
  <c r="F3032" i="1"/>
  <c r="F2382" i="1"/>
  <c r="F1550" i="1"/>
  <c r="F991" i="1"/>
  <c r="G2" i="4" l="1"/>
  <c r="G253" i="4"/>
  <c r="H253" i="4"/>
  <c r="G248" i="4"/>
  <c r="H248" i="4"/>
  <c r="G276" i="4"/>
  <c r="H276" i="4"/>
  <c r="G277" i="4"/>
  <c r="H277" i="4"/>
  <c r="G242" i="4"/>
  <c r="H242" i="4"/>
  <c r="G246" i="4"/>
  <c r="H246" i="4"/>
  <c r="G262" i="4"/>
  <c r="H262" i="4"/>
  <c r="G265" i="4"/>
  <c r="H265" i="4"/>
  <c r="G271" i="4"/>
  <c r="H271" i="4"/>
  <c r="G273" i="4"/>
  <c r="H273" i="4"/>
  <c r="G250" i="4"/>
  <c r="H250" i="4"/>
  <c r="G251" i="4"/>
  <c r="H251" i="4"/>
  <c r="G252" i="4"/>
  <c r="H252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1" i="4"/>
  <c r="H261" i="4"/>
  <c r="G260" i="4"/>
  <c r="H260" i="4"/>
  <c r="G241" i="4"/>
  <c r="H241" i="4"/>
  <c r="G244" i="4"/>
  <c r="H244" i="4"/>
  <c r="G245" i="4"/>
  <c r="H245" i="4"/>
  <c r="G249" i="4"/>
  <c r="H249" i="4"/>
  <c r="G264" i="4"/>
  <c r="H264" i="4"/>
  <c r="G267" i="4"/>
  <c r="H267" i="4"/>
  <c r="G268" i="4"/>
  <c r="H268" i="4"/>
  <c r="G269" i="4"/>
  <c r="H269" i="4"/>
  <c r="G270" i="4"/>
  <c r="H270" i="4"/>
  <c r="G275" i="4"/>
  <c r="H275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6" i="4"/>
  <c r="H166" i="4"/>
  <c r="G167" i="4"/>
  <c r="H167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5" i="4"/>
  <c r="H235" i="4"/>
  <c r="G236" i="4"/>
  <c r="H236" i="4"/>
  <c r="G237" i="4"/>
  <c r="H237" i="4"/>
  <c r="G148" i="4"/>
  <c r="H148" i="4"/>
  <c r="G168" i="4"/>
  <c r="H168" i="4"/>
  <c r="G199" i="4"/>
  <c r="H199" i="4"/>
  <c r="G207" i="4"/>
  <c r="H207" i="4"/>
  <c r="G238" i="4"/>
  <c r="H238" i="4"/>
  <c r="G239" i="4"/>
  <c r="H239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94" i="4"/>
  <c r="H194" i="4"/>
  <c r="G195" i="4"/>
  <c r="H195" i="4"/>
  <c r="G196" i="4"/>
  <c r="H196" i="4"/>
  <c r="G197" i="4"/>
  <c r="H197" i="4"/>
  <c r="G198" i="4"/>
  <c r="H198" i="4"/>
  <c r="G208" i="4"/>
  <c r="H208" i="4"/>
  <c r="G209" i="4"/>
  <c r="H209" i="4"/>
  <c r="G210" i="4"/>
  <c r="H210" i="4"/>
  <c r="G211" i="4"/>
  <c r="H211" i="4"/>
  <c r="G218" i="4"/>
  <c r="H218" i="4"/>
  <c r="G219" i="4"/>
  <c r="H219" i="4"/>
  <c r="G220" i="4"/>
  <c r="H220" i="4"/>
  <c r="G233" i="4"/>
  <c r="H233" i="4"/>
  <c r="G234" i="4"/>
  <c r="H234" i="4"/>
  <c r="G240" i="4"/>
  <c r="H24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284" i="4"/>
  <c r="H290" i="4"/>
  <c r="H286" i="4"/>
  <c r="H279" i="4"/>
  <c r="H280" i="4"/>
  <c r="H281" i="4"/>
  <c r="H288" i="4"/>
  <c r="H72" i="4"/>
  <c r="H73" i="4"/>
  <c r="H74" i="4"/>
  <c r="H75" i="4"/>
  <c r="H76" i="4"/>
  <c r="H77" i="4"/>
  <c r="H78" i="4"/>
  <c r="H79" i="4"/>
  <c r="H80" i="4"/>
  <c r="H82" i="4"/>
  <c r="H81" i="4"/>
  <c r="H68" i="4"/>
  <c r="H69" i="4"/>
  <c r="H70" i="4"/>
  <c r="H71" i="4"/>
  <c r="H83" i="4"/>
  <c r="H84" i="4"/>
  <c r="H85" i="4"/>
  <c r="H86" i="4"/>
  <c r="H87" i="4"/>
  <c r="H88" i="4"/>
  <c r="H119" i="4"/>
  <c r="H121" i="4"/>
  <c r="H123" i="4"/>
  <c r="H125" i="4"/>
  <c r="H127" i="4"/>
  <c r="H129" i="4"/>
  <c r="H291" i="4"/>
  <c r="H287" i="4"/>
  <c r="H283" i="4"/>
  <c r="H28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284" i="4"/>
  <c r="G290" i="4"/>
  <c r="G286" i="4"/>
  <c r="G279" i="4"/>
  <c r="G280" i="4"/>
  <c r="G281" i="4"/>
  <c r="G288" i="4"/>
  <c r="G72" i="4"/>
  <c r="G73" i="4"/>
  <c r="G74" i="4"/>
  <c r="G75" i="4"/>
  <c r="G76" i="4"/>
  <c r="G77" i="4"/>
  <c r="G78" i="4"/>
  <c r="G79" i="4"/>
  <c r="G80" i="4"/>
  <c r="G82" i="4"/>
  <c r="G81" i="4"/>
  <c r="G68" i="4"/>
  <c r="G69" i="4"/>
  <c r="G70" i="4"/>
  <c r="G71" i="4"/>
  <c r="G83" i="4"/>
  <c r="G84" i="4"/>
  <c r="G85" i="4"/>
  <c r="G86" i="4"/>
  <c r="G87" i="4"/>
  <c r="G88" i="4"/>
  <c r="G119" i="4"/>
  <c r="G121" i="4"/>
  <c r="G123" i="4"/>
  <c r="G125" i="4"/>
  <c r="G127" i="4"/>
  <c r="G129" i="4"/>
  <c r="G291" i="4"/>
  <c r="G287" i="4"/>
  <c r="G283" i="4"/>
  <c r="G289" i="4"/>
  <c r="H2" i="4"/>
</calcChain>
</file>

<file path=xl/sharedStrings.xml><?xml version="1.0" encoding="utf-8"?>
<sst xmlns="http://schemas.openxmlformats.org/spreadsheetml/2006/main" count="46020" uniqueCount="134">
  <si>
    <t>Media</t>
  </si>
  <si>
    <t>Methods</t>
  </si>
  <si>
    <t>Type</t>
  </si>
  <si>
    <t>Coculture</t>
  </si>
  <si>
    <t>species 1</t>
  </si>
  <si>
    <t>species2</t>
  </si>
  <si>
    <t>time</t>
  </si>
  <si>
    <t>ratio1</t>
  </si>
  <si>
    <t>ratio2</t>
  </si>
  <si>
    <t>STD2</t>
  </si>
  <si>
    <t>STD1</t>
  </si>
  <si>
    <t>info</t>
  </si>
  <si>
    <t>Prediction</t>
  </si>
  <si>
    <t>Expected</t>
  </si>
  <si>
    <t>ModelID1</t>
  </si>
  <si>
    <t>ModelID2</t>
  </si>
  <si>
    <t>pairedGrowth_Model1</t>
  </si>
  <si>
    <t>pairedGrowth_Model2</t>
  </si>
  <si>
    <t>singleGrowth_Model1</t>
  </si>
  <si>
    <t>singleGrowth_Model2</t>
  </si>
  <si>
    <t>class</t>
  </si>
  <si>
    <t>human1</t>
  </si>
  <si>
    <t>mouse1</t>
  </si>
  <si>
    <t>human2</t>
  </si>
  <si>
    <t>human3</t>
  </si>
  <si>
    <t>human4</t>
  </si>
  <si>
    <t>human5</t>
  </si>
  <si>
    <t>human6</t>
  </si>
  <si>
    <t>human7</t>
  </si>
  <si>
    <t>Human7</t>
  </si>
  <si>
    <t>Medium</t>
  </si>
  <si>
    <t>ABB</t>
  </si>
  <si>
    <t>AF</t>
  </si>
  <si>
    <t>YCAG</t>
  </si>
  <si>
    <t>YCGMS</t>
  </si>
  <si>
    <t>YCFA</t>
  </si>
  <si>
    <t>mMCB</t>
  </si>
  <si>
    <t>YCGD</t>
  </si>
  <si>
    <t>type</t>
  </si>
  <si>
    <t>AGORA</t>
  </si>
  <si>
    <t>REF</t>
  </si>
  <si>
    <t>Bacteroides_ovatus_ATCC_8483</t>
  </si>
  <si>
    <t>Bacteroides_thetaiotaomicron_VPI_5482</t>
  </si>
  <si>
    <t>Bacteroides_uniformis_ATCC_8492</t>
  </si>
  <si>
    <t>Bacteroides_vulgatus_ATCC_8482</t>
  </si>
  <si>
    <t>Blautia_hydrogenotrophica_DSM_10507</t>
  </si>
  <si>
    <t>Clostridium_hiranonis_TO_931_DSM_13275</t>
  </si>
  <si>
    <t>Collinsella_aerofaciens_ATCC_25986</t>
  </si>
  <si>
    <t>Desulfovibrio_piger_ATCC_29098</t>
  </si>
  <si>
    <t>Eggerthella_lenta_DSM_2243</t>
  </si>
  <si>
    <t>Eubacterium_rectale_ATCC_33656</t>
  </si>
  <si>
    <t>Faecalibacterium_prausnitzii_A2_165</t>
  </si>
  <si>
    <t>Prevotella_copri_CB7_DSM_18205</t>
  </si>
  <si>
    <t>Akkermansia_muciniphila_ATCC_BAA_835</t>
  </si>
  <si>
    <t>Bacteroides_sp_1_1_30</t>
  </si>
  <si>
    <t>Bifidobacterium_animalis_lactis_Bl_04_ATCC_SD5219</t>
  </si>
  <si>
    <t>Clostridium_clostridioforme_CM201</t>
  </si>
  <si>
    <t>Clostridium_innocuum_2959</t>
  </si>
  <si>
    <t>Enterococcus_faecalis_OG1RF_ATCC_47077</t>
  </si>
  <si>
    <t>Flavonifractor_plautii_ATCC_29863</t>
  </si>
  <si>
    <t>Lactobacillus_reuteri_MM4_1A_</t>
  </si>
  <si>
    <t>Bacteroides_caccae_ATCC_43185</t>
  </si>
  <si>
    <t>Bifidobacterium_longum_infantis_ATCC_15697</t>
  </si>
  <si>
    <t>Bifidobacterium_adolescentis_ATCC_15703</t>
  </si>
  <si>
    <t>Roseburia_intestinalis_L1_82</t>
  </si>
  <si>
    <t>Roseburia_inulinivorans_DSM_16841</t>
  </si>
  <si>
    <t>BT_iAH991_modified_3</t>
  </si>
  <si>
    <t>iFpraus_v_1_0_modified_3</t>
  </si>
  <si>
    <t>Yakk_modified_4</t>
  </si>
  <si>
    <t>enterococcus_faecalisV583_modified_3</t>
  </si>
  <si>
    <t>Ratio1</t>
  </si>
  <si>
    <t>Ratio2</t>
  </si>
  <si>
    <t>NA</t>
  </si>
  <si>
    <t>human 1</t>
  </si>
  <si>
    <t>mice</t>
  </si>
  <si>
    <t>Method</t>
  </si>
  <si>
    <t>Moma</t>
  </si>
  <si>
    <t>lMoma</t>
  </si>
  <si>
    <t>Original</t>
  </si>
  <si>
    <t>Tradeoff</t>
  </si>
  <si>
    <t>Clostridium_innocuum</t>
  </si>
  <si>
    <t>Bacteroides_sp</t>
  </si>
  <si>
    <t>GR</t>
  </si>
  <si>
    <t>ParsGR</t>
  </si>
  <si>
    <t>MX</t>
  </si>
  <si>
    <t>ParsMX</t>
  </si>
  <si>
    <t>H</t>
  </si>
  <si>
    <t>Bacteroides_ovatus</t>
  </si>
  <si>
    <t>Bacteroides_thetaiotaomicron</t>
  </si>
  <si>
    <t>Bacteroides_uniformis</t>
  </si>
  <si>
    <t>Bacteroides_vulgatus</t>
  </si>
  <si>
    <t>Blautia_hydrogenotrophica</t>
  </si>
  <si>
    <t>Clostridium_hiranonis</t>
  </si>
  <si>
    <t>Collinsella_aerofaciens</t>
  </si>
  <si>
    <t>Desulfovibrio_piger</t>
  </si>
  <si>
    <t>Eggerthella_lenta</t>
  </si>
  <si>
    <t>Eubacterium_rectale</t>
  </si>
  <si>
    <t>Faecalibacterium_prausnitzii</t>
  </si>
  <si>
    <t>Prevotella_copri</t>
  </si>
  <si>
    <t>enterococcus_faecalisV583_modified</t>
  </si>
  <si>
    <t>Bacteroides_caccae</t>
  </si>
  <si>
    <t>Bifidobacterium_longum_infantis</t>
  </si>
  <si>
    <t>Bifidobacterium_adolescentis</t>
  </si>
  <si>
    <t>Roseburia_intestinalis</t>
  </si>
  <si>
    <t>Roseburia_inulinivorans</t>
  </si>
  <si>
    <t>Akkermansia_muciniphila</t>
  </si>
  <si>
    <t>Flavonifractor_plautii</t>
  </si>
  <si>
    <t>Lactobacillus_reuteri</t>
  </si>
  <si>
    <t>H/10</t>
  </si>
  <si>
    <t>iFpraus_modified</t>
  </si>
  <si>
    <t>Yakk_modified</t>
  </si>
  <si>
    <t>BT_iAH991_modified</t>
  </si>
  <si>
    <t>PArsGR</t>
  </si>
  <si>
    <t>Bifidobacterium_animalis_lactis</t>
  </si>
  <si>
    <t>Clostridium_clostridioforme</t>
  </si>
  <si>
    <t>Enterococcus_faecalis</t>
  </si>
  <si>
    <t>COMETS</t>
  </si>
  <si>
    <t>MICOM</t>
  </si>
  <si>
    <t>MMT</t>
  </si>
  <si>
    <t>TOOL</t>
  </si>
  <si>
    <t>GR/MX/mtdo</t>
  </si>
  <si>
    <t>Merge name</t>
  </si>
  <si>
    <t>Na</t>
  </si>
  <si>
    <t>'iFpraus_v_1_0_modified_3'</t>
  </si>
  <si>
    <t>'Bacteroides_thetaiotaomicron_VPI_5482'</t>
  </si>
  <si>
    <t>'Faecalibacterium_prausnitzii_A2_165'</t>
  </si>
  <si>
    <t>'BT_iAH991_modified_3'</t>
  </si>
  <si>
    <t>'enterococcus_faecalisV583_modified_3'</t>
  </si>
  <si>
    <t>'Akkermansia_muciniphila_ATCC_BAA_835'</t>
  </si>
  <si>
    <t>'Bacteroides_caccae_ATCC_43185'</t>
  </si>
  <si>
    <t>'Bifidobacterium_longum_NCC2705'</t>
  </si>
  <si>
    <t>Bifidobacterium_longum_NCC2705</t>
  </si>
  <si>
    <t>Bifidobacterium_longum</t>
  </si>
  <si>
    <t>Western 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</si>
</sst>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0" borderId="0" xfId="0" applyFill="1"/>
    <xf numFmtId="0" fontId="2" fillId="5" borderId="0" xfId="1"/>
    <xf numFmtId="0" fontId="2" fillId="2" borderId="0" xfId="1" applyFill="1"/>
    <xf numFmtId="0" fontId="3" fillId="2" borderId="0" xfId="1" applyFont="1" applyFill="1"/>
    <xf numFmtId="0" fontId="3" fillId="2" borderId="0" xfId="0" applyFont="1" applyFill="1"/>
    <xf numFmtId="0" fontId="2" fillId="0" borderId="0" xfId="1" applyFill="1"/>
    <xf numFmtId="0" fontId="0" fillId="6" borderId="0" xfId="0" applyFill="1"/>
    <xf numFmtId="0" fontId="1" fillId="0" borderId="0" xfId="0" applyFont="1" applyAlignment="1">
      <alignment horizontal="center"/>
    </xf>
    <xf numFmtId="11" fontId="0" fillId="0" borderId="0" xfId="0" applyNumberFormat="1" applyFill="1"/>
    <xf numFmtId="0" fontId="1" fillId="0" borderId="0" xfId="0" applyFont="1" applyFill="1"/>
    <xf numFmtId="11" fontId="2" fillId="0" borderId="0" xfId="1" applyNumberFormat="1" applyFill="1"/>
    <xf numFmtId="0" fontId="3" fillId="0" borderId="0" xfId="0" applyFont="1" applyFill="1"/>
    <xf numFmtId="0" fontId="3" fillId="0" borderId="0" xfId="1" applyFont="1" applyFill="1"/>
    <xf numFmtId="11" fontId="3" fillId="0" borderId="0" xfId="0" applyNumberFormat="1" applyFont="1" applyFill="1"/>
    <xf numFmtId="11" fontId="3" fillId="0" borderId="0" xfId="1" applyNumberFormat="1" applyFont="1" applyFill="1"/>
  </cellXfs>
  <cellStyles count="2">
    <cellStyle name="Good" xfId="1" builtinId="26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79"/>
  <sheetViews>
    <sheetView tabSelected="1" topLeftCell="A2087" zoomScaleNormal="100" workbookViewId="0">
      <selection activeCell="F2092" sqref="F2092"/>
    </sheetView>
  </sheetViews>
  <sheetFormatPr defaultRowHeight="14.4" x14ac:dyDescent="0.55000000000000004"/>
  <cols>
    <col min="2" max="2" width="10.7890625" bestFit="1" customWidth="1"/>
    <col min="6" max="6" width="29.9453125" customWidth="1"/>
    <col min="7" max="7" width="31.89453125" customWidth="1"/>
    <col min="8" max="8" width="28.89453125" customWidth="1"/>
  </cols>
  <sheetData>
    <row r="1" spans="1:14" x14ac:dyDescent="0.55000000000000004">
      <c r="A1" s="13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55000000000000004">
      <c r="A2" s="13" t="s">
        <v>11</v>
      </c>
      <c r="B2" s="13"/>
      <c r="C2" s="13"/>
      <c r="D2" s="13"/>
      <c r="E2" s="13"/>
      <c r="F2" s="13"/>
      <c r="G2" s="13"/>
      <c r="H2" s="13"/>
      <c r="I2" s="13" t="s">
        <v>12</v>
      </c>
      <c r="J2" s="13"/>
      <c r="K2" s="13" t="s">
        <v>13</v>
      </c>
      <c r="L2" s="13"/>
      <c r="M2" s="13"/>
      <c r="N2" s="13"/>
    </row>
    <row r="3" spans="1:14" x14ac:dyDescent="0.55000000000000004">
      <c r="A3" s="1" t="s">
        <v>119</v>
      </c>
      <c r="B3" s="1" t="s">
        <v>0</v>
      </c>
      <c r="C3" s="1" t="s">
        <v>1</v>
      </c>
      <c r="D3" s="1" t="s">
        <v>6</v>
      </c>
      <c r="E3" s="1" t="s">
        <v>120</v>
      </c>
      <c r="F3" s="1" t="s">
        <v>121</v>
      </c>
      <c r="G3" s="1" t="s">
        <v>4</v>
      </c>
      <c r="H3" s="1" t="s">
        <v>5</v>
      </c>
      <c r="I3" s="1" t="s">
        <v>7</v>
      </c>
      <c r="J3" s="1" t="s">
        <v>8</v>
      </c>
      <c r="K3" s="1" t="s">
        <v>7</v>
      </c>
      <c r="L3" s="1" t="s">
        <v>10</v>
      </c>
      <c r="M3" s="1" t="s">
        <v>8</v>
      </c>
      <c r="N3" s="1" t="s">
        <v>9</v>
      </c>
    </row>
    <row r="4" spans="1:14" x14ac:dyDescent="0.55000000000000004">
      <c r="A4" s="3" t="s">
        <v>116</v>
      </c>
      <c r="B4" s="3" t="s">
        <v>31</v>
      </c>
      <c r="C4" s="3" t="s">
        <v>39</v>
      </c>
      <c r="D4" s="3" t="s">
        <v>86</v>
      </c>
      <c r="E4" s="3" t="s">
        <v>82</v>
      </c>
      <c r="F4" s="3" t="str">
        <f>_xlfn.CONCAT(A4," ",D4," ",E4)</f>
        <v>COMETS H GR</v>
      </c>
      <c r="G4" s="3" t="s">
        <v>87</v>
      </c>
      <c r="H4" s="3" t="s">
        <v>88</v>
      </c>
      <c r="I4" s="3">
        <v>0.6671171844092717</v>
      </c>
      <c r="J4" s="3">
        <v>0.69384710043469333</v>
      </c>
      <c r="K4" s="3">
        <v>0.29436450800000002</v>
      </c>
      <c r="L4" s="3">
        <v>9.0769260000000004E-2</v>
      </c>
      <c r="M4" s="3">
        <v>0.59923245599999997</v>
      </c>
      <c r="N4" s="3">
        <v>2.7522253E-2</v>
      </c>
    </row>
    <row r="5" spans="1:14" x14ac:dyDescent="0.55000000000000004">
      <c r="A5" s="3" t="s">
        <v>116</v>
      </c>
      <c r="B5" s="3" t="s">
        <v>31</v>
      </c>
      <c r="C5" s="3" t="s">
        <v>39</v>
      </c>
      <c r="D5" s="3" t="s">
        <v>86</v>
      </c>
      <c r="E5" s="3" t="s">
        <v>84</v>
      </c>
      <c r="F5" s="3" t="str">
        <f>_xlfn.CONCAT(A5," ",D5," ",E5)</f>
        <v>COMETS H MX</v>
      </c>
      <c r="G5" s="3" t="s">
        <v>87</v>
      </c>
      <c r="H5" s="3" t="s">
        <v>88</v>
      </c>
      <c r="I5" s="3">
        <v>0.61749556564908481</v>
      </c>
      <c r="J5" s="3">
        <v>0.58847597732750367</v>
      </c>
      <c r="K5" s="3">
        <v>0.29436450800000002</v>
      </c>
      <c r="L5" s="3">
        <v>9.0769260000000004E-2</v>
      </c>
      <c r="M5" s="3">
        <v>0.59923245599999997</v>
      </c>
      <c r="N5" s="3">
        <v>2.7522253E-2</v>
      </c>
    </row>
    <row r="6" spans="1:14" x14ac:dyDescent="0.55000000000000004">
      <c r="A6" s="3" t="s">
        <v>116</v>
      </c>
      <c r="B6" s="3" t="s">
        <v>31</v>
      </c>
      <c r="C6" s="3" t="s">
        <v>39</v>
      </c>
      <c r="D6" s="3" t="s">
        <v>86</v>
      </c>
      <c r="E6" s="3" t="s">
        <v>83</v>
      </c>
      <c r="F6" s="3" t="str">
        <f>_xlfn.CONCAT(A6," ",D6," ",E6)</f>
        <v>COMETS H ParsGR</v>
      </c>
      <c r="G6" s="3" t="s">
        <v>87</v>
      </c>
      <c r="H6" s="3" t="s">
        <v>88</v>
      </c>
      <c r="I6" s="3">
        <v>0.6671171844092717</v>
      </c>
      <c r="J6" s="3">
        <v>0.69384710043469333</v>
      </c>
      <c r="K6" s="3">
        <v>0.29436450800000002</v>
      </c>
      <c r="L6" s="3">
        <v>9.0769260000000004E-2</v>
      </c>
      <c r="M6" s="3">
        <v>0.59923245599999997</v>
      </c>
      <c r="N6" s="3">
        <v>2.7522253E-2</v>
      </c>
    </row>
    <row r="7" spans="1:14" x14ac:dyDescent="0.55000000000000004">
      <c r="A7" s="3" t="s">
        <v>116</v>
      </c>
      <c r="B7" s="3" t="s">
        <v>31</v>
      </c>
      <c r="C7" s="3" t="s">
        <v>39</v>
      </c>
      <c r="D7" s="3" t="s">
        <v>86</v>
      </c>
      <c r="E7" s="3" t="s">
        <v>85</v>
      </c>
      <c r="F7" s="3" t="str">
        <f>_xlfn.CONCAT(A7," ",D7," ",E7)</f>
        <v>COMETS H ParsMX</v>
      </c>
      <c r="G7" s="3" t="s">
        <v>87</v>
      </c>
      <c r="H7" s="3" t="s">
        <v>88</v>
      </c>
      <c r="I7" s="3">
        <v>0.61749556564908481</v>
      </c>
      <c r="J7" s="3">
        <v>0.58847597732750367</v>
      </c>
      <c r="K7" s="3">
        <v>0.29436450800000002</v>
      </c>
      <c r="L7" s="3">
        <v>9.0769260000000004E-2</v>
      </c>
      <c r="M7" s="3">
        <v>0.59923245599999997</v>
      </c>
      <c r="N7" s="3">
        <v>2.7522253E-2</v>
      </c>
    </row>
    <row r="8" spans="1:14" x14ac:dyDescent="0.55000000000000004">
      <c r="A8" s="3" t="s">
        <v>116</v>
      </c>
      <c r="B8" s="3" t="s">
        <v>31</v>
      </c>
      <c r="C8" s="3" t="s">
        <v>39</v>
      </c>
      <c r="D8" s="3" t="s">
        <v>108</v>
      </c>
      <c r="E8" s="3" t="s">
        <v>82</v>
      </c>
      <c r="F8" s="3" t="str">
        <f>_xlfn.CONCAT(A8," ",D8," ",E8)</f>
        <v>COMETS H/10 GR</v>
      </c>
      <c r="G8" s="3" t="s">
        <v>87</v>
      </c>
      <c r="H8" s="3" t="s">
        <v>88</v>
      </c>
      <c r="I8" s="3">
        <v>1.3079075393922974</v>
      </c>
      <c r="J8" s="3">
        <v>1.040591343581869</v>
      </c>
      <c r="K8" s="3">
        <v>0.29436450800000002</v>
      </c>
      <c r="L8" s="3">
        <v>9.0769260000000004E-2</v>
      </c>
      <c r="M8" s="3">
        <v>0.59923245599999997</v>
      </c>
      <c r="N8" s="3">
        <v>2.7522253E-2</v>
      </c>
    </row>
    <row r="9" spans="1:14" x14ac:dyDescent="0.55000000000000004">
      <c r="A9" s="3" t="s">
        <v>116</v>
      </c>
      <c r="B9" s="3" t="s">
        <v>31</v>
      </c>
      <c r="C9" s="3" t="s">
        <v>39</v>
      </c>
      <c r="D9" s="3" t="s">
        <v>108</v>
      </c>
      <c r="E9" s="3" t="s">
        <v>84</v>
      </c>
      <c r="F9" s="3" t="str">
        <f>_xlfn.CONCAT(A9," ",D9," ",E9)</f>
        <v>COMETS H/10 MX</v>
      </c>
      <c r="G9" s="3" t="s">
        <v>87</v>
      </c>
      <c r="H9" s="3" t="s">
        <v>88</v>
      </c>
      <c r="I9" s="3">
        <v>0.39433052290819698</v>
      </c>
      <c r="J9" s="3">
        <v>1.1321691750750562</v>
      </c>
      <c r="K9" s="3">
        <v>0.29436450800000002</v>
      </c>
      <c r="L9" s="3">
        <v>9.0769260000000004E-2</v>
      </c>
      <c r="M9" s="3">
        <v>0.59923245599999997</v>
      </c>
      <c r="N9" s="3">
        <v>2.7522253E-2</v>
      </c>
    </row>
    <row r="10" spans="1:14" x14ac:dyDescent="0.55000000000000004">
      <c r="A10" s="3" t="s">
        <v>116</v>
      </c>
      <c r="B10" s="3" t="s">
        <v>31</v>
      </c>
      <c r="C10" s="3" t="s">
        <v>39</v>
      </c>
      <c r="D10" s="3" t="s">
        <v>108</v>
      </c>
      <c r="E10" s="3" t="s">
        <v>83</v>
      </c>
      <c r="F10" s="3" t="str">
        <f>_xlfn.CONCAT(A10," ",D10," ",E10)</f>
        <v>COMETS H/10 ParsGR</v>
      </c>
      <c r="G10" s="3" t="s">
        <v>87</v>
      </c>
      <c r="H10" s="3" t="s">
        <v>88</v>
      </c>
      <c r="I10" s="3">
        <v>1.3079075393922974</v>
      </c>
      <c r="J10" s="3">
        <v>1.040591343581869</v>
      </c>
      <c r="K10" s="3">
        <v>0.29436450800000002</v>
      </c>
      <c r="L10" s="3">
        <v>9.0769260000000004E-2</v>
      </c>
      <c r="M10" s="3">
        <v>0.59923245599999997</v>
      </c>
      <c r="N10" s="3">
        <v>2.7522253E-2</v>
      </c>
    </row>
    <row r="11" spans="1:14" x14ac:dyDescent="0.55000000000000004">
      <c r="A11" s="3" t="s">
        <v>116</v>
      </c>
      <c r="B11" s="3" t="s">
        <v>31</v>
      </c>
      <c r="C11" s="3" t="s">
        <v>39</v>
      </c>
      <c r="D11" s="3" t="s">
        <v>108</v>
      </c>
      <c r="E11" s="3" t="s">
        <v>85</v>
      </c>
      <c r="F11" s="3" t="str">
        <f>_xlfn.CONCAT(A11," ",D11," ",E11)</f>
        <v>COMETS H/10 ParsMX</v>
      </c>
      <c r="G11" s="3" t="s">
        <v>87</v>
      </c>
      <c r="H11" s="3" t="s">
        <v>88</v>
      </c>
      <c r="I11" s="3">
        <v>0.39433052290819698</v>
      </c>
      <c r="J11" s="3">
        <v>1.1321691750750562</v>
      </c>
      <c r="K11" s="3">
        <v>0.29436450800000002</v>
      </c>
      <c r="L11" s="3">
        <v>9.0769260000000004E-2</v>
      </c>
      <c r="M11" s="3">
        <v>0.59923245599999997</v>
      </c>
      <c r="N11" s="3">
        <v>2.7522253E-2</v>
      </c>
    </row>
    <row r="12" spans="1:14" x14ac:dyDescent="0.55000000000000004">
      <c r="A12" s="4" t="s">
        <v>117</v>
      </c>
      <c r="B12" s="4" t="s">
        <v>31</v>
      </c>
      <c r="C12" s="4" t="s">
        <v>39</v>
      </c>
      <c r="D12" s="4"/>
      <c r="E12" s="4" t="s">
        <v>77</v>
      </c>
      <c r="F12" s="4" t="str">
        <f>_xlfn.CONCAT(A12," ",E12)</f>
        <v>MICOM lMoma</v>
      </c>
      <c r="G12" s="4" t="s">
        <v>87</v>
      </c>
      <c r="H12" s="4" t="s">
        <v>88</v>
      </c>
      <c r="I12" s="4">
        <v>0</v>
      </c>
      <c r="J12" s="4">
        <v>2</v>
      </c>
      <c r="K12" s="4">
        <v>0.29436450800000002</v>
      </c>
      <c r="L12" s="4">
        <v>9.0769260000000004E-2</v>
      </c>
      <c r="M12" s="4">
        <v>0.59923245599999997</v>
      </c>
      <c r="N12" s="4">
        <v>2.7522253E-2</v>
      </c>
    </row>
    <row r="13" spans="1:14" x14ac:dyDescent="0.55000000000000004">
      <c r="A13" s="4" t="s">
        <v>117</v>
      </c>
      <c r="B13" s="4" t="s">
        <v>31</v>
      </c>
      <c r="C13" s="4" t="s">
        <v>39</v>
      </c>
      <c r="D13" s="4"/>
      <c r="E13" s="4" t="s">
        <v>76</v>
      </c>
      <c r="F13" s="4" t="str">
        <f>_xlfn.CONCAT(A13," ",E13)</f>
        <v>MICOM Moma</v>
      </c>
      <c r="G13" s="4" t="s">
        <v>87</v>
      </c>
      <c r="H13" s="4" t="s">
        <v>88</v>
      </c>
      <c r="I13" s="4">
        <v>0.65761070399999999</v>
      </c>
      <c r="J13" s="4">
        <v>1.3423893650000001</v>
      </c>
      <c r="K13" s="4">
        <v>0.29436450800000002</v>
      </c>
      <c r="L13" s="4">
        <v>9.0769260000000004E-2</v>
      </c>
      <c r="M13" s="4">
        <v>0.59923245599999997</v>
      </c>
      <c r="N13" s="4">
        <v>2.7522253E-2</v>
      </c>
    </row>
    <row r="14" spans="1:14" x14ac:dyDescent="0.55000000000000004">
      <c r="A14" s="4" t="s">
        <v>117</v>
      </c>
      <c r="B14" s="4" t="s">
        <v>31</v>
      </c>
      <c r="C14" s="4" t="s">
        <v>39</v>
      </c>
      <c r="D14" s="4"/>
      <c r="E14" s="4" t="s">
        <v>78</v>
      </c>
      <c r="F14" s="4" t="str">
        <f>_xlfn.CONCAT(A14," ",E14)</f>
        <v>MICOM Original</v>
      </c>
      <c r="G14" s="4" t="s">
        <v>87</v>
      </c>
      <c r="H14" s="4" t="s">
        <v>88</v>
      </c>
      <c r="I14" s="4">
        <v>0</v>
      </c>
      <c r="J14" s="4">
        <v>2</v>
      </c>
      <c r="K14" s="4">
        <v>0.29436450800000002</v>
      </c>
      <c r="L14" s="4">
        <v>9.0769260000000004E-2</v>
      </c>
      <c r="M14" s="4">
        <v>0.59923245599999997</v>
      </c>
      <c r="N14" s="4">
        <v>2.7522253E-2</v>
      </c>
    </row>
    <row r="15" spans="1:14" x14ac:dyDescent="0.55000000000000004">
      <c r="A15" s="4" t="s">
        <v>117</v>
      </c>
      <c r="B15" s="4" t="s">
        <v>31</v>
      </c>
      <c r="C15" s="4" t="s">
        <v>39</v>
      </c>
      <c r="D15" s="4"/>
      <c r="E15" s="4" t="s">
        <v>79</v>
      </c>
      <c r="F15" s="4" t="str">
        <f>_xlfn.CONCAT(A15," ",E15)</f>
        <v>MICOM Tradeoff</v>
      </c>
      <c r="G15" s="4" t="s">
        <v>87</v>
      </c>
      <c r="H15" s="4" t="s">
        <v>88</v>
      </c>
      <c r="I15" s="4">
        <v>0.142874534</v>
      </c>
      <c r="J15" s="4">
        <v>0.1</v>
      </c>
      <c r="K15" s="4">
        <v>0.29436450800000002</v>
      </c>
      <c r="L15" s="4">
        <v>9.0769260000000004E-2</v>
      </c>
      <c r="M15" s="4">
        <v>0.59923245599999997</v>
      </c>
      <c r="N15" s="4">
        <v>2.7522253E-2</v>
      </c>
    </row>
    <row r="16" spans="1:14" x14ac:dyDescent="0.55000000000000004">
      <c r="A16" s="2" t="s">
        <v>118</v>
      </c>
      <c r="B16" s="2" t="s">
        <v>31</v>
      </c>
      <c r="C16" s="2" t="s">
        <v>39</v>
      </c>
      <c r="D16" s="2"/>
      <c r="E16" s="2"/>
      <c r="F16" s="2" t="str">
        <f>_xlfn.CONCAT(A16)</f>
        <v>MMT</v>
      </c>
      <c r="G16" s="2" t="s">
        <v>87</v>
      </c>
      <c r="H16" s="2" t="s">
        <v>88</v>
      </c>
      <c r="I16" s="2">
        <v>3.0717438855259541E-6</v>
      </c>
      <c r="J16" s="2">
        <v>0.99999692825632802</v>
      </c>
      <c r="K16" s="2">
        <v>0.29436450800000002</v>
      </c>
      <c r="L16" s="2">
        <v>9.0769260000000004E-2</v>
      </c>
      <c r="M16" s="2">
        <v>0.59923245599999997</v>
      </c>
      <c r="N16" s="2">
        <v>2.7522253E-2</v>
      </c>
    </row>
    <row r="17" spans="1:14" x14ac:dyDescent="0.55000000000000004">
      <c r="A17" s="3" t="s">
        <v>116</v>
      </c>
      <c r="B17" s="3" t="s">
        <v>31</v>
      </c>
      <c r="C17" s="3" t="s">
        <v>39</v>
      </c>
      <c r="D17" s="3" t="s">
        <v>86</v>
      </c>
      <c r="E17" s="3" t="s">
        <v>82</v>
      </c>
      <c r="F17" s="3" t="str">
        <f>_xlfn.CONCAT(A17," ",D17," ",E17)</f>
        <v>COMETS H GR</v>
      </c>
      <c r="G17" s="3" t="s">
        <v>87</v>
      </c>
      <c r="H17" s="3" t="s">
        <v>89</v>
      </c>
      <c r="I17" s="3">
        <v>0.6671171844092717</v>
      </c>
      <c r="J17" s="3">
        <v>0.6671171844092717</v>
      </c>
      <c r="K17" s="3">
        <v>0.410810552</v>
      </c>
      <c r="L17" s="3">
        <v>3.3787541999999997E-2</v>
      </c>
      <c r="M17" s="3">
        <v>0.58917888600000001</v>
      </c>
      <c r="N17" s="3">
        <v>2.5701745000000002E-2</v>
      </c>
    </row>
    <row r="18" spans="1:14" x14ac:dyDescent="0.55000000000000004">
      <c r="A18" s="3" t="s">
        <v>116</v>
      </c>
      <c r="B18" s="3" t="s">
        <v>31</v>
      </c>
      <c r="C18" s="3" t="s">
        <v>39</v>
      </c>
      <c r="D18" s="3" t="s">
        <v>86</v>
      </c>
      <c r="E18" s="3" t="s">
        <v>84</v>
      </c>
      <c r="F18" s="3" t="str">
        <f>_xlfn.CONCAT(A18," ",D18," ",E18)</f>
        <v>COMETS H MX</v>
      </c>
      <c r="G18" s="3" t="s">
        <v>87</v>
      </c>
      <c r="H18" s="3" t="s">
        <v>89</v>
      </c>
      <c r="I18" s="3">
        <v>0.61749556564908481</v>
      </c>
      <c r="J18" s="3">
        <v>0.61749556564908481</v>
      </c>
      <c r="K18" s="3">
        <v>0.410810552</v>
      </c>
      <c r="L18" s="3">
        <v>3.3787541999999997E-2</v>
      </c>
      <c r="M18" s="3">
        <v>0.58917888600000001</v>
      </c>
      <c r="N18" s="3">
        <v>2.5701745000000002E-2</v>
      </c>
    </row>
    <row r="19" spans="1:14" x14ac:dyDescent="0.55000000000000004">
      <c r="A19" s="3" t="s">
        <v>116</v>
      </c>
      <c r="B19" s="3" t="s">
        <v>31</v>
      </c>
      <c r="C19" s="3" t="s">
        <v>39</v>
      </c>
      <c r="D19" s="3" t="s">
        <v>86</v>
      </c>
      <c r="E19" s="3" t="s">
        <v>83</v>
      </c>
      <c r="F19" s="3" t="str">
        <f>_xlfn.CONCAT(A19," ",D19," ",E19)</f>
        <v>COMETS H ParsGR</v>
      </c>
      <c r="G19" s="3" t="s">
        <v>87</v>
      </c>
      <c r="H19" s="3" t="s">
        <v>89</v>
      </c>
      <c r="I19" s="3">
        <v>0.6671171844092717</v>
      </c>
      <c r="J19" s="3">
        <v>0.6671171844092717</v>
      </c>
      <c r="K19" s="3">
        <v>0.410810552</v>
      </c>
      <c r="L19" s="3">
        <v>3.3787541999999997E-2</v>
      </c>
      <c r="M19" s="3">
        <v>0.58917888600000001</v>
      </c>
      <c r="N19" s="3">
        <v>2.5701745000000002E-2</v>
      </c>
    </row>
    <row r="20" spans="1:14" x14ac:dyDescent="0.55000000000000004">
      <c r="A20" s="3" t="s">
        <v>116</v>
      </c>
      <c r="B20" s="3" t="s">
        <v>31</v>
      </c>
      <c r="C20" s="3" t="s">
        <v>39</v>
      </c>
      <c r="D20" s="3" t="s">
        <v>86</v>
      </c>
      <c r="E20" s="3" t="s">
        <v>85</v>
      </c>
      <c r="F20" s="3" t="str">
        <f>_xlfn.CONCAT(A20," ",D20," ",E20)</f>
        <v>COMETS H ParsMX</v>
      </c>
      <c r="G20" s="3" t="s">
        <v>87</v>
      </c>
      <c r="H20" s="3" t="s">
        <v>89</v>
      </c>
      <c r="I20" s="3">
        <v>0.61749556564908481</v>
      </c>
      <c r="J20" s="3">
        <v>0.61749556564908481</v>
      </c>
      <c r="K20" s="3">
        <v>0.410810552</v>
      </c>
      <c r="L20" s="3">
        <v>3.3787541999999997E-2</v>
      </c>
      <c r="M20" s="3">
        <v>0.58917888600000001</v>
      </c>
      <c r="N20" s="3">
        <v>2.5701745000000002E-2</v>
      </c>
    </row>
    <row r="21" spans="1:14" x14ac:dyDescent="0.55000000000000004">
      <c r="A21" s="3" t="s">
        <v>116</v>
      </c>
      <c r="B21" s="3" t="s">
        <v>31</v>
      </c>
      <c r="C21" s="3" t="s">
        <v>39</v>
      </c>
      <c r="D21" s="3" t="s">
        <v>108</v>
      </c>
      <c r="E21" s="3" t="s">
        <v>82</v>
      </c>
      <c r="F21" s="3" t="str">
        <f>_xlfn.CONCAT(A21," ",D21," ",E21)</f>
        <v>COMETS H/10 GR</v>
      </c>
      <c r="G21" s="3" t="s">
        <v>87</v>
      </c>
      <c r="H21" s="3" t="s">
        <v>89</v>
      </c>
      <c r="I21" s="3">
        <v>1.3079075393922974</v>
      </c>
      <c r="J21" s="3">
        <v>1.0430016914579776</v>
      </c>
      <c r="K21" s="3">
        <v>0.410810552</v>
      </c>
      <c r="L21" s="3">
        <v>3.3787541999999997E-2</v>
      </c>
      <c r="M21" s="3">
        <v>0.58917888600000001</v>
      </c>
      <c r="N21" s="3">
        <v>2.5701745000000002E-2</v>
      </c>
    </row>
    <row r="22" spans="1:14" x14ac:dyDescent="0.55000000000000004">
      <c r="A22" s="3" t="s">
        <v>116</v>
      </c>
      <c r="B22" s="3" t="s">
        <v>31</v>
      </c>
      <c r="C22" s="3" t="s">
        <v>39</v>
      </c>
      <c r="D22" s="3" t="s">
        <v>108</v>
      </c>
      <c r="E22" s="3" t="s">
        <v>84</v>
      </c>
      <c r="F22" s="3" t="str">
        <f>_xlfn.CONCAT(A22," ",D22," ",E22)</f>
        <v>COMETS H/10 MX</v>
      </c>
      <c r="G22" s="3" t="s">
        <v>87</v>
      </c>
      <c r="H22" s="3" t="s">
        <v>89</v>
      </c>
      <c r="I22" s="3">
        <v>0.60290675037913355</v>
      </c>
      <c r="J22" s="3">
        <v>0.60713748836057768</v>
      </c>
      <c r="K22" s="3">
        <v>0.410810552</v>
      </c>
      <c r="L22" s="3">
        <v>3.3787541999999997E-2</v>
      </c>
      <c r="M22" s="3">
        <v>0.58917888600000001</v>
      </c>
      <c r="N22" s="3">
        <v>2.5701745000000002E-2</v>
      </c>
    </row>
    <row r="23" spans="1:14" x14ac:dyDescent="0.55000000000000004">
      <c r="A23" s="3" t="s">
        <v>116</v>
      </c>
      <c r="B23" s="3" t="s">
        <v>31</v>
      </c>
      <c r="C23" s="3" t="s">
        <v>39</v>
      </c>
      <c r="D23" s="3" t="s">
        <v>108</v>
      </c>
      <c r="E23" s="3" t="s">
        <v>83</v>
      </c>
      <c r="F23" s="3" t="str">
        <f>_xlfn.CONCAT(A23," ",D23," ",E23)</f>
        <v>COMETS H/10 ParsGR</v>
      </c>
      <c r="G23" s="3" t="s">
        <v>87</v>
      </c>
      <c r="H23" s="3" t="s">
        <v>89</v>
      </c>
      <c r="I23" s="3">
        <v>1.3079075393922974</v>
      </c>
      <c r="J23" s="3">
        <v>1.0430016914579776</v>
      </c>
      <c r="K23" s="3">
        <v>0.410810552</v>
      </c>
      <c r="L23" s="3">
        <v>3.3787541999999997E-2</v>
      </c>
      <c r="M23" s="3">
        <v>0.58917888600000001</v>
      </c>
      <c r="N23" s="3">
        <v>2.5701745000000002E-2</v>
      </c>
    </row>
    <row r="24" spans="1:14" x14ac:dyDescent="0.55000000000000004">
      <c r="A24" s="3" t="s">
        <v>116</v>
      </c>
      <c r="B24" s="3" t="s">
        <v>31</v>
      </c>
      <c r="C24" s="3" t="s">
        <v>39</v>
      </c>
      <c r="D24" s="3" t="s">
        <v>108</v>
      </c>
      <c r="E24" s="3" t="s">
        <v>85</v>
      </c>
      <c r="F24" s="3" t="str">
        <f>_xlfn.CONCAT(A24," ",D24," ",E24)</f>
        <v>COMETS H/10 ParsMX</v>
      </c>
      <c r="G24" s="3" t="s">
        <v>87</v>
      </c>
      <c r="H24" s="3" t="s">
        <v>89</v>
      </c>
      <c r="I24" s="3">
        <v>0.60290675037913355</v>
      </c>
      <c r="J24" s="3">
        <v>0.60713748836057768</v>
      </c>
      <c r="K24" s="3">
        <v>0.410810552</v>
      </c>
      <c r="L24" s="3">
        <v>3.3787541999999997E-2</v>
      </c>
      <c r="M24" s="3">
        <v>0.58917888600000001</v>
      </c>
      <c r="N24" s="3">
        <v>2.5701745000000002E-2</v>
      </c>
    </row>
    <row r="25" spans="1:14" x14ac:dyDescent="0.55000000000000004">
      <c r="A25" s="4" t="s">
        <v>117</v>
      </c>
      <c r="B25" s="4" t="s">
        <v>31</v>
      </c>
      <c r="C25" s="4" t="s">
        <v>39</v>
      </c>
      <c r="D25" s="4"/>
      <c r="E25" s="4" t="s">
        <v>77</v>
      </c>
      <c r="F25" s="4" t="str">
        <f>_xlfn.CONCAT(A25," ",E25)</f>
        <v>MICOM lMoma</v>
      </c>
      <c r="G25" s="4" t="s">
        <v>87</v>
      </c>
      <c r="H25" s="4" t="s">
        <v>89</v>
      </c>
      <c r="I25" s="4">
        <v>0.99138378800000004</v>
      </c>
      <c r="J25" s="4">
        <v>1.008616213</v>
      </c>
      <c r="K25" s="4">
        <v>0.410810552</v>
      </c>
      <c r="L25" s="4">
        <v>3.3787541999999997E-2</v>
      </c>
      <c r="M25" s="4">
        <v>0.58917888600000001</v>
      </c>
      <c r="N25" s="4">
        <v>2.5701745000000002E-2</v>
      </c>
    </row>
    <row r="26" spans="1:14" x14ac:dyDescent="0.55000000000000004">
      <c r="A26" s="4" t="s">
        <v>117</v>
      </c>
      <c r="B26" s="4" t="s">
        <v>31</v>
      </c>
      <c r="C26" s="4" t="s">
        <v>39</v>
      </c>
      <c r="D26" s="4"/>
      <c r="E26" s="4" t="s">
        <v>76</v>
      </c>
      <c r="F26" s="4" t="str">
        <f>_xlfn.CONCAT(A26," ",E26)</f>
        <v>MICOM Moma</v>
      </c>
      <c r="G26" s="4" t="s">
        <v>87</v>
      </c>
      <c r="H26" s="4" t="s">
        <v>89</v>
      </c>
      <c r="I26" s="4">
        <v>1.0000000149999999</v>
      </c>
      <c r="J26" s="4">
        <v>1.0000000149999999</v>
      </c>
      <c r="K26" s="4">
        <v>0.410810552</v>
      </c>
      <c r="L26" s="4">
        <v>3.3787541999999997E-2</v>
      </c>
      <c r="M26" s="4">
        <v>0.58917888600000001</v>
      </c>
      <c r="N26" s="4">
        <v>2.5701745000000002E-2</v>
      </c>
    </row>
    <row r="27" spans="1:14" x14ac:dyDescent="0.55000000000000004">
      <c r="A27" s="4" t="s">
        <v>117</v>
      </c>
      <c r="B27" s="4" t="s">
        <v>31</v>
      </c>
      <c r="C27" s="4" t="s">
        <v>39</v>
      </c>
      <c r="D27" s="4"/>
      <c r="E27" s="4" t="s">
        <v>78</v>
      </c>
      <c r="F27" s="4" t="str">
        <f>_xlfn.CONCAT(A27," ",E27)</f>
        <v>MICOM Original</v>
      </c>
      <c r="G27" s="4" t="s">
        <v>87</v>
      </c>
      <c r="H27" s="4" t="s">
        <v>89</v>
      </c>
      <c r="I27" s="4">
        <v>0.99138378800000004</v>
      </c>
      <c r="J27" s="4">
        <v>1.008616213</v>
      </c>
      <c r="K27" s="4">
        <v>0.410810552</v>
      </c>
      <c r="L27" s="4">
        <v>3.3787541999999997E-2</v>
      </c>
      <c r="M27" s="4">
        <v>0.58917888600000001</v>
      </c>
      <c r="N27" s="4">
        <v>2.5701745000000002E-2</v>
      </c>
    </row>
    <row r="28" spans="1:14" x14ac:dyDescent="0.55000000000000004">
      <c r="A28" s="4" t="s">
        <v>117</v>
      </c>
      <c r="B28" s="4" t="s">
        <v>31</v>
      </c>
      <c r="C28" s="4" t="s">
        <v>39</v>
      </c>
      <c r="D28" s="4"/>
      <c r="E28" s="4" t="s">
        <v>79</v>
      </c>
      <c r="F28" s="4" t="str">
        <f>_xlfn.CONCAT(A28," ",E28)</f>
        <v>MICOM Tradeoff</v>
      </c>
      <c r="G28" s="4" t="s">
        <v>87</v>
      </c>
      <c r="H28" s="4" t="s">
        <v>89</v>
      </c>
      <c r="I28" s="4">
        <v>0.1</v>
      </c>
      <c r="J28" s="4">
        <v>0.1</v>
      </c>
      <c r="K28" s="4">
        <v>0.410810552</v>
      </c>
      <c r="L28" s="4">
        <v>3.3787541999999997E-2</v>
      </c>
      <c r="M28" s="4">
        <v>0.58917888600000001</v>
      </c>
      <c r="N28" s="4">
        <v>2.5701745000000002E-2</v>
      </c>
    </row>
    <row r="29" spans="1:14" x14ac:dyDescent="0.55000000000000004">
      <c r="A29" s="2" t="s">
        <v>118</v>
      </c>
      <c r="B29" s="2" t="s">
        <v>31</v>
      </c>
      <c r="C29" s="2" t="s">
        <v>39</v>
      </c>
      <c r="D29" s="2"/>
      <c r="E29" s="2"/>
      <c r="F29" s="2" t="str">
        <f>_xlfn.CONCAT(A29)</f>
        <v>MMT</v>
      </c>
      <c r="G29" s="2" t="s">
        <v>87</v>
      </c>
      <c r="H29" s="2" t="s">
        <v>89</v>
      </c>
      <c r="I29" s="2">
        <v>0.23206402861757899</v>
      </c>
      <c r="J29" s="2">
        <v>0.76793597138187764</v>
      </c>
      <c r="K29" s="2">
        <v>0.410810552</v>
      </c>
      <c r="L29" s="2">
        <v>3.3787541999999997E-2</v>
      </c>
      <c r="M29" s="2">
        <v>0.58917888600000001</v>
      </c>
      <c r="N29" s="2">
        <v>2.5701745000000002E-2</v>
      </c>
    </row>
    <row r="30" spans="1:14" x14ac:dyDescent="0.55000000000000004">
      <c r="A30" s="3" t="s">
        <v>116</v>
      </c>
      <c r="B30" s="3" t="s">
        <v>31</v>
      </c>
      <c r="C30" s="3" t="s">
        <v>39</v>
      </c>
      <c r="D30" s="3" t="s">
        <v>86</v>
      </c>
      <c r="E30" s="3" t="s">
        <v>82</v>
      </c>
      <c r="F30" s="3" t="str">
        <f>_xlfn.CONCAT(A30," ",D30," ",E30)</f>
        <v>COMETS H GR</v>
      </c>
      <c r="G30" s="3" t="s">
        <v>87</v>
      </c>
      <c r="H30" s="3" t="s">
        <v>90</v>
      </c>
      <c r="I30" s="3">
        <v>0.6671171844092717</v>
      </c>
      <c r="J30" s="3">
        <v>0.81066318125323444</v>
      </c>
      <c r="K30" s="3">
        <v>0.56836930500000005</v>
      </c>
      <c r="L30" s="3">
        <v>5.4763328999999999E-2</v>
      </c>
      <c r="M30" s="3">
        <v>0.42959844600000002</v>
      </c>
      <c r="N30" s="3">
        <v>4.9724466000000002E-2</v>
      </c>
    </row>
    <row r="31" spans="1:14" x14ac:dyDescent="0.55000000000000004">
      <c r="A31" s="3" t="s">
        <v>116</v>
      </c>
      <c r="B31" s="3" t="s">
        <v>31</v>
      </c>
      <c r="C31" s="3" t="s">
        <v>39</v>
      </c>
      <c r="D31" s="3" t="s">
        <v>86</v>
      </c>
      <c r="E31" s="3" t="s">
        <v>84</v>
      </c>
      <c r="F31" s="3" t="str">
        <f>_xlfn.CONCAT(A31," ",D31," ",E31)</f>
        <v>COMETS H MX</v>
      </c>
      <c r="G31" s="3" t="s">
        <v>87</v>
      </c>
      <c r="H31" s="3" t="s">
        <v>90</v>
      </c>
      <c r="I31" s="3">
        <v>0.61749556564908481</v>
      </c>
      <c r="J31" s="3">
        <v>0.75528756089271498</v>
      </c>
      <c r="K31" s="3">
        <v>0.56836930500000005</v>
      </c>
      <c r="L31" s="3">
        <v>5.4763328999999999E-2</v>
      </c>
      <c r="M31" s="3">
        <v>0.42959844600000002</v>
      </c>
      <c r="N31" s="3">
        <v>4.9724466000000002E-2</v>
      </c>
    </row>
    <row r="32" spans="1:14" x14ac:dyDescent="0.55000000000000004">
      <c r="A32" s="3" t="s">
        <v>116</v>
      </c>
      <c r="B32" s="3" t="s">
        <v>31</v>
      </c>
      <c r="C32" s="3" t="s">
        <v>39</v>
      </c>
      <c r="D32" s="3" t="s">
        <v>86</v>
      </c>
      <c r="E32" s="3" t="s">
        <v>83</v>
      </c>
      <c r="F32" s="3" t="str">
        <f>_xlfn.CONCAT(A32," ",D32," ",E32)</f>
        <v>COMETS H ParsGR</v>
      </c>
      <c r="G32" s="3" t="s">
        <v>87</v>
      </c>
      <c r="H32" s="3" t="s">
        <v>90</v>
      </c>
      <c r="I32" s="3">
        <v>0.6671171844092717</v>
      </c>
      <c r="J32" s="3">
        <v>0.81066318125323444</v>
      </c>
      <c r="K32" s="3">
        <v>0.56836930500000005</v>
      </c>
      <c r="L32" s="3">
        <v>5.4763328999999999E-2</v>
      </c>
      <c r="M32" s="3">
        <v>0.42959844600000002</v>
      </c>
      <c r="N32" s="3">
        <v>4.9724466000000002E-2</v>
      </c>
    </row>
    <row r="33" spans="1:14" x14ac:dyDescent="0.55000000000000004">
      <c r="A33" s="3" t="s">
        <v>116</v>
      </c>
      <c r="B33" s="3" t="s">
        <v>31</v>
      </c>
      <c r="C33" s="3" t="s">
        <v>39</v>
      </c>
      <c r="D33" s="3" t="s">
        <v>86</v>
      </c>
      <c r="E33" s="3" t="s">
        <v>85</v>
      </c>
      <c r="F33" s="3" t="str">
        <f>_xlfn.CONCAT(A33," ",D33," ",E33)</f>
        <v>COMETS H ParsMX</v>
      </c>
      <c r="G33" s="3" t="s">
        <v>87</v>
      </c>
      <c r="H33" s="3" t="s">
        <v>90</v>
      </c>
      <c r="I33" s="3">
        <v>0.61749556564908481</v>
      </c>
      <c r="J33" s="3">
        <v>0.75528756089271498</v>
      </c>
      <c r="K33" s="3">
        <v>0.56836930500000005</v>
      </c>
      <c r="L33" s="3">
        <v>5.4763328999999999E-2</v>
      </c>
      <c r="M33" s="3">
        <v>0.42959844600000002</v>
      </c>
      <c r="N33" s="3">
        <v>4.9724466000000002E-2</v>
      </c>
    </row>
    <row r="34" spans="1:14" x14ac:dyDescent="0.55000000000000004">
      <c r="A34" s="3" t="s">
        <v>116</v>
      </c>
      <c r="B34" s="3" t="s">
        <v>31</v>
      </c>
      <c r="C34" s="3" t="s">
        <v>39</v>
      </c>
      <c r="D34" s="3" t="s">
        <v>108</v>
      </c>
      <c r="E34" s="3" t="s">
        <v>82</v>
      </c>
      <c r="F34" s="3" t="str">
        <f>_xlfn.CONCAT(A34," ",D34," ",E34)</f>
        <v>COMETS H/10 GR</v>
      </c>
      <c r="G34" s="3" t="s">
        <v>87</v>
      </c>
      <c r="H34" s="3" t="s">
        <v>90</v>
      </c>
      <c r="I34" s="3">
        <v>1.3079075393922974</v>
      </c>
      <c r="J34" s="3">
        <v>1.5089610736689905</v>
      </c>
      <c r="K34" s="3">
        <v>0.56836930500000005</v>
      </c>
      <c r="L34" s="3">
        <v>5.4763328999999999E-2</v>
      </c>
      <c r="M34" s="3">
        <v>0.42959844600000002</v>
      </c>
      <c r="N34" s="3">
        <v>4.9724466000000002E-2</v>
      </c>
    </row>
    <row r="35" spans="1:14" x14ac:dyDescent="0.55000000000000004">
      <c r="A35" s="3" t="s">
        <v>116</v>
      </c>
      <c r="B35" s="3" t="s">
        <v>31</v>
      </c>
      <c r="C35" s="3" t="s">
        <v>39</v>
      </c>
      <c r="D35" s="3" t="s">
        <v>108</v>
      </c>
      <c r="E35" s="3" t="s">
        <v>84</v>
      </c>
      <c r="F35" s="3" t="str">
        <f>_xlfn.CONCAT(A35," ",D35," ",E35)</f>
        <v>COMETS H/10 MX</v>
      </c>
      <c r="G35" s="3" t="s">
        <v>87</v>
      </c>
      <c r="H35" s="3" t="s">
        <v>90</v>
      </c>
      <c r="I35" s="3">
        <v>0.39433052290819698</v>
      </c>
      <c r="J35" s="3">
        <v>1.076854637957122</v>
      </c>
      <c r="K35" s="3">
        <v>0.56836930500000005</v>
      </c>
      <c r="L35" s="3">
        <v>5.4763328999999999E-2</v>
      </c>
      <c r="M35" s="3">
        <v>0.42959844600000002</v>
      </c>
      <c r="N35" s="3">
        <v>4.9724466000000002E-2</v>
      </c>
    </row>
    <row r="36" spans="1:14" x14ac:dyDescent="0.55000000000000004">
      <c r="A36" s="3" t="s">
        <v>116</v>
      </c>
      <c r="B36" s="3" t="s">
        <v>31</v>
      </c>
      <c r="C36" s="3" t="s">
        <v>39</v>
      </c>
      <c r="D36" s="3" t="s">
        <v>108</v>
      </c>
      <c r="E36" s="3" t="s">
        <v>83</v>
      </c>
      <c r="F36" s="3" t="str">
        <f>_xlfn.CONCAT(A36," ",D36," ",E36)</f>
        <v>COMETS H/10 ParsGR</v>
      </c>
      <c r="G36" s="3" t="s">
        <v>87</v>
      </c>
      <c r="H36" s="3" t="s">
        <v>90</v>
      </c>
      <c r="I36" s="3">
        <v>1.3079075393922974</v>
      </c>
      <c r="J36" s="3">
        <v>1.5089610736689905</v>
      </c>
      <c r="K36" s="3">
        <v>0.56836930500000005</v>
      </c>
      <c r="L36" s="3">
        <v>5.4763328999999999E-2</v>
      </c>
      <c r="M36" s="3">
        <v>0.42959844600000002</v>
      </c>
      <c r="N36" s="3">
        <v>4.9724466000000002E-2</v>
      </c>
    </row>
    <row r="37" spans="1:14" x14ac:dyDescent="0.55000000000000004">
      <c r="A37" s="3" t="s">
        <v>116</v>
      </c>
      <c r="B37" s="3" t="s">
        <v>31</v>
      </c>
      <c r="C37" s="3" t="s">
        <v>39</v>
      </c>
      <c r="D37" s="3" t="s">
        <v>108</v>
      </c>
      <c r="E37" s="3" t="s">
        <v>85</v>
      </c>
      <c r="F37" s="3" t="str">
        <f>_xlfn.CONCAT(A37," ",D37," ",E37)</f>
        <v>COMETS H/10 ParsMX</v>
      </c>
      <c r="G37" s="3" t="s">
        <v>87</v>
      </c>
      <c r="H37" s="3" t="s">
        <v>90</v>
      </c>
      <c r="I37" s="3">
        <v>0.39433052290819698</v>
      </c>
      <c r="J37" s="3">
        <v>1.076854637957122</v>
      </c>
      <c r="K37" s="3">
        <v>0.56836930500000005</v>
      </c>
      <c r="L37" s="3">
        <v>5.4763328999999999E-2</v>
      </c>
      <c r="M37" s="3">
        <v>0.42959844600000002</v>
      </c>
      <c r="N37" s="3">
        <v>4.9724466000000002E-2</v>
      </c>
    </row>
    <row r="38" spans="1:14" x14ac:dyDescent="0.55000000000000004">
      <c r="A38" s="4" t="s">
        <v>117</v>
      </c>
      <c r="B38" s="4" t="s">
        <v>31</v>
      </c>
      <c r="C38" s="4" t="s">
        <v>39</v>
      </c>
      <c r="D38" s="4"/>
      <c r="E38" s="4" t="s">
        <v>77</v>
      </c>
      <c r="F38" s="4" t="str">
        <f>_xlfn.CONCAT(A38," ",E38)</f>
        <v>MICOM lMoma</v>
      </c>
      <c r="G38" s="4" t="s">
        <v>87</v>
      </c>
      <c r="H38" s="4" t="s">
        <v>90</v>
      </c>
      <c r="I38" s="4">
        <v>0.29369610000000002</v>
      </c>
      <c r="J38" s="4">
        <v>2.3321059110000002</v>
      </c>
      <c r="K38" s="4">
        <v>0.56836930500000005</v>
      </c>
      <c r="L38" s="4">
        <v>5.4763328999999999E-2</v>
      </c>
      <c r="M38" s="4">
        <v>0.42959844600000002</v>
      </c>
      <c r="N38" s="4">
        <v>4.9724466000000002E-2</v>
      </c>
    </row>
    <row r="39" spans="1:14" x14ac:dyDescent="0.55000000000000004">
      <c r="A39" s="4" t="s">
        <v>117</v>
      </c>
      <c r="B39" s="4" t="s">
        <v>31</v>
      </c>
      <c r="C39" s="4" t="s">
        <v>39</v>
      </c>
      <c r="D39" s="4"/>
      <c r="E39" s="4" t="s">
        <v>76</v>
      </c>
      <c r="F39" s="4" t="str">
        <f>_xlfn.CONCAT(A39," ",E39)</f>
        <v>MICOM Moma</v>
      </c>
      <c r="G39" s="4" t="s">
        <v>87</v>
      </c>
      <c r="H39" s="4" t="s">
        <v>90</v>
      </c>
      <c r="I39" s="4">
        <v>0.72761442099999996</v>
      </c>
      <c r="J39" s="4">
        <v>1.7390443310000001</v>
      </c>
      <c r="K39" s="4">
        <v>0.56836930500000005</v>
      </c>
      <c r="L39" s="4">
        <v>5.4763328999999999E-2</v>
      </c>
      <c r="M39" s="4">
        <v>0.42959844600000002</v>
      </c>
      <c r="N39" s="4">
        <v>4.9724466000000002E-2</v>
      </c>
    </row>
    <row r="40" spans="1:14" x14ac:dyDescent="0.55000000000000004">
      <c r="A40" s="4" t="s">
        <v>117</v>
      </c>
      <c r="B40" s="4" t="s">
        <v>31</v>
      </c>
      <c r="C40" s="4" t="s">
        <v>39</v>
      </c>
      <c r="D40" s="4"/>
      <c r="E40" s="4" t="s">
        <v>78</v>
      </c>
      <c r="F40" s="4" t="str">
        <f>_xlfn.CONCAT(A40," ",E40)</f>
        <v>MICOM Original</v>
      </c>
      <c r="G40" s="4" t="s">
        <v>87</v>
      </c>
      <c r="H40" s="4" t="s">
        <v>90</v>
      </c>
      <c r="I40" s="4">
        <v>0.29369610000000002</v>
      </c>
      <c r="J40" s="4">
        <v>2.3321059110000002</v>
      </c>
      <c r="K40" s="4">
        <v>0.56836930500000005</v>
      </c>
      <c r="L40" s="4">
        <v>5.4763328999999999E-2</v>
      </c>
      <c r="M40" s="4">
        <v>0.42959844600000002</v>
      </c>
      <c r="N40" s="4">
        <v>4.9724466000000002E-2</v>
      </c>
    </row>
    <row r="41" spans="1:14" x14ac:dyDescent="0.55000000000000004">
      <c r="A41" s="4" t="s">
        <v>117</v>
      </c>
      <c r="B41" s="4" t="s">
        <v>31</v>
      </c>
      <c r="C41" s="4" t="s">
        <v>39</v>
      </c>
      <c r="D41" s="4"/>
      <c r="E41" s="4" t="s">
        <v>79</v>
      </c>
      <c r="F41" s="4" t="str">
        <f>_xlfn.CONCAT(A41," ",E41)</f>
        <v>MICOM Tradeoff</v>
      </c>
      <c r="G41" s="4" t="s">
        <v>87</v>
      </c>
      <c r="H41" s="4" t="s">
        <v>90</v>
      </c>
      <c r="I41" s="4">
        <v>0.136578492</v>
      </c>
      <c r="J41" s="4">
        <v>0.13065299599999999</v>
      </c>
      <c r="K41" s="4">
        <v>0.56836930500000005</v>
      </c>
      <c r="L41" s="4">
        <v>5.4763328999999999E-2</v>
      </c>
      <c r="M41" s="4">
        <v>0.42959844600000002</v>
      </c>
      <c r="N41" s="4">
        <v>4.9724466000000002E-2</v>
      </c>
    </row>
    <row r="42" spans="1:14" x14ac:dyDescent="0.55000000000000004">
      <c r="A42" s="2" t="s">
        <v>118</v>
      </c>
      <c r="B42" s="2" t="s">
        <v>31</v>
      </c>
      <c r="C42" s="2" t="s">
        <v>39</v>
      </c>
      <c r="D42" s="2"/>
      <c r="E42" s="2"/>
      <c r="F42" s="2" t="str">
        <f>_xlfn.CONCAT(A42)</f>
        <v>MMT</v>
      </c>
      <c r="G42" s="2" t="s">
        <v>87</v>
      </c>
      <c r="H42" s="2" t="s">
        <v>90</v>
      </c>
      <c r="I42" s="2">
        <v>0.14684805018277389</v>
      </c>
      <c r="J42" s="2">
        <v>1.1660529556559647</v>
      </c>
      <c r="K42" s="2">
        <v>0.56836930500000005</v>
      </c>
      <c r="L42" s="2">
        <v>5.4763328999999999E-2</v>
      </c>
      <c r="M42" s="2">
        <v>0.42959844600000002</v>
      </c>
      <c r="N42" s="2">
        <v>4.9724466000000002E-2</v>
      </c>
    </row>
    <row r="43" spans="1:14" x14ac:dyDescent="0.55000000000000004">
      <c r="A43" s="3" t="s">
        <v>116</v>
      </c>
      <c r="B43" s="3" t="s">
        <v>31</v>
      </c>
      <c r="C43" s="3" t="s">
        <v>39</v>
      </c>
      <c r="D43" s="3" t="s">
        <v>86</v>
      </c>
      <c r="E43" s="3" t="s">
        <v>82</v>
      </c>
      <c r="F43" s="3" t="str">
        <f>_xlfn.CONCAT(A43," ",D43," ",E43)</f>
        <v>COMETS H GR</v>
      </c>
      <c r="G43" s="3" t="s">
        <v>87</v>
      </c>
      <c r="H43" s="3" t="s">
        <v>91</v>
      </c>
      <c r="I43" s="3">
        <v>0.6671171844092717</v>
      </c>
      <c r="J43" s="3">
        <v>3.3857115801594171</v>
      </c>
      <c r="K43" s="3">
        <v>1.042446043</v>
      </c>
      <c r="L43" s="3">
        <v>0.18942346299999999</v>
      </c>
      <c r="M43" s="3">
        <v>5.5885261999999998E-2</v>
      </c>
      <c r="N43" s="3">
        <v>3.9858701000000003E-2</v>
      </c>
    </row>
    <row r="44" spans="1:14" x14ac:dyDescent="0.55000000000000004">
      <c r="A44" s="3" t="s">
        <v>116</v>
      </c>
      <c r="B44" s="3" t="s">
        <v>31</v>
      </c>
      <c r="C44" s="3" t="s">
        <v>39</v>
      </c>
      <c r="D44" s="3" t="s">
        <v>86</v>
      </c>
      <c r="E44" s="3" t="s">
        <v>84</v>
      </c>
      <c r="F44" s="3" t="str">
        <f>_xlfn.CONCAT(A44," ",D44," ",E44)</f>
        <v>COMETS H MX</v>
      </c>
      <c r="G44" s="3" t="s">
        <v>87</v>
      </c>
      <c r="H44" s="3" t="s">
        <v>91</v>
      </c>
      <c r="I44" s="3">
        <v>0.61749556564908481</v>
      </c>
      <c r="J44" s="3">
        <v>5.4713982214948222</v>
      </c>
      <c r="K44" s="3">
        <v>1.042446043</v>
      </c>
      <c r="L44" s="3">
        <v>0.18942346299999999</v>
      </c>
      <c r="M44" s="3">
        <v>5.5885261999999998E-2</v>
      </c>
      <c r="N44" s="3">
        <v>3.9858701000000003E-2</v>
      </c>
    </row>
    <row r="45" spans="1:14" x14ac:dyDescent="0.55000000000000004">
      <c r="A45" s="3" t="s">
        <v>116</v>
      </c>
      <c r="B45" s="3" t="s">
        <v>31</v>
      </c>
      <c r="C45" s="3" t="s">
        <v>39</v>
      </c>
      <c r="D45" s="3" t="s">
        <v>86</v>
      </c>
      <c r="E45" s="3" t="s">
        <v>83</v>
      </c>
      <c r="F45" s="3" t="str">
        <f>_xlfn.CONCAT(A45," ",D45," ",E45)</f>
        <v>COMETS H ParsGR</v>
      </c>
      <c r="G45" s="3" t="s">
        <v>87</v>
      </c>
      <c r="H45" s="3" t="s">
        <v>91</v>
      </c>
      <c r="I45" s="3">
        <v>0.6671171844092717</v>
      </c>
      <c r="J45" s="3">
        <v>3.3857115801594171</v>
      </c>
      <c r="K45" s="3">
        <v>1.042446043</v>
      </c>
      <c r="L45" s="3">
        <v>0.18942346299999999</v>
      </c>
      <c r="M45" s="3">
        <v>5.5885261999999998E-2</v>
      </c>
      <c r="N45" s="3">
        <v>3.9858701000000003E-2</v>
      </c>
    </row>
    <row r="46" spans="1:14" x14ac:dyDescent="0.55000000000000004">
      <c r="A46" s="3" t="s">
        <v>116</v>
      </c>
      <c r="B46" s="3" t="s">
        <v>31</v>
      </c>
      <c r="C46" s="3" t="s">
        <v>39</v>
      </c>
      <c r="D46" s="3" t="s">
        <v>86</v>
      </c>
      <c r="E46" s="3" t="s">
        <v>85</v>
      </c>
      <c r="F46" s="3" t="str">
        <f>_xlfn.CONCAT(A46," ",D46," ",E46)</f>
        <v>COMETS H ParsMX</v>
      </c>
      <c r="G46" s="3" t="s">
        <v>87</v>
      </c>
      <c r="H46" s="3" t="s">
        <v>91</v>
      </c>
      <c r="I46" s="3">
        <v>0.61749556564908481</v>
      </c>
      <c r="J46" s="3">
        <v>5.4713982214948222</v>
      </c>
      <c r="K46" s="3">
        <v>1.042446043</v>
      </c>
      <c r="L46" s="3">
        <v>0.18942346299999999</v>
      </c>
      <c r="M46" s="3">
        <v>5.5885261999999998E-2</v>
      </c>
      <c r="N46" s="3">
        <v>3.9858701000000003E-2</v>
      </c>
    </row>
    <row r="47" spans="1:14" x14ac:dyDescent="0.55000000000000004">
      <c r="A47" s="3" t="s">
        <v>116</v>
      </c>
      <c r="B47" s="3" t="s">
        <v>31</v>
      </c>
      <c r="C47" s="3" t="s">
        <v>39</v>
      </c>
      <c r="D47" s="3" t="s">
        <v>108</v>
      </c>
      <c r="E47" s="3" t="s">
        <v>82</v>
      </c>
      <c r="F47" s="3" t="str">
        <f>_xlfn.CONCAT(A47," ",D47," ",E47)</f>
        <v>COMETS H/10 GR</v>
      </c>
      <c r="G47" s="3" t="s">
        <v>87</v>
      </c>
      <c r="H47" s="3" t="s">
        <v>91</v>
      </c>
      <c r="I47" s="3">
        <v>1.3079075393922974</v>
      </c>
      <c r="J47" s="3">
        <v>4.8638354764957548</v>
      </c>
      <c r="K47" s="3">
        <v>1.042446043</v>
      </c>
      <c r="L47" s="3">
        <v>0.18942346299999999</v>
      </c>
      <c r="M47" s="3">
        <v>5.5885261999999998E-2</v>
      </c>
      <c r="N47" s="3">
        <v>3.9858701000000003E-2</v>
      </c>
    </row>
    <row r="48" spans="1:14" x14ac:dyDescent="0.55000000000000004">
      <c r="A48" s="3" t="s">
        <v>116</v>
      </c>
      <c r="B48" s="3" t="s">
        <v>31</v>
      </c>
      <c r="C48" s="3" t="s">
        <v>39</v>
      </c>
      <c r="D48" s="3" t="s">
        <v>108</v>
      </c>
      <c r="E48" s="3" t="s">
        <v>84</v>
      </c>
      <c r="F48" s="3" t="str">
        <f>_xlfn.CONCAT(A48," ",D48," ",E48)</f>
        <v>COMETS H/10 MX</v>
      </c>
      <c r="G48" s="3" t="s">
        <v>87</v>
      </c>
      <c r="H48" s="3" t="s">
        <v>91</v>
      </c>
      <c r="I48" s="3">
        <v>0.20136999587336241</v>
      </c>
      <c r="J48" s="3">
        <v>10.990712879554899</v>
      </c>
      <c r="K48" s="3">
        <v>1.042446043</v>
      </c>
      <c r="L48" s="3">
        <v>0.18942346299999999</v>
      </c>
      <c r="M48" s="3">
        <v>5.5885261999999998E-2</v>
      </c>
      <c r="N48" s="3">
        <v>3.9858701000000003E-2</v>
      </c>
    </row>
    <row r="49" spans="1:14" x14ac:dyDescent="0.55000000000000004">
      <c r="A49" s="3" t="s">
        <v>116</v>
      </c>
      <c r="B49" s="3" t="s">
        <v>31</v>
      </c>
      <c r="C49" s="3" t="s">
        <v>39</v>
      </c>
      <c r="D49" s="3" t="s">
        <v>108</v>
      </c>
      <c r="E49" s="3" t="s">
        <v>83</v>
      </c>
      <c r="F49" s="3" t="str">
        <f>_xlfn.CONCAT(A49," ",D49," ",E49)</f>
        <v>COMETS H/10 ParsGR</v>
      </c>
      <c r="G49" s="3" t="s">
        <v>87</v>
      </c>
      <c r="H49" s="3" t="s">
        <v>91</v>
      </c>
      <c r="I49" s="3">
        <v>1.3079075393922974</v>
      </c>
      <c r="J49" s="3">
        <v>4.8638354764957548</v>
      </c>
      <c r="K49" s="3">
        <v>1.042446043</v>
      </c>
      <c r="L49" s="3">
        <v>0.18942346299999999</v>
      </c>
      <c r="M49" s="3">
        <v>5.5885261999999998E-2</v>
      </c>
      <c r="N49" s="3">
        <v>3.9858701000000003E-2</v>
      </c>
    </row>
    <row r="50" spans="1:14" x14ac:dyDescent="0.55000000000000004">
      <c r="A50" s="3" t="s">
        <v>116</v>
      </c>
      <c r="B50" s="3" t="s">
        <v>31</v>
      </c>
      <c r="C50" s="3" t="s">
        <v>39</v>
      </c>
      <c r="D50" s="3" t="s">
        <v>108</v>
      </c>
      <c r="E50" s="3" t="s">
        <v>85</v>
      </c>
      <c r="F50" s="3" t="str">
        <f>_xlfn.CONCAT(A50," ",D50," ",E50)</f>
        <v>COMETS H/10 ParsMX</v>
      </c>
      <c r="G50" s="3" t="s">
        <v>87</v>
      </c>
      <c r="H50" s="3" t="s">
        <v>91</v>
      </c>
      <c r="I50" s="3">
        <v>0.20136999587336241</v>
      </c>
      <c r="J50" s="3">
        <v>10.990712879554899</v>
      </c>
      <c r="K50" s="3">
        <v>1.042446043</v>
      </c>
      <c r="L50" s="3">
        <v>0.18942346299999999</v>
      </c>
      <c r="M50" s="3">
        <v>5.5885261999999998E-2</v>
      </c>
      <c r="N50" s="3">
        <v>3.9858701000000003E-2</v>
      </c>
    </row>
    <row r="51" spans="1:14" x14ac:dyDescent="0.55000000000000004">
      <c r="A51" s="4" t="s">
        <v>117</v>
      </c>
      <c r="B51" s="4" t="s">
        <v>31</v>
      </c>
      <c r="C51" s="4" t="s">
        <v>39</v>
      </c>
      <c r="D51" s="4"/>
      <c r="E51" s="4" t="s">
        <v>77</v>
      </c>
      <c r="F51" s="4" t="str">
        <f>_xlfn.CONCAT(A51," ",E51)</f>
        <v>MICOM lMoma</v>
      </c>
      <c r="G51" s="4" t="s">
        <v>87</v>
      </c>
      <c r="H51" s="4" t="s">
        <v>91</v>
      </c>
      <c r="I51" s="4">
        <v>2</v>
      </c>
      <c r="J51" s="4">
        <v>0</v>
      </c>
      <c r="K51" s="4">
        <v>1.042446043</v>
      </c>
      <c r="L51" s="4">
        <v>0.18942346299999999</v>
      </c>
      <c r="M51" s="4">
        <v>5.5885261999999998E-2</v>
      </c>
      <c r="N51" s="4">
        <v>3.9858701000000003E-2</v>
      </c>
    </row>
    <row r="52" spans="1:14" x14ac:dyDescent="0.55000000000000004">
      <c r="A52" s="4" t="s">
        <v>117</v>
      </c>
      <c r="B52" s="4" t="s">
        <v>31</v>
      </c>
      <c r="C52" s="4" t="s">
        <v>39</v>
      </c>
      <c r="D52" s="4"/>
      <c r="E52" s="4" t="s">
        <v>76</v>
      </c>
      <c r="F52" s="4" t="str">
        <f>_xlfn.CONCAT(A52," ",E52)</f>
        <v>MICOM Moma</v>
      </c>
      <c r="G52" s="4" t="s">
        <v>87</v>
      </c>
      <c r="H52" s="4" t="s">
        <v>91</v>
      </c>
      <c r="I52" s="4">
        <v>1.2901207770000001</v>
      </c>
      <c r="J52" s="4">
        <v>2.20478847</v>
      </c>
      <c r="K52" s="4">
        <v>1.042446043</v>
      </c>
      <c r="L52" s="4">
        <v>0.18942346299999999</v>
      </c>
      <c r="M52" s="4">
        <v>5.5885261999999998E-2</v>
      </c>
      <c r="N52" s="4">
        <v>3.9858701000000003E-2</v>
      </c>
    </row>
    <row r="53" spans="1:14" x14ac:dyDescent="0.55000000000000004">
      <c r="A53" s="4" t="s">
        <v>117</v>
      </c>
      <c r="B53" s="4" t="s">
        <v>31</v>
      </c>
      <c r="C53" s="4" t="s">
        <v>39</v>
      </c>
      <c r="D53" s="4"/>
      <c r="E53" s="4" t="s">
        <v>78</v>
      </c>
      <c r="F53" s="4" t="str">
        <f>_xlfn.CONCAT(A53," ",E53)</f>
        <v>MICOM Original</v>
      </c>
      <c r="G53" s="4" t="s">
        <v>87</v>
      </c>
      <c r="H53" s="4" t="s">
        <v>91</v>
      </c>
      <c r="I53" s="4">
        <v>2</v>
      </c>
      <c r="J53" s="4">
        <v>0</v>
      </c>
      <c r="K53" s="4">
        <v>1.042446043</v>
      </c>
      <c r="L53" s="4">
        <v>0.18942346299999999</v>
      </c>
      <c r="M53" s="4">
        <v>5.5885261999999998E-2</v>
      </c>
      <c r="N53" s="4">
        <v>3.9858701000000003E-2</v>
      </c>
    </row>
    <row r="54" spans="1:14" x14ac:dyDescent="0.55000000000000004">
      <c r="A54" s="4" t="s">
        <v>117</v>
      </c>
      <c r="B54" s="4" t="s">
        <v>31</v>
      </c>
      <c r="C54" s="4" t="s">
        <v>39</v>
      </c>
      <c r="D54" s="4"/>
      <c r="E54" s="4" t="s">
        <v>79</v>
      </c>
      <c r="F54" s="4" t="str">
        <f>_xlfn.CONCAT(A54," ",E54)</f>
        <v>MICOM Tradeoff</v>
      </c>
      <c r="G54" s="4" t="s">
        <v>87</v>
      </c>
      <c r="H54" s="4" t="s">
        <v>91</v>
      </c>
      <c r="I54" s="4">
        <v>0.1</v>
      </c>
      <c r="J54" s="4">
        <v>0.31337680600000001</v>
      </c>
      <c r="K54" s="4">
        <v>1.042446043</v>
      </c>
      <c r="L54" s="4">
        <v>0.18942346299999999</v>
      </c>
      <c r="M54" s="4">
        <v>5.5885261999999998E-2</v>
      </c>
      <c r="N54" s="4">
        <v>3.9858701000000003E-2</v>
      </c>
    </row>
    <row r="55" spans="1:14" x14ac:dyDescent="0.55000000000000004">
      <c r="A55" s="2" t="s">
        <v>118</v>
      </c>
      <c r="B55" s="2" t="s">
        <v>31</v>
      </c>
      <c r="C55" s="2" t="s">
        <v>39</v>
      </c>
      <c r="D55" s="2"/>
      <c r="E55" s="2"/>
      <c r="F55" s="2" t="str">
        <f>_xlfn.CONCAT(A55)</f>
        <v>MMT</v>
      </c>
      <c r="G55" s="2" t="s">
        <v>87</v>
      </c>
      <c r="H55" s="2" t="s">
        <v>91</v>
      </c>
      <c r="I55" s="2">
        <v>0.9999969006589714</v>
      </c>
      <c r="J55" s="2">
        <v>9.6261328919317956E-6</v>
      </c>
      <c r="K55" s="2">
        <v>1.042446043</v>
      </c>
      <c r="L55" s="2">
        <v>0.18942346299999999</v>
      </c>
      <c r="M55" s="2">
        <v>5.5885261999999998E-2</v>
      </c>
      <c r="N55" s="2">
        <v>3.9858701000000003E-2</v>
      </c>
    </row>
    <row r="56" spans="1:14" x14ac:dyDescent="0.55000000000000004">
      <c r="A56" s="3" t="s">
        <v>116</v>
      </c>
      <c r="B56" s="3" t="s">
        <v>31</v>
      </c>
      <c r="C56" s="3" t="s">
        <v>39</v>
      </c>
      <c r="D56" s="3" t="s">
        <v>86</v>
      </c>
      <c r="E56" s="3" t="s">
        <v>82</v>
      </c>
      <c r="F56" s="3" t="str">
        <f>_xlfn.CONCAT(A56," ",D56," ",E56)</f>
        <v>COMETS H GR</v>
      </c>
      <c r="G56" s="3" t="s">
        <v>87</v>
      </c>
      <c r="H56" s="3" t="s">
        <v>92</v>
      </c>
      <c r="I56" s="3">
        <v>0.6671171844092717</v>
      </c>
      <c r="J56" s="3">
        <v>1.1771317363302751</v>
      </c>
      <c r="K56" s="3">
        <v>0.59101918499999995</v>
      </c>
      <c r="L56" s="3">
        <v>0.17241073700000001</v>
      </c>
      <c r="M56" s="3">
        <v>0.63439814800000005</v>
      </c>
      <c r="N56" s="3">
        <v>0.33684972699999999</v>
      </c>
    </row>
    <row r="57" spans="1:14" x14ac:dyDescent="0.55000000000000004">
      <c r="A57" s="3" t="s">
        <v>116</v>
      </c>
      <c r="B57" s="3" t="s">
        <v>31</v>
      </c>
      <c r="C57" s="3" t="s">
        <v>39</v>
      </c>
      <c r="D57" s="3" t="s">
        <v>86</v>
      </c>
      <c r="E57" s="3" t="s">
        <v>84</v>
      </c>
      <c r="F57" s="3" t="str">
        <f>_xlfn.CONCAT(A57," ",D57," ",E57)</f>
        <v>COMETS H MX</v>
      </c>
      <c r="G57" s="3" t="s">
        <v>87</v>
      </c>
      <c r="H57" s="3" t="s">
        <v>92</v>
      </c>
      <c r="I57" s="3">
        <v>0.61749556564908481</v>
      </c>
      <c r="J57" s="3">
        <v>0.83341543743411317</v>
      </c>
      <c r="K57" s="3">
        <v>0.59101918499999995</v>
      </c>
      <c r="L57" s="3">
        <v>0.17241073700000001</v>
      </c>
      <c r="M57" s="3">
        <v>0.63439814800000005</v>
      </c>
      <c r="N57" s="3">
        <v>0.33684972699999999</v>
      </c>
    </row>
    <row r="58" spans="1:14" x14ac:dyDescent="0.55000000000000004">
      <c r="A58" s="3" t="s">
        <v>116</v>
      </c>
      <c r="B58" s="3" t="s">
        <v>31</v>
      </c>
      <c r="C58" s="3" t="s">
        <v>39</v>
      </c>
      <c r="D58" s="3" t="s">
        <v>86</v>
      </c>
      <c r="E58" s="3" t="s">
        <v>83</v>
      </c>
      <c r="F58" s="3" t="str">
        <f>_xlfn.CONCAT(A58," ",D58," ",E58)</f>
        <v>COMETS H ParsGR</v>
      </c>
      <c r="G58" s="3" t="s">
        <v>87</v>
      </c>
      <c r="H58" s="3" t="s">
        <v>92</v>
      </c>
      <c r="I58" s="3">
        <v>0.6671171844092717</v>
      </c>
      <c r="J58" s="3">
        <v>1.1771317363302751</v>
      </c>
      <c r="K58" s="3">
        <v>0.59101918499999995</v>
      </c>
      <c r="L58" s="3">
        <v>0.17241073700000001</v>
      </c>
      <c r="M58" s="3">
        <v>0.63439814800000005</v>
      </c>
      <c r="N58" s="3">
        <v>0.33684972699999999</v>
      </c>
    </row>
    <row r="59" spans="1:14" x14ac:dyDescent="0.55000000000000004">
      <c r="A59" s="3" t="s">
        <v>116</v>
      </c>
      <c r="B59" s="3" t="s">
        <v>31</v>
      </c>
      <c r="C59" s="3" t="s">
        <v>39</v>
      </c>
      <c r="D59" s="3" t="s">
        <v>86</v>
      </c>
      <c r="E59" s="3" t="s">
        <v>85</v>
      </c>
      <c r="F59" s="3" t="str">
        <f>_xlfn.CONCAT(A59," ",D59," ",E59)</f>
        <v>COMETS H ParsMX</v>
      </c>
      <c r="G59" s="3" t="s">
        <v>87</v>
      </c>
      <c r="H59" s="3" t="s">
        <v>92</v>
      </c>
      <c r="I59" s="3">
        <v>0.61749556564908481</v>
      </c>
      <c r="J59" s="3">
        <v>0.83341543743411317</v>
      </c>
      <c r="K59" s="3">
        <v>0.59101918499999995</v>
      </c>
      <c r="L59" s="3">
        <v>0.17241073700000001</v>
      </c>
      <c r="M59" s="3">
        <v>0.63439814800000005</v>
      </c>
      <c r="N59" s="3">
        <v>0.33684972699999999</v>
      </c>
    </row>
    <row r="60" spans="1:14" x14ac:dyDescent="0.55000000000000004">
      <c r="A60" s="3" t="s">
        <v>116</v>
      </c>
      <c r="B60" s="3" t="s">
        <v>31</v>
      </c>
      <c r="C60" s="3" t="s">
        <v>39</v>
      </c>
      <c r="D60" s="3" t="s">
        <v>108</v>
      </c>
      <c r="E60" s="3" t="s">
        <v>82</v>
      </c>
      <c r="F60" s="3" t="str">
        <f>_xlfn.CONCAT(A60," ",D60," ",E60)</f>
        <v>COMETS H/10 GR</v>
      </c>
      <c r="G60" s="3" t="s">
        <v>87</v>
      </c>
      <c r="H60" s="3" t="s">
        <v>92</v>
      </c>
      <c r="I60" s="3">
        <v>1.3079075393922974</v>
      </c>
      <c r="J60" s="3">
        <v>3.056504838576751</v>
      </c>
      <c r="K60" s="3">
        <v>0.59101918499999995</v>
      </c>
      <c r="L60" s="3">
        <v>0.17241073700000001</v>
      </c>
      <c r="M60" s="3">
        <v>0.63439814800000005</v>
      </c>
      <c r="N60" s="3">
        <v>0.33684972699999999</v>
      </c>
    </row>
    <row r="61" spans="1:14" x14ac:dyDescent="0.55000000000000004">
      <c r="A61" s="3" t="s">
        <v>116</v>
      </c>
      <c r="B61" s="3" t="s">
        <v>31</v>
      </c>
      <c r="C61" s="3" t="s">
        <v>39</v>
      </c>
      <c r="D61" s="3" t="s">
        <v>108</v>
      </c>
      <c r="E61" s="3" t="s">
        <v>84</v>
      </c>
      <c r="F61" s="3" t="str">
        <f>_xlfn.CONCAT(A61," ",D61," ",E61)</f>
        <v>COMETS H/10 MX</v>
      </c>
      <c r="G61" s="3" t="s">
        <v>87</v>
      </c>
      <c r="H61" s="3" t="s">
        <v>92</v>
      </c>
      <c r="I61" s="3">
        <v>1.1408647811456905</v>
      </c>
      <c r="J61" s="3">
        <v>0.29838036213901742</v>
      </c>
      <c r="K61" s="3">
        <v>0.59101918499999995</v>
      </c>
      <c r="L61" s="3">
        <v>0.17241073700000001</v>
      </c>
      <c r="M61" s="3">
        <v>0.63439814800000005</v>
      </c>
      <c r="N61" s="3">
        <v>0.33684972699999999</v>
      </c>
    </row>
    <row r="62" spans="1:14" x14ac:dyDescent="0.55000000000000004">
      <c r="A62" s="3" t="s">
        <v>116</v>
      </c>
      <c r="B62" s="3" t="s">
        <v>31</v>
      </c>
      <c r="C62" s="3" t="s">
        <v>39</v>
      </c>
      <c r="D62" s="3" t="s">
        <v>108</v>
      </c>
      <c r="E62" s="3" t="s">
        <v>83</v>
      </c>
      <c r="F62" s="3" t="str">
        <f>_xlfn.CONCAT(A62," ",D62," ",E62)</f>
        <v>COMETS H/10 ParsGR</v>
      </c>
      <c r="G62" s="3" t="s">
        <v>87</v>
      </c>
      <c r="H62" s="3" t="s">
        <v>92</v>
      </c>
      <c r="I62" s="3">
        <v>1.3079075393922974</v>
      </c>
      <c r="J62" s="3">
        <v>3.056504838576751</v>
      </c>
      <c r="K62" s="3">
        <v>0.59101918499999995</v>
      </c>
      <c r="L62" s="3">
        <v>0.17241073700000001</v>
      </c>
      <c r="M62" s="3">
        <v>0.63439814800000005</v>
      </c>
      <c r="N62" s="3">
        <v>0.33684972699999999</v>
      </c>
    </row>
    <row r="63" spans="1:14" x14ac:dyDescent="0.55000000000000004">
      <c r="A63" s="3" t="s">
        <v>116</v>
      </c>
      <c r="B63" s="3" t="s">
        <v>31</v>
      </c>
      <c r="C63" s="3" t="s">
        <v>39</v>
      </c>
      <c r="D63" s="3" t="s">
        <v>108</v>
      </c>
      <c r="E63" s="3" t="s">
        <v>85</v>
      </c>
      <c r="F63" s="3" t="str">
        <f>_xlfn.CONCAT(A63," ",D63," ",E63)</f>
        <v>COMETS H/10 ParsMX</v>
      </c>
      <c r="G63" s="3" t="s">
        <v>87</v>
      </c>
      <c r="H63" s="3" t="s">
        <v>92</v>
      </c>
      <c r="I63" s="3">
        <v>1.1408647811456905</v>
      </c>
      <c r="J63" s="3">
        <v>0.29838036213901742</v>
      </c>
      <c r="K63" s="3">
        <v>0.59101918499999995</v>
      </c>
      <c r="L63" s="3">
        <v>0.17241073700000001</v>
      </c>
      <c r="M63" s="3">
        <v>0.63439814800000005</v>
      </c>
      <c r="N63" s="3">
        <v>0.33684972699999999</v>
      </c>
    </row>
    <row r="64" spans="1:14" x14ac:dyDescent="0.55000000000000004">
      <c r="A64" s="4" t="s">
        <v>117</v>
      </c>
      <c r="B64" s="4" t="s">
        <v>31</v>
      </c>
      <c r="C64" s="4" t="s">
        <v>39</v>
      </c>
      <c r="D64" s="4"/>
      <c r="E64" s="4" t="s">
        <v>77</v>
      </c>
      <c r="F64" s="4" t="str">
        <f>_xlfn.CONCAT(A64," ",E64)</f>
        <v>MICOM lMoma</v>
      </c>
      <c r="G64" s="4" t="s">
        <v>87</v>
      </c>
      <c r="H64" s="4" t="s">
        <v>92</v>
      </c>
      <c r="I64" s="4">
        <v>2</v>
      </c>
      <c r="J64" s="4">
        <v>0</v>
      </c>
      <c r="K64" s="4">
        <v>0.59101918499999995</v>
      </c>
      <c r="L64" s="4">
        <v>0.17241073700000001</v>
      </c>
      <c r="M64" s="4">
        <v>0.63439814800000005</v>
      </c>
      <c r="N64" s="4">
        <v>0.33684972699999999</v>
      </c>
    </row>
    <row r="65" spans="1:14" x14ac:dyDescent="0.55000000000000004">
      <c r="A65" s="4" t="s">
        <v>117</v>
      </c>
      <c r="B65" s="4" t="s">
        <v>31</v>
      </c>
      <c r="C65" s="4" t="s">
        <v>39</v>
      </c>
      <c r="D65" s="4"/>
      <c r="E65" s="4" t="s">
        <v>76</v>
      </c>
      <c r="F65" s="4" t="str">
        <f>_xlfn.CONCAT(A65," ",E65)</f>
        <v>MICOM Moma</v>
      </c>
      <c r="G65" s="4" t="s">
        <v>87</v>
      </c>
      <c r="H65" s="4" t="s">
        <v>92</v>
      </c>
      <c r="I65" s="4">
        <v>1.766441253</v>
      </c>
      <c r="J65" s="4">
        <v>1.1965847089999999</v>
      </c>
      <c r="K65" s="4">
        <v>0.59101918499999995</v>
      </c>
      <c r="L65" s="4">
        <v>0.17241073700000001</v>
      </c>
      <c r="M65" s="4">
        <v>0.63439814800000005</v>
      </c>
      <c r="N65" s="4">
        <v>0.33684972699999999</v>
      </c>
    </row>
    <row r="66" spans="1:14" x14ac:dyDescent="0.55000000000000004">
      <c r="A66" s="4" t="s">
        <v>117</v>
      </c>
      <c r="B66" s="4" t="s">
        <v>31</v>
      </c>
      <c r="C66" s="4" t="s">
        <v>39</v>
      </c>
      <c r="D66" s="4"/>
      <c r="E66" s="4" t="s">
        <v>78</v>
      </c>
      <c r="F66" s="4" t="str">
        <f>_xlfn.CONCAT(A66," ",E66)</f>
        <v>MICOM Original</v>
      </c>
      <c r="G66" s="4" t="s">
        <v>87</v>
      </c>
      <c r="H66" s="4" t="s">
        <v>92</v>
      </c>
      <c r="I66" s="4">
        <v>2</v>
      </c>
      <c r="J66" s="4">
        <v>0</v>
      </c>
      <c r="K66" s="4">
        <v>0.59101918499999995</v>
      </c>
      <c r="L66" s="4">
        <v>0.17241073700000001</v>
      </c>
      <c r="M66" s="4">
        <v>0.63439814800000005</v>
      </c>
      <c r="N66" s="4">
        <v>0.33684972699999999</v>
      </c>
    </row>
    <row r="67" spans="1:14" x14ac:dyDescent="0.55000000000000004">
      <c r="A67" s="4" t="s">
        <v>117</v>
      </c>
      <c r="B67" s="4" t="s">
        <v>31</v>
      </c>
      <c r="C67" s="4" t="s">
        <v>39</v>
      </c>
      <c r="D67" s="4"/>
      <c r="E67" s="4" t="s">
        <v>79</v>
      </c>
      <c r="F67" s="4" t="str">
        <f>_xlfn.CONCAT(A67," ",E67)</f>
        <v>MICOM Tradeoff</v>
      </c>
      <c r="G67" s="4" t="s">
        <v>87</v>
      </c>
      <c r="H67" s="4" t="s">
        <v>92</v>
      </c>
      <c r="I67" s="4">
        <v>0.1</v>
      </c>
      <c r="J67" s="4">
        <v>0.51692983699999995</v>
      </c>
      <c r="K67" s="4">
        <v>0.59101918499999995</v>
      </c>
      <c r="L67" s="4">
        <v>0.17241073700000001</v>
      </c>
      <c r="M67" s="4">
        <v>0.63439814800000005</v>
      </c>
      <c r="N67" s="4">
        <v>0.33684972699999999</v>
      </c>
    </row>
    <row r="68" spans="1:14" x14ac:dyDescent="0.55000000000000004">
      <c r="A68" s="2" t="s">
        <v>118</v>
      </c>
      <c r="B68" s="2" t="s">
        <v>31</v>
      </c>
      <c r="C68" s="2" t="s">
        <v>39</v>
      </c>
      <c r="D68" s="2"/>
      <c r="E68" s="2"/>
      <c r="F68" s="2" t="str">
        <f>_xlfn.CONCAT(A68)</f>
        <v>MMT</v>
      </c>
      <c r="G68" s="2" t="s">
        <v>87</v>
      </c>
      <c r="H68" s="2" t="s">
        <v>92</v>
      </c>
      <c r="I68" s="2">
        <v>0.99999690065874114</v>
      </c>
      <c r="J68" s="2">
        <v>1.5878760673335457E-5</v>
      </c>
      <c r="K68" s="2">
        <v>0.59101918499999995</v>
      </c>
      <c r="L68" s="2">
        <v>0.17241073700000001</v>
      </c>
      <c r="M68" s="2">
        <v>0.63439814800000005</v>
      </c>
      <c r="N68" s="2">
        <v>0.33684972699999999</v>
      </c>
    </row>
    <row r="69" spans="1:14" x14ac:dyDescent="0.55000000000000004">
      <c r="A69" s="3" t="s">
        <v>116</v>
      </c>
      <c r="B69" s="3" t="s">
        <v>31</v>
      </c>
      <c r="C69" s="3" t="s">
        <v>39</v>
      </c>
      <c r="D69" s="3" t="s">
        <v>86</v>
      </c>
      <c r="E69" s="3" t="s">
        <v>82</v>
      </c>
      <c r="F69" s="3" t="str">
        <f>_xlfn.CONCAT(A69," ",D69," ",E69)</f>
        <v>COMETS H GR</v>
      </c>
      <c r="G69" s="3" t="s">
        <v>87</v>
      </c>
      <c r="H69" s="3" t="s">
        <v>93</v>
      </c>
      <c r="I69" s="3">
        <v>0.6671171844092717</v>
      </c>
      <c r="J69" s="3">
        <v>1.95243884247266</v>
      </c>
      <c r="K69" s="3">
        <v>0.94258992799999997</v>
      </c>
      <c r="L69" s="3">
        <v>5.162013E-2</v>
      </c>
      <c r="M69" s="3">
        <v>6.6400000000000001E-2</v>
      </c>
      <c r="N69" s="3">
        <v>2.3413070000000001E-2</v>
      </c>
    </row>
    <row r="70" spans="1:14" x14ac:dyDescent="0.55000000000000004">
      <c r="A70" s="3" t="s">
        <v>116</v>
      </c>
      <c r="B70" s="3" t="s">
        <v>31</v>
      </c>
      <c r="C70" s="3" t="s">
        <v>39</v>
      </c>
      <c r="D70" s="3" t="s">
        <v>86</v>
      </c>
      <c r="E70" s="3" t="s">
        <v>84</v>
      </c>
      <c r="F70" s="3" t="str">
        <f>_xlfn.CONCAT(A70," ",D70," ",E70)</f>
        <v>COMETS H MX</v>
      </c>
      <c r="G70" s="3" t="s">
        <v>87</v>
      </c>
      <c r="H70" s="3" t="s">
        <v>93</v>
      </c>
      <c r="I70" s="3">
        <v>0.61749556564908481</v>
      </c>
      <c r="J70" s="3">
        <v>1.5923475782541257</v>
      </c>
      <c r="K70" s="3">
        <v>0.94258992799999997</v>
      </c>
      <c r="L70" s="3">
        <v>5.162013E-2</v>
      </c>
      <c r="M70" s="3">
        <v>6.6400000000000001E-2</v>
      </c>
      <c r="N70" s="3">
        <v>2.3413070000000001E-2</v>
      </c>
    </row>
    <row r="71" spans="1:14" x14ac:dyDescent="0.55000000000000004">
      <c r="A71" s="3" t="s">
        <v>116</v>
      </c>
      <c r="B71" s="3" t="s">
        <v>31</v>
      </c>
      <c r="C71" s="3" t="s">
        <v>39</v>
      </c>
      <c r="D71" s="3" t="s">
        <v>86</v>
      </c>
      <c r="E71" s="3" t="s">
        <v>83</v>
      </c>
      <c r="F71" s="3" t="str">
        <f>_xlfn.CONCAT(A71," ",D71," ",E71)</f>
        <v>COMETS H ParsGR</v>
      </c>
      <c r="G71" s="3" t="s">
        <v>87</v>
      </c>
      <c r="H71" s="3" t="s">
        <v>93</v>
      </c>
      <c r="I71" s="3">
        <v>0.6671171844092717</v>
      </c>
      <c r="J71" s="3">
        <v>1.95243884247266</v>
      </c>
      <c r="K71" s="3">
        <v>0.94258992799999997</v>
      </c>
      <c r="L71" s="3">
        <v>5.162013E-2</v>
      </c>
      <c r="M71" s="3">
        <v>6.6400000000000001E-2</v>
      </c>
      <c r="N71" s="3">
        <v>2.3413070000000001E-2</v>
      </c>
    </row>
    <row r="72" spans="1:14" x14ac:dyDescent="0.55000000000000004">
      <c r="A72" s="3" t="s">
        <v>116</v>
      </c>
      <c r="B72" s="3" t="s">
        <v>31</v>
      </c>
      <c r="C72" s="3" t="s">
        <v>39</v>
      </c>
      <c r="D72" s="3" t="s">
        <v>86</v>
      </c>
      <c r="E72" s="3" t="s">
        <v>85</v>
      </c>
      <c r="F72" s="3" t="str">
        <f>_xlfn.CONCAT(A72," ",D72," ",E72)</f>
        <v>COMETS H ParsMX</v>
      </c>
      <c r="G72" s="3" t="s">
        <v>87</v>
      </c>
      <c r="H72" s="3" t="s">
        <v>93</v>
      </c>
      <c r="I72" s="3">
        <v>0.61749556564908481</v>
      </c>
      <c r="J72" s="3">
        <v>1.5923475782541257</v>
      </c>
      <c r="K72" s="3">
        <v>0.94258992799999997</v>
      </c>
      <c r="L72" s="3">
        <v>5.162013E-2</v>
      </c>
      <c r="M72" s="3">
        <v>6.6400000000000001E-2</v>
      </c>
      <c r="N72" s="3">
        <v>2.3413070000000001E-2</v>
      </c>
    </row>
    <row r="73" spans="1:14" x14ac:dyDescent="0.55000000000000004">
      <c r="A73" s="3" t="s">
        <v>116</v>
      </c>
      <c r="B73" s="3" t="s">
        <v>31</v>
      </c>
      <c r="C73" s="3" t="s">
        <v>39</v>
      </c>
      <c r="D73" s="3" t="s">
        <v>108</v>
      </c>
      <c r="E73" s="3" t="s">
        <v>82</v>
      </c>
      <c r="F73" s="3" t="str">
        <f>_xlfn.CONCAT(A73," ",D73," ",E73)</f>
        <v>COMETS H/10 GR</v>
      </c>
      <c r="G73" s="3" t="s">
        <v>87</v>
      </c>
      <c r="H73" s="3" t="s">
        <v>93</v>
      </c>
      <c r="I73" s="3">
        <v>1.3079075393922974</v>
      </c>
      <c r="J73" s="3">
        <v>2.9478560562225113</v>
      </c>
      <c r="K73" s="3">
        <v>0.94258992799999997</v>
      </c>
      <c r="L73" s="3">
        <v>5.162013E-2</v>
      </c>
      <c r="M73" s="3">
        <v>6.6400000000000001E-2</v>
      </c>
      <c r="N73" s="3">
        <v>2.3413070000000001E-2</v>
      </c>
    </row>
    <row r="74" spans="1:14" x14ac:dyDescent="0.55000000000000004">
      <c r="A74" s="3" t="s">
        <v>116</v>
      </c>
      <c r="B74" s="3" t="s">
        <v>31</v>
      </c>
      <c r="C74" s="3" t="s">
        <v>39</v>
      </c>
      <c r="D74" s="3" t="s">
        <v>108</v>
      </c>
      <c r="E74" s="3" t="s">
        <v>84</v>
      </c>
      <c r="F74" s="3" t="str">
        <f>_xlfn.CONCAT(A74," ",D74," ",E74)</f>
        <v>COMETS H/10 MX</v>
      </c>
      <c r="G74" s="3" t="s">
        <v>87</v>
      </c>
      <c r="H74" s="3" t="s">
        <v>93</v>
      </c>
      <c r="I74" s="3">
        <v>0.62172424337668741</v>
      </c>
      <c r="J74" s="3">
        <v>1.6898172754510041</v>
      </c>
      <c r="K74" s="3">
        <v>0.94258992799999997</v>
      </c>
      <c r="L74" s="3">
        <v>5.162013E-2</v>
      </c>
      <c r="M74" s="3">
        <v>6.6400000000000001E-2</v>
      </c>
      <c r="N74" s="3">
        <v>2.3413070000000001E-2</v>
      </c>
    </row>
    <row r="75" spans="1:14" x14ac:dyDescent="0.55000000000000004">
      <c r="A75" s="3" t="s">
        <v>116</v>
      </c>
      <c r="B75" s="3" t="s">
        <v>31</v>
      </c>
      <c r="C75" s="3" t="s">
        <v>39</v>
      </c>
      <c r="D75" s="3" t="s">
        <v>108</v>
      </c>
      <c r="E75" s="3" t="s">
        <v>83</v>
      </c>
      <c r="F75" s="3" t="str">
        <f>_xlfn.CONCAT(A75," ",D75," ",E75)</f>
        <v>COMETS H/10 ParsGR</v>
      </c>
      <c r="G75" s="3" t="s">
        <v>87</v>
      </c>
      <c r="H75" s="3" t="s">
        <v>93</v>
      </c>
      <c r="I75" s="3">
        <v>1.3079075393922974</v>
      </c>
      <c r="J75" s="3">
        <v>2.9478560562225113</v>
      </c>
      <c r="K75" s="3">
        <v>0.94258992799999997</v>
      </c>
      <c r="L75" s="3">
        <v>5.162013E-2</v>
      </c>
      <c r="M75" s="3">
        <v>6.6400000000000001E-2</v>
      </c>
      <c r="N75" s="3">
        <v>2.3413070000000001E-2</v>
      </c>
    </row>
    <row r="76" spans="1:14" x14ac:dyDescent="0.55000000000000004">
      <c r="A76" s="3" t="s">
        <v>116</v>
      </c>
      <c r="B76" s="3" t="s">
        <v>31</v>
      </c>
      <c r="C76" s="3" t="s">
        <v>39</v>
      </c>
      <c r="D76" s="3" t="s">
        <v>108</v>
      </c>
      <c r="E76" s="3" t="s">
        <v>85</v>
      </c>
      <c r="F76" s="3" t="str">
        <f>_xlfn.CONCAT(A76," ",D76," ",E76)</f>
        <v>COMETS H/10 ParsMX</v>
      </c>
      <c r="G76" s="3" t="s">
        <v>87</v>
      </c>
      <c r="H76" s="3" t="s">
        <v>93</v>
      </c>
      <c r="I76" s="3">
        <v>0.62172424337668741</v>
      </c>
      <c r="J76" s="3">
        <v>1.6898172754510041</v>
      </c>
      <c r="K76" s="3">
        <v>0.94258992799999997</v>
      </c>
      <c r="L76" s="3">
        <v>5.162013E-2</v>
      </c>
      <c r="M76" s="3">
        <v>6.6400000000000001E-2</v>
      </c>
      <c r="N76" s="3">
        <v>2.3413070000000001E-2</v>
      </c>
    </row>
    <row r="77" spans="1:14" x14ac:dyDescent="0.55000000000000004">
      <c r="A77" s="4" t="s">
        <v>117</v>
      </c>
      <c r="B77" s="4" t="s">
        <v>31</v>
      </c>
      <c r="C77" s="4" t="s">
        <v>39</v>
      </c>
      <c r="D77" s="4"/>
      <c r="E77" s="4" t="s">
        <v>77</v>
      </c>
      <c r="F77" s="4" t="str">
        <f>_xlfn.CONCAT(A77," ",E77)</f>
        <v>MICOM lMoma</v>
      </c>
      <c r="G77" s="4" t="s">
        <v>87</v>
      </c>
      <c r="H77" s="4" t="s">
        <v>93</v>
      </c>
      <c r="I77" s="4">
        <v>2</v>
      </c>
      <c r="J77" s="4">
        <v>0</v>
      </c>
      <c r="K77" s="4">
        <v>0.94258992799999997</v>
      </c>
      <c r="L77" s="4">
        <v>5.162013E-2</v>
      </c>
      <c r="M77" s="4">
        <v>6.6400000000000001E-2</v>
      </c>
      <c r="N77" s="4">
        <v>2.3413070000000001E-2</v>
      </c>
    </row>
    <row r="78" spans="1:14" x14ac:dyDescent="0.55000000000000004">
      <c r="A78" s="4" t="s">
        <v>117</v>
      </c>
      <c r="B78" s="4" t="s">
        <v>31</v>
      </c>
      <c r="C78" s="4" t="s">
        <v>39</v>
      </c>
      <c r="D78" s="4"/>
      <c r="E78" s="4" t="s">
        <v>76</v>
      </c>
      <c r="F78" s="4" t="str">
        <f>_xlfn.CONCAT(A78," ",E78)</f>
        <v>MICOM Moma</v>
      </c>
      <c r="G78" s="4" t="s">
        <v>87</v>
      </c>
      <c r="H78" s="4" t="s">
        <v>93</v>
      </c>
      <c r="I78" s="4">
        <v>1.11039753</v>
      </c>
      <c r="J78" s="4">
        <v>2.1413409620000001</v>
      </c>
      <c r="K78" s="4">
        <v>0.94258992799999997</v>
      </c>
      <c r="L78" s="4">
        <v>5.162013E-2</v>
      </c>
      <c r="M78" s="4">
        <v>6.6400000000000001E-2</v>
      </c>
      <c r="N78" s="4">
        <v>2.3413070000000001E-2</v>
      </c>
    </row>
    <row r="79" spans="1:14" x14ac:dyDescent="0.55000000000000004">
      <c r="A79" s="4" t="s">
        <v>117</v>
      </c>
      <c r="B79" s="4" t="s">
        <v>31</v>
      </c>
      <c r="C79" s="4" t="s">
        <v>39</v>
      </c>
      <c r="D79" s="4"/>
      <c r="E79" s="4" t="s">
        <v>78</v>
      </c>
      <c r="F79" s="4" t="str">
        <f>_xlfn.CONCAT(A79," ",E79)</f>
        <v>MICOM Original</v>
      </c>
      <c r="G79" s="4" t="s">
        <v>87</v>
      </c>
      <c r="H79" s="4" t="s">
        <v>93</v>
      </c>
      <c r="I79" s="4">
        <v>2</v>
      </c>
      <c r="J79" s="4">
        <v>0</v>
      </c>
      <c r="K79" s="4">
        <v>0.94258992799999997</v>
      </c>
      <c r="L79" s="4">
        <v>5.162013E-2</v>
      </c>
      <c r="M79" s="4">
        <v>6.6400000000000001E-2</v>
      </c>
      <c r="N79" s="4">
        <v>2.3413070000000001E-2</v>
      </c>
    </row>
    <row r="80" spans="1:14" x14ac:dyDescent="0.55000000000000004">
      <c r="A80" s="4" t="s">
        <v>117</v>
      </c>
      <c r="B80" s="4" t="s">
        <v>31</v>
      </c>
      <c r="C80" s="4" t="s">
        <v>39</v>
      </c>
      <c r="D80" s="4"/>
      <c r="E80" s="4" t="s">
        <v>79</v>
      </c>
      <c r="F80" s="4" t="str">
        <f>_xlfn.CONCAT(A80," ",E80)</f>
        <v>MICOM Tradeoff</v>
      </c>
      <c r="G80" s="4" t="s">
        <v>87</v>
      </c>
      <c r="H80" s="4" t="s">
        <v>93</v>
      </c>
      <c r="I80" s="4">
        <v>0.1</v>
      </c>
      <c r="J80" s="4">
        <v>0.24562326300000001</v>
      </c>
      <c r="K80" s="4">
        <v>0.94258992799999997</v>
      </c>
      <c r="L80" s="4">
        <v>5.162013E-2</v>
      </c>
      <c r="M80" s="4">
        <v>6.6400000000000001E-2</v>
      </c>
      <c r="N80" s="4">
        <v>2.3413070000000001E-2</v>
      </c>
    </row>
    <row r="81" spans="1:14" x14ac:dyDescent="0.55000000000000004">
      <c r="A81" s="2" t="s">
        <v>118</v>
      </c>
      <c r="B81" s="2" t="s">
        <v>31</v>
      </c>
      <c r="C81" s="2" t="s">
        <v>39</v>
      </c>
      <c r="D81" s="2"/>
      <c r="E81" s="2"/>
      <c r="F81" s="2" t="str">
        <f>_xlfn.CONCAT(A81)</f>
        <v>MMT</v>
      </c>
      <c r="G81" s="2" t="s">
        <v>87</v>
      </c>
      <c r="H81" s="2" t="s">
        <v>93</v>
      </c>
      <c r="I81" s="2">
        <v>0.99999686552514211</v>
      </c>
      <c r="J81" s="2">
        <v>7.5449175853680181E-6</v>
      </c>
      <c r="K81" s="2">
        <v>0.94258992799999997</v>
      </c>
      <c r="L81" s="2">
        <v>5.162013E-2</v>
      </c>
      <c r="M81" s="2">
        <v>6.6400000000000001E-2</v>
      </c>
      <c r="N81" s="2">
        <v>2.3413070000000001E-2</v>
      </c>
    </row>
    <row r="82" spans="1:14" x14ac:dyDescent="0.55000000000000004">
      <c r="A82" s="3" t="s">
        <v>116</v>
      </c>
      <c r="B82" s="3" t="s">
        <v>31</v>
      </c>
      <c r="C82" s="3" t="s">
        <v>39</v>
      </c>
      <c r="D82" s="3" t="s">
        <v>86</v>
      </c>
      <c r="E82" s="3" t="s">
        <v>82</v>
      </c>
      <c r="F82" s="3" t="str">
        <f>_xlfn.CONCAT(A82," ",D82," ",E82)</f>
        <v>COMETS H GR</v>
      </c>
      <c r="G82" s="3" t="s">
        <v>87</v>
      </c>
      <c r="H82" s="3" t="s">
        <v>94</v>
      </c>
      <c r="I82" s="3">
        <v>0.67853002978649724</v>
      </c>
      <c r="J82" s="3">
        <v>1.1184452978284254</v>
      </c>
      <c r="K82" s="3">
        <v>1.0091486810000001</v>
      </c>
      <c r="L82" s="3">
        <v>0.191077521</v>
      </c>
      <c r="M82" s="3">
        <v>0.169038462</v>
      </c>
      <c r="N82" s="3">
        <v>0.27242545299999998</v>
      </c>
    </row>
    <row r="83" spans="1:14" x14ac:dyDescent="0.55000000000000004">
      <c r="A83" s="3" t="s">
        <v>116</v>
      </c>
      <c r="B83" s="3" t="s">
        <v>31</v>
      </c>
      <c r="C83" s="3" t="s">
        <v>39</v>
      </c>
      <c r="D83" s="3" t="s">
        <v>86</v>
      </c>
      <c r="E83" s="3" t="s">
        <v>84</v>
      </c>
      <c r="F83" s="3" t="str">
        <f>_xlfn.CONCAT(A83," ",D83," ",E83)</f>
        <v>COMETS H MX</v>
      </c>
      <c r="G83" s="3" t="s">
        <v>87</v>
      </c>
      <c r="H83" s="3" t="s">
        <v>94</v>
      </c>
      <c r="I83" s="3">
        <v>0.62778644673142836</v>
      </c>
      <c r="J83" s="3">
        <v>1.1051209869136394</v>
      </c>
      <c r="K83" s="3">
        <v>1.0091486810000001</v>
      </c>
      <c r="L83" s="3">
        <v>0.191077521</v>
      </c>
      <c r="M83" s="3">
        <v>0.169038462</v>
      </c>
      <c r="N83" s="3">
        <v>0.27242545299999998</v>
      </c>
    </row>
    <row r="84" spans="1:14" x14ac:dyDescent="0.55000000000000004">
      <c r="A84" s="3" t="s">
        <v>116</v>
      </c>
      <c r="B84" s="3" t="s">
        <v>31</v>
      </c>
      <c r="C84" s="3" t="s">
        <v>39</v>
      </c>
      <c r="D84" s="3" t="s">
        <v>86</v>
      </c>
      <c r="E84" s="3" t="s">
        <v>83</v>
      </c>
      <c r="F84" s="3" t="str">
        <f>_xlfn.CONCAT(A84," ",D84," ",E84)</f>
        <v>COMETS H ParsGR</v>
      </c>
      <c r="G84" s="3" t="s">
        <v>87</v>
      </c>
      <c r="H84" s="3" t="s">
        <v>94</v>
      </c>
      <c r="I84" s="3">
        <v>0.67853002978649724</v>
      </c>
      <c r="J84" s="3">
        <v>1.1184452978284254</v>
      </c>
      <c r="K84" s="3">
        <v>1.0091486810000001</v>
      </c>
      <c r="L84" s="3">
        <v>0.191077521</v>
      </c>
      <c r="M84" s="3">
        <v>0.169038462</v>
      </c>
      <c r="N84" s="3">
        <v>0.27242545299999998</v>
      </c>
    </row>
    <row r="85" spans="1:14" x14ac:dyDescent="0.55000000000000004">
      <c r="A85" s="3" t="s">
        <v>116</v>
      </c>
      <c r="B85" s="3" t="s">
        <v>31</v>
      </c>
      <c r="C85" s="3" t="s">
        <v>39</v>
      </c>
      <c r="D85" s="3" t="s">
        <v>86</v>
      </c>
      <c r="E85" s="3" t="s">
        <v>85</v>
      </c>
      <c r="F85" s="3" t="str">
        <f>_xlfn.CONCAT(A85," ",D85," ",E85)</f>
        <v>COMETS H ParsMX</v>
      </c>
      <c r="G85" s="3" t="s">
        <v>87</v>
      </c>
      <c r="H85" s="3" t="s">
        <v>94</v>
      </c>
      <c r="I85" s="3">
        <v>0.62778644673142836</v>
      </c>
      <c r="J85" s="3">
        <v>1.1051209869136394</v>
      </c>
      <c r="K85" s="3">
        <v>1.0091486810000001</v>
      </c>
      <c r="L85" s="3">
        <v>0.191077521</v>
      </c>
      <c r="M85" s="3">
        <v>0.169038462</v>
      </c>
      <c r="N85" s="3">
        <v>0.27242545299999998</v>
      </c>
    </row>
    <row r="86" spans="1:14" x14ac:dyDescent="0.55000000000000004">
      <c r="A86" s="3" t="s">
        <v>116</v>
      </c>
      <c r="B86" s="3" t="s">
        <v>31</v>
      </c>
      <c r="C86" s="3" t="s">
        <v>39</v>
      </c>
      <c r="D86" s="3" t="s">
        <v>108</v>
      </c>
      <c r="E86" s="3" t="s">
        <v>82</v>
      </c>
      <c r="F86" s="3" t="str">
        <f>_xlfn.CONCAT(A86," ",D86," ",E86)</f>
        <v>COMETS H/10 GR</v>
      </c>
      <c r="G86" s="3" t="s">
        <v>87</v>
      </c>
      <c r="H86" s="3" t="s">
        <v>94</v>
      </c>
      <c r="I86" s="3">
        <v>1.3079075393922974</v>
      </c>
      <c r="J86" s="3">
        <v>3.375206559541629</v>
      </c>
      <c r="K86" s="3">
        <v>1.0091486810000001</v>
      </c>
      <c r="L86" s="3">
        <v>0.191077521</v>
      </c>
      <c r="M86" s="3">
        <v>0.169038462</v>
      </c>
      <c r="N86" s="3">
        <v>0.27242545299999998</v>
      </c>
    </row>
    <row r="87" spans="1:14" x14ac:dyDescent="0.55000000000000004">
      <c r="A87" s="3" t="s">
        <v>116</v>
      </c>
      <c r="B87" s="3" t="s">
        <v>31</v>
      </c>
      <c r="C87" s="3" t="s">
        <v>39</v>
      </c>
      <c r="D87" s="3" t="s">
        <v>108</v>
      </c>
      <c r="E87" s="3" t="s">
        <v>84</v>
      </c>
      <c r="F87" s="3" t="str">
        <f>_xlfn.CONCAT(A87," ",D87," ",E87)</f>
        <v>COMETS H/10 MX</v>
      </c>
      <c r="G87" s="3" t="s">
        <v>87</v>
      </c>
      <c r="H87" s="3" t="s">
        <v>94</v>
      </c>
      <c r="I87" s="3">
        <v>1.1814820898194163</v>
      </c>
      <c r="J87" s="3">
        <v>0.2464167797963295</v>
      </c>
      <c r="K87" s="3">
        <v>1.0091486810000001</v>
      </c>
      <c r="L87" s="3">
        <v>0.191077521</v>
      </c>
      <c r="M87" s="3">
        <v>0.169038462</v>
      </c>
      <c r="N87" s="3">
        <v>0.27242545299999998</v>
      </c>
    </row>
    <row r="88" spans="1:14" x14ac:dyDescent="0.55000000000000004">
      <c r="A88" s="3" t="s">
        <v>116</v>
      </c>
      <c r="B88" s="3" t="s">
        <v>31</v>
      </c>
      <c r="C88" s="3" t="s">
        <v>39</v>
      </c>
      <c r="D88" s="3" t="s">
        <v>108</v>
      </c>
      <c r="E88" s="3" t="s">
        <v>83</v>
      </c>
      <c r="F88" s="3" t="str">
        <f>_xlfn.CONCAT(A88," ",D88," ",E88)</f>
        <v>COMETS H/10 ParsGR</v>
      </c>
      <c r="G88" s="3" t="s">
        <v>87</v>
      </c>
      <c r="H88" s="3" t="s">
        <v>94</v>
      </c>
      <c r="I88" s="3">
        <v>1.3079075393922974</v>
      </c>
      <c r="J88" s="3">
        <v>3.375206559541629</v>
      </c>
      <c r="K88" s="3">
        <v>1.0091486810000001</v>
      </c>
      <c r="L88" s="3">
        <v>0.191077521</v>
      </c>
      <c r="M88" s="3">
        <v>0.169038462</v>
      </c>
      <c r="N88" s="3">
        <v>0.27242545299999998</v>
      </c>
    </row>
    <row r="89" spans="1:14" x14ac:dyDescent="0.55000000000000004">
      <c r="A89" s="3" t="s">
        <v>116</v>
      </c>
      <c r="B89" s="3" t="s">
        <v>31</v>
      </c>
      <c r="C89" s="3" t="s">
        <v>39</v>
      </c>
      <c r="D89" s="3" t="s">
        <v>108</v>
      </c>
      <c r="E89" s="3" t="s">
        <v>85</v>
      </c>
      <c r="F89" s="3" t="str">
        <f>_xlfn.CONCAT(A89," ",D89," ",E89)</f>
        <v>COMETS H/10 ParsMX</v>
      </c>
      <c r="G89" s="3" t="s">
        <v>87</v>
      </c>
      <c r="H89" s="3" t="s">
        <v>94</v>
      </c>
      <c r="I89" s="3">
        <v>1.1814820898194163</v>
      </c>
      <c r="J89" s="3">
        <v>0.2464167797963295</v>
      </c>
      <c r="K89" s="3">
        <v>1.0091486810000001</v>
      </c>
      <c r="L89" s="3">
        <v>0.191077521</v>
      </c>
      <c r="M89" s="3">
        <v>0.169038462</v>
      </c>
      <c r="N89" s="3">
        <v>0.27242545299999998</v>
      </c>
    </row>
    <row r="90" spans="1:14" x14ac:dyDescent="0.55000000000000004">
      <c r="A90" s="4" t="s">
        <v>117</v>
      </c>
      <c r="B90" s="4" t="s">
        <v>31</v>
      </c>
      <c r="C90" s="4" t="s">
        <v>39</v>
      </c>
      <c r="D90" s="4"/>
      <c r="E90" s="4" t="s">
        <v>77</v>
      </c>
      <c r="F90" s="4" t="str">
        <f>_xlfn.CONCAT(A90," ",E90)</f>
        <v>MICOM lMoma</v>
      </c>
      <c r="G90" s="4" t="s">
        <v>87</v>
      </c>
      <c r="H90" s="4" t="s">
        <v>94</v>
      </c>
      <c r="I90" s="4">
        <v>2</v>
      </c>
      <c r="J90" s="4">
        <v>0</v>
      </c>
      <c r="K90" s="4">
        <v>1.0091486810000001</v>
      </c>
      <c r="L90" s="4">
        <v>0.191077521</v>
      </c>
      <c r="M90" s="4">
        <v>0.169038462</v>
      </c>
      <c r="N90" s="4">
        <v>0.27242545299999998</v>
      </c>
    </row>
    <row r="91" spans="1:14" x14ac:dyDescent="0.55000000000000004">
      <c r="A91" s="4" t="s">
        <v>117</v>
      </c>
      <c r="B91" s="4" t="s">
        <v>31</v>
      </c>
      <c r="C91" s="4" t="s">
        <v>39</v>
      </c>
      <c r="D91" s="4"/>
      <c r="E91" s="4" t="s">
        <v>76</v>
      </c>
      <c r="F91" s="4" t="str">
        <f>_xlfn.CONCAT(A91," ",E91)</f>
        <v>MICOM Moma</v>
      </c>
      <c r="G91" s="4" t="s">
        <v>87</v>
      </c>
      <c r="H91" s="4" t="s">
        <v>94</v>
      </c>
      <c r="I91" s="4">
        <v>1.6670666940000001</v>
      </c>
      <c r="J91" s="4">
        <v>1.987873279</v>
      </c>
      <c r="K91" s="4">
        <v>1.0091486810000001</v>
      </c>
      <c r="L91" s="4">
        <v>0.191077521</v>
      </c>
      <c r="M91" s="4">
        <v>0.169038462</v>
      </c>
      <c r="N91" s="4">
        <v>0.27242545299999998</v>
      </c>
    </row>
    <row r="92" spans="1:14" x14ac:dyDescent="0.55000000000000004">
      <c r="A92" s="4" t="s">
        <v>117</v>
      </c>
      <c r="B92" s="4" t="s">
        <v>31</v>
      </c>
      <c r="C92" s="4" t="s">
        <v>39</v>
      </c>
      <c r="D92" s="4"/>
      <c r="E92" s="4" t="s">
        <v>78</v>
      </c>
      <c r="F92" s="4" t="str">
        <f>_xlfn.CONCAT(A92," ",E92)</f>
        <v>MICOM Original</v>
      </c>
      <c r="G92" s="4" t="s">
        <v>87</v>
      </c>
      <c r="H92" s="4" t="s">
        <v>94</v>
      </c>
      <c r="I92" s="4">
        <v>2</v>
      </c>
      <c r="J92" s="4">
        <v>0</v>
      </c>
      <c r="K92" s="4">
        <v>1.0091486810000001</v>
      </c>
      <c r="L92" s="4">
        <v>0.191077521</v>
      </c>
      <c r="M92" s="4">
        <v>0.169038462</v>
      </c>
      <c r="N92" s="4">
        <v>0.27242545299999998</v>
      </c>
    </row>
    <row r="93" spans="1:14" x14ac:dyDescent="0.55000000000000004">
      <c r="A93" s="4" t="s">
        <v>117</v>
      </c>
      <c r="B93" s="4" t="s">
        <v>31</v>
      </c>
      <c r="C93" s="4" t="s">
        <v>39</v>
      </c>
      <c r="D93" s="4"/>
      <c r="E93" s="4" t="s">
        <v>79</v>
      </c>
      <c r="F93" s="4" t="str">
        <f>_xlfn.CONCAT(A93," ",E93)</f>
        <v>MICOM Tradeoff</v>
      </c>
      <c r="G93" s="4" t="s">
        <v>87</v>
      </c>
      <c r="H93" s="4" t="s">
        <v>94</v>
      </c>
      <c r="I93" s="4">
        <v>0.1</v>
      </c>
      <c r="J93" s="4">
        <v>0.60244124700000001</v>
      </c>
      <c r="K93" s="4">
        <v>1.0091486810000001</v>
      </c>
      <c r="L93" s="4">
        <v>0.191077521</v>
      </c>
      <c r="M93" s="4">
        <v>0.169038462</v>
      </c>
      <c r="N93" s="4">
        <v>0.27242545299999998</v>
      </c>
    </row>
    <row r="94" spans="1:14" x14ac:dyDescent="0.55000000000000004">
      <c r="A94" s="2" t="s">
        <v>118</v>
      </c>
      <c r="B94" s="2" t="s">
        <v>31</v>
      </c>
      <c r="C94" s="2" t="s">
        <v>39</v>
      </c>
      <c r="D94" s="2"/>
      <c r="E94" s="2"/>
      <c r="F94" s="2" t="str">
        <f>_xlfn.CONCAT(A94)</f>
        <v>MMT</v>
      </c>
      <c r="G94" s="2" t="s">
        <v>87</v>
      </c>
      <c r="H94" s="2" t="s">
        <v>94</v>
      </c>
      <c r="I94" s="2">
        <v>0.99999690065898383</v>
      </c>
      <c r="J94" s="2">
        <v>1.8505452193728605E-5</v>
      </c>
      <c r="K94" s="2">
        <v>1.0091486810000001</v>
      </c>
      <c r="L94" s="2">
        <v>0.191077521</v>
      </c>
      <c r="M94" s="2">
        <v>0.169038462</v>
      </c>
      <c r="N94" s="2">
        <v>0.27242545299999998</v>
      </c>
    </row>
    <row r="95" spans="1:14" x14ac:dyDescent="0.55000000000000004">
      <c r="A95" s="3" t="s">
        <v>116</v>
      </c>
      <c r="B95" s="3" t="s">
        <v>31</v>
      </c>
      <c r="C95" s="3" t="s">
        <v>39</v>
      </c>
      <c r="D95" s="3" t="s">
        <v>86</v>
      </c>
      <c r="E95" s="3" t="s">
        <v>82</v>
      </c>
      <c r="F95" s="3" t="str">
        <f>_xlfn.CONCAT(A95," ",D95," ",E95)</f>
        <v>COMETS H GR</v>
      </c>
      <c r="G95" s="3" t="s">
        <v>87</v>
      </c>
      <c r="H95" s="3" t="s">
        <v>95</v>
      </c>
      <c r="I95" s="3">
        <v>1</v>
      </c>
      <c r="J95" s="3">
        <v>0.55570048132070271</v>
      </c>
      <c r="K95" s="3">
        <v>1.3876738609999999</v>
      </c>
      <c r="L95" s="3">
        <v>0.27454158299999998</v>
      </c>
      <c r="M95" s="3">
        <v>0.28028985499999998</v>
      </c>
      <c r="N95" s="3">
        <v>9.0852805999999994E-2</v>
      </c>
    </row>
    <row r="96" spans="1:14" x14ac:dyDescent="0.55000000000000004">
      <c r="A96" s="3" t="s">
        <v>116</v>
      </c>
      <c r="B96" s="3" t="s">
        <v>31</v>
      </c>
      <c r="C96" s="3" t="s">
        <v>39</v>
      </c>
      <c r="D96" s="3" t="s">
        <v>86</v>
      </c>
      <c r="E96" s="3" t="s">
        <v>84</v>
      </c>
      <c r="F96" s="3" t="str">
        <f>_xlfn.CONCAT(A96," ",D96," ",E96)</f>
        <v>COMETS H MX</v>
      </c>
      <c r="G96" s="3" t="s">
        <v>87</v>
      </c>
      <c r="H96" s="3" t="s">
        <v>95</v>
      </c>
      <c r="I96" s="3">
        <v>3.0253407400979504</v>
      </c>
      <c r="J96" s="3">
        <v>0.82784774854570087</v>
      </c>
      <c r="K96" s="3">
        <v>1.3876738609999999</v>
      </c>
      <c r="L96" s="3">
        <v>0.27454158299999998</v>
      </c>
      <c r="M96" s="3">
        <v>0.28028985499999998</v>
      </c>
      <c r="N96" s="3">
        <v>9.0852805999999994E-2</v>
      </c>
    </row>
    <row r="97" spans="1:14" x14ac:dyDescent="0.55000000000000004">
      <c r="A97" s="3" t="s">
        <v>116</v>
      </c>
      <c r="B97" s="3" t="s">
        <v>31</v>
      </c>
      <c r="C97" s="3" t="s">
        <v>39</v>
      </c>
      <c r="D97" s="3" t="s">
        <v>86</v>
      </c>
      <c r="E97" s="3" t="s">
        <v>83</v>
      </c>
      <c r="F97" s="3" t="str">
        <f>_xlfn.CONCAT(A97," ",D97," ",E97)</f>
        <v>COMETS H ParsGR</v>
      </c>
      <c r="G97" s="3" t="s">
        <v>87</v>
      </c>
      <c r="H97" s="3" t="s">
        <v>95</v>
      </c>
      <c r="I97" s="3">
        <v>1</v>
      </c>
      <c r="J97" s="3">
        <v>0.55570048132070271</v>
      </c>
      <c r="K97" s="3">
        <v>1.3876738609999999</v>
      </c>
      <c r="L97" s="3">
        <v>0.27454158299999998</v>
      </c>
      <c r="M97" s="3">
        <v>0.28028985499999998</v>
      </c>
      <c r="N97" s="3">
        <v>9.0852805999999994E-2</v>
      </c>
    </row>
    <row r="98" spans="1:14" x14ac:dyDescent="0.55000000000000004">
      <c r="A98" s="3" t="s">
        <v>116</v>
      </c>
      <c r="B98" s="3" t="s">
        <v>31</v>
      </c>
      <c r="C98" s="3" t="s">
        <v>39</v>
      </c>
      <c r="D98" s="3" t="s">
        <v>86</v>
      </c>
      <c r="E98" s="3" t="s">
        <v>85</v>
      </c>
      <c r="F98" s="3" t="str">
        <f>_xlfn.CONCAT(A98," ",D98," ",E98)</f>
        <v>COMETS H ParsMX</v>
      </c>
      <c r="G98" s="3" t="s">
        <v>87</v>
      </c>
      <c r="H98" s="3" t="s">
        <v>95</v>
      </c>
      <c r="I98" s="3">
        <v>3.0253407400979504</v>
      </c>
      <c r="J98" s="3">
        <v>0.82784774854570087</v>
      </c>
      <c r="K98" s="3">
        <v>1.3876738609999999</v>
      </c>
      <c r="L98" s="3">
        <v>0.27454158299999998</v>
      </c>
      <c r="M98" s="3">
        <v>0.28028985499999998</v>
      </c>
      <c r="N98" s="3">
        <v>9.0852805999999994E-2</v>
      </c>
    </row>
    <row r="99" spans="1:14" x14ac:dyDescent="0.55000000000000004">
      <c r="A99" s="3" t="s">
        <v>116</v>
      </c>
      <c r="B99" s="3" t="s">
        <v>31</v>
      </c>
      <c r="C99" s="3" t="s">
        <v>39</v>
      </c>
      <c r="D99" s="3" t="s">
        <v>108</v>
      </c>
      <c r="E99" s="3" t="s">
        <v>82</v>
      </c>
      <c r="F99" s="3" t="str">
        <f>_xlfn.CONCAT(A99," ",D99," ",E99)</f>
        <v>COMETS H/10 GR</v>
      </c>
      <c r="G99" s="3" t="s">
        <v>87</v>
      </c>
      <c r="H99" s="3" t="s">
        <v>95</v>
      </c>
      <c r="I99" s="3">
        <v>1.3079075393922974</v>
      </c>
      <c r="J99" s="3">
        <v>2.11945005219737</v>
      </c>
      <c r="K99" s="3">
        <v>1.3876738609999999</v>
      </c>
      <c r="L99" s="3">
        <v>0.27454158299999998</v>
      </c>
      <c r="M99" s="3">
        <v>0.28028985499999998</v>
      </c>
      <c r="N99" s="3">
        <v>9.0852805999999994E-2</v>
      </c>
    </row>
    <row r="100" spans="1:14" x14ac:dyDescent="0.55000000000000004">
      <c r="A100" s="3" t="s">
        <v>116</v>
      </c>
      <c r="B100" s="3" t="s">
        <v>31</v>
      </c>
      <c r="C100" s="3" t="s">
        <v>39</v>
      </c>
      <c r="D100" s="3" t="s">
        <v>108</v>
      </c>
      <c r="E100" s="3" t="s">
        <v>84</v>
      </c>
      <c r="F100" s="3" t="str">
        <f>_xlfn.CONCAT(A100," ",D100," ",E100)</f>
        <v>COMETS H/10 MX</v>
      </c>
      <c r="G100" s="3" t="s">
        <v>87</v>
      </c>
      <c r="H100" s="3" t="s">
        <v>95</v>
      </c>
      <c r="I100" s="3">
        <v>1.6781591642173008</v>
      </c>
      <c r="J100" s="3">
        <v>0.99990379088000592</v>
      </c>
      <c r="K100" s="3">
        <v>1.3876738609999999</v>
      </c>
      <c r="L100" s="3">
        <v>0.27454158299999998</v>
      </c>
      <c r="M100" s="3">
        <v>0.28028985499999998</v>
      </c>
      <c r="N100" s="3">
        <v>9.0852805999999994E-2</v>
      </c>
    </row>
    <row r="101" spans="1:14" x14ac:dyDescent="0.55000000000000004">
      <c r="A101" s="3" t="s">
        <v>116</v>
      </c>
      <c r="B101" s="3" t="s">
        <v>31</v>
      </c>
      <c r="C101" s="3" t="s">
        <v>39</v>
      </c>
      <c r="D101" s="3" t="s">
        <v>108</v>
      </c>
      <c r="E101" s="3" t="s">
        <v>83</v>
      </c>
      <c r="F101" s="3" t="str">
        <f>_xlfn.CONCAT(A101," ",D101," ",E101)</f>
        <v>COMETS H/10 ParsGR</v>
      </c>
      <c r="G101" s="3" t="s">
        <v>87</v>
      </c>
      <c r="H101" s="3" t="s">
        <v>95</v>
      </c>
      <c r="I101" s="3">
        <v>1.3079075393922974</v>
      </c>
      <c r="J101" s="3">
        <v>2.11945005219737</v>
      </c>
      <c r="K101" s="3">
        <v>1.3876738609999999</v>
      </c>
      <c r="L101" s="3">
        <v>0.27454158299999998</v>
      </c>
      <c r="M101" s="3">
        <v>0.28028985499999998</v>
      </c>
      <c r="N101" s="3">
        <v>9.0852805999999994E-2</v>
      </c>
    </row>
    <row r="102" spans="1:14" x14ac:dyDescent="0.55000000000000004">
      <c r="A102" s="3" t="s">
        <v>116</v>
      </c>
      <c r="B102" s="3" t="s">
        <v>31</v>
      </c>
      <c r="C102" s="3" t="s">
        <v>39</v>
      </c>
      <c r="D102" s="3" t="s">
        <v>108</v>
      </c>
      <c r="E102" s="3" t="s">
        <v>85</v>
      </c>
      <c r="F102" s="3" t="str">
        <f>_xlfn.CONCAT(A102," ",D102," ",E102)</f>
        <v>COMETS H/10 ParsMX</v>
      </c>
      <c r="G102" s="3" t="s">
        <v>87</v>
      </c>
      <c r="H102" s="3" t="s">
        <v>95</v>
      </c>
      <c r="I102" s="3">
        <v>1.6781591642173008</v>
      </c>
      <c r="J102" s="3">
        <v>0.99990379088000592</v>
      </c>
      <c r="K102" s="3">
        <v>1.3876738609999999</v>
      </c>
      <c r="L102" s="3">
        <v>0.27454158299999998</v>
      </c>
      <c r="M102" s="3">
        <v>0.28028985499999998</v>
      </c>
      <c r="N102" s="3">
        <v>9.0852805999999994E-2</v>
      </c>
    </row>
    <row r="103" spans="1:14" x14ac:dyDescent="0.55000000000000004">
      <c r="A103" s="4" t="s">
        <v>117</v>
      </c>
      <c r="B103" s="4" t="s">
        <v>31</v>
      </c>
      <c r="C103" s="4" t="s">
        <v>39</v>
      </c>
      <c r="D103" s="4"/>
      <c r="E103" s="4" t="s">
        <v>77</v>
      </c>
      <c r="F103" s="4" t="str">
        <f>_xlfn.CONCAT(A103," ",E103)</f>
        <v>MICOM lMoma</v>
      </c>
      <c r="G103" s="4" t="s">
        <v>87</v>
      </c>
      <c r="H103" s="4" t="s">
        <v>95</v>
      </c>
      <c r="I103" s="4">
        <v>1.8853873619999999</v>
      </c>
      <c r="J103" s="4">
        <v>2</v>
      </c>
      <c r="K103" s="4">
        <v>1.3876738609999999</v>
      </c>
      <c r="L103" s="4">
        <v>0.27454158299999998</v>
      </c>
      <c r="M103" s="4">
        <v>0.28028985499999998</v>
      </c>
      <c r="N103" s="4">
        <v>9.0852805999999994E-2</v>
      </c>
    </row>
    <row r="104" spans="1:14" x14ac:dyDescent="0.55000000000000004">
      <c r="A104" s="4" t="s">
        <v>117</v>
      </c>
      <c r="B104" s="4" t="s">
        <v>31</v>
      </c>
      <c r="C104" s="4" t="s">
        <v>39</v>
      </c>
      <c r="D104" s="4"/>
      <c r="E104" s="4" t="s">
        <v>76</v>
      </c>
      <c r="F104" s="4" t="str">
        <f>_xlfn.CONCAT(A104," ",E104)</f>
        <v>MICOM Moma</v>
      </c>
      <c r="G104" s="4" t="s">
        <v>87</v>
      </c>
      <c r="H104" s="4" t="s">
        <v>95</v>
      </c>
      <c r="I104" s="4">
        <v>1.9230719279999999</v>
      </c>
      <c r="J104" s="4">
        <v>1.342399729</v>
      </c>
      <c r="K104" s="4">
        <v>1.3876738609999999</v>
      </c>
      <c r="L104" s="4">
        <v>0.27454158299999998</v>
      </c>
      <c r="M104" s="4">
        <v>0.28028985499999998</v>
      </c>
      <c r="N104" s="4">
        <v>9.0852805999999994E-2</v>
      </c>
    </row>
    <row r="105" spans="1:14" x14ac:dyDescent="0.55000000000000004">
      <c r="A105" s="4" t="s">
        <v>117</v>
      </c>
      <c r="B105" s="4" t="s">
        <v>31</v>
      </c>
      <c r="C105" s="4" t="s">
        <v>39</v>
      </c>
      <c r="D105" s="4"/>
      <c r="E105" s="4" t="s">
        <v>78</v>
      </c>
      <c r="F105" s="4" t="str">
        <f>_xlfn.CONCAT(A105," ",E105)</f>
        <v>MICOM Original</v>
      </c>
      <c r="G105" s="4" t="s">
        <v>87</v>
      </c>
      <c r="H105" s="4" t="s">
        <v>95</v>
      </c>
      <c r="I105" s="4">
        <v>1.8853873619999999</v>
      </c>
      <c r="J105" s="4">
        <v>2</v>
      </c>
      <c r="K105" s="4">
        <v>1.3876738609999999</v>
      </c>
      <c r="L105" s="4">
        <v>0.27454158299999998</v>
      </c>
      <c r="M105" s="4">
        <v>0.28028985499999998</v>
      </c>
      <c r="N105" s="4">
        <v>9.0852805999999994E-2</v>
      </c>
    </row>
    <row r="106" spans="1:14" x14ac:dyDescent="0.55000000000000004">
      <c r="A106" s="4" t="s">
        <v>117</v>
      </c>
      <c r="B106" s="4" t="s">
        <v>31</v>
      </c>
      <c r="C106" s="4" t="s">
        <v>39</v>
      </c>
      <c r="D106" s="4"/>
      <c r="E106" s="4" t="s">
        <v>79</v>
      </c>
      <c r="F106" s="4" t="str">
        <f>_xlfn.CONCAT(A106," ",E106)</f>
        <v>MICOM Tradeoff</v>
      </c>
      <c r="G106" s="4" t="s">
        <v>87</v>
      </c>
      <c r="H106" s="4" t="s">
        <v>95</v>
      </c>
      <c r="I106" s="4">
        <v>0.102457083</v>
      </c>
      <c r="J106" s="4">
        <v>1.251351441</v>
      </c>
      <c r="K106" s="4">
        <v>1.3876738609999999</v>
      </c>
      <c r="L106" s="4">
        <v>0.27454158299999998</v>
      </c>
      <c r="M106" s="4">
        <v>0.28028985499999998</v>
      </c>
      <c r="N106" s="4">
        <v>9.0852805999999994E-2</v>
      </c>
    </row>
    <row r="107" spans="1:14" x14ac:dyDescent="0.55000000000000004">
      <c r="A107" s="2" t="s">
        <v>118</v>
      </c>
      <c r="B107" s="2" t="s">
        <v>31</v>
      </c>
      <c r="C107" s="2" t="s">
        <v>39</v>
      </c>
      <c r="D107" s="2"/>
      <c r="E107" s="2"/>
      <c r="F107" s="2" t="str">
        <f>_xlfn.CONCAT(A107)</f>
        <v>MMT</v>
      </c>
      <c r="G107" s="2" t="s">
        <v>87</v>
      </c>
      <c r="H107" s="2" t="s">
        <v>95</v>
      </c>
      <c r="I107" s="2">
        <v>0.94269368102296802</v>
      </c>
      <c r="J107" s="2">
        <v>1</v>
      </c>
      <c r="K107" s="2">
        <v>1.3876738609999999</v>
      </c>
      <c r="L107" s="2">
        <v>0.27454158299999998</v>
      </c>
      <c r="M107" s="2">
        <v>0.28028985499999998</v>
      </c>
      <c r="N107" s="2">
        <v>9.0852805999999994E-2</v>
      </c>
    </row>
    <row r="108" spans="1:14" x14ac:dyDescent="0.55000000000000004">
      <c r="A108" s="3" t="s">
        <v>116</v>
      </c>
      <c r="B108" s="3" t="s">
        <v>31</v>
      </c>
      <c r="C108" s="3" t="s">
        <v>39</v>
      </c>
      <c r="D108" s="3" t="s">
        <v>86</v>
      </c>
      <c r="E108" s="3" t="s">
        <v>82</v>
      </c>
      <c r="F108" s="3" t="str">
        <f>_xlfn.CONCAT(A108," ",D108," ",E108)</f>
        <v>COMETS H GR</v>
      </c>
      <c r="G108" s="3" t="s">
        <v>87</v>
      </c>
      <c r="H108" s="3" t="s">
        <v>96</v>
      </c>
      <c r="I108" s="3">
        <v>0.6671171844092717</v>
      </c>
      <c r="J108" s="3">
        <v>9.9794639779012488</v>
      </c>
      <c r="K108" s="3">
        <v>0.89956834500000005</v>
      </c>
      <c r="L108" s="3">
        <v>4.6131261E-2</v>
      </c>
      <c r="M108" s="3">
        <v>1.161666667</v>
      </c>
      <c r="N108" s="3">
        <v>0.535603567</v>
      </c>
    </row>
    <row r="109" spans="1:14" x14ac:dyDescent="0.55000000000000004">
      <c r="A109" s="3" t="s">
        <v>116</v>
      </c>
      <c r="B109" s="3" t="s">
        <v>31</v>
      </c>
      <c r="C109" s="3" t="s">
        <v>39</v>
      </c>
      <c r="D109" s="3" t="s">
        <v>86</v>
      </c>
      <c r="E109" s="3" t="s">
        <v>84</v>
      </c>
      <c r="F109" s="3" t="str">
        <f>_xlfn.CONCAT(A109," ",D109," ",E109)</f>
        <v>COMETS H MX</v>
      </c>
      <c r="G109" s="3" t="s">
        <v>87</v>
      </c>
      <c r="H109" s="3" t="s">
        <v>96</v>
      </c>
      <c r="I109" s="3">
        <v>0.61749556564908481</v>
      </c>
      <c r="J109" s="3">
        <v>8.3462560607809433</v>
      </c>
      <c r="K109" s="3">
        <v>0.89956834500000005</v>
      </c>
      <c r="L109" s="3">
        <v>4.6131261E-2</v>
      </c>
      <c r="M109" s="3">
        <v>1.161666667</v>
      </c>
      <c r="N109" s="3">
        <v>0.535603567</v>
      </c>
    </row>
    <row r="110" spans="1:14" x14ac:dyDescent="0.55000000000000004">
      <c r="A110" s="3" t="s">
        <v>116</v>
      </c>
      <c r="B110" s="3" t="s">
        <v>31</v>
      </c>
      <c r="C110" s="3" t="s">
        <v>39</v>
      </c>
      <c r="D110" s="3" t="s">
        <v>86</v>
      </c>
      <c r="E110" s="3" t="s">
        <v>83</v>
      </c>
      <c r="F110" s="3" t="str">
        <f>_xlfn.CONCAT(A110," ",D110," ",E110)</f>
        <v>COMETS H ParsGR</v>
      </c>
      <c r="G110" s="3" t="s">
        <v>87</v>
      </c>
      <c r="H110" s="3" t="s">
        <v>96</v>
      </c>
      <c r="I110" s="3">
        <v>0.6671171844092717</v>
      </c>
      <c r="J110" s="3">
        <v>9.9794639779012488</v>
      </c>
      <c r="K110" s="3">
        <v>0.89956834500000005</v>
      </c>
      <c r="L110" s="3">
        <v>4.6131261E-2</v>
      </c>
      <c r="M110" s="3">
        <v>1.161666667</v>
      </c>
      <c r="N110" s="3">
        <v>0.535603567</v>
      </c>
    </row>
    <row r="111" spans="1:14" x14ac:dyDescent="0.55000000000000004">
      <c r="A111" s="3" t="s">
        <v>116</v>
      </c>
      <c r="B111" s="3" t="s">
        <v>31</v>
      </c>
      <c r="C111" s="3" t="s">
        <v>39</v>
      </c>
      <c r="D111" s="3" t="s">
        <v>86</v>
      </c>
      <c r="E111" s="3" t="s">
        <v>85</v>
      </c>
      <c r="F111" s="3" t="str">
        <f>_xlfn.CONCAT(A111," ",D111," ",E111)</f>
        <v>COMETS H ParsMX</v>
      </c>
      <c r="G111" s="3" t="s">
        <v>87</v>
      </c>
      <c r="H111" s="3" t="s">
        <v>96</v>
      </c>
      <c r="I111" s="3">
        <v>0.61749556564908481</v>
      </c>
      <c r="J111" s="3">
        <v>8.3462560607809433</v>
      </c>
      <c r="K111" s="3">
        <v>0.89956834500000005</v>
      </c>
      <c r="L111" s="3">
        <v>4.6131261E-2</v>
      </c>
      <c r="M111" s="3">
        <v>1.161666667</v>
      </c>
      <c r="N111" s="3">
        <v>0.535603567</v>
      </c>
    </row>
    <row r="112" spans="1:14" x14ac:dyDescent="0.55000000000000004">
      <c r="A112" s="3" t="s">
        <v>116</v>
      </c>
      <c r="B112" s="3" t="s">
        <v>31</v>
      </c>
      <c r="C112" s="3" t="s">
        <v>39</v>
      </c>
      <c r="D112" s="3" t="s">
        <v>108</v>
      </c>
      <c r="E112" s="3" t="s">
        <v>82</v>
      </c>
      <c r="F112" s="3" t="str">
        <f>_xlfn.CONCAT(A112," ",D112," ",E112)</f>
        <v>COMETS H/10 GR</v>
      </c>
      <c r="G112" s="3" t="s">
        <v>87</v>
      </c>
      <c r="H112" s="3" t="s">
        <v>96</v>
      </c>
      <c r="I112" s="3">
        <v>1.3079075393922974</v>
      </c>
      <c r="J112" s="3">
        <v>1.6625444882667084</v>
      </c>
      <c r="K112" s="3">
        <v>0.89956834500000005</v>
      </c>
      <c r="L112" s="3">
        <v>4.6131261E-2</v>
      </c>
      <c r="M112" s="3">
        <v>1.161666667</v>
      </c>
      <c r="N112" s="3">
        <v>0.535603567</v>
      </c>
    </row>
    <row r="113" spans="1:14" x14ac:dyDescent="0.55000000000000004">
      <c r="A113" s="3" t="s">
        <v>116</v>
      </c>
      <c r="B113" s="3" t="s">
        <v>31</v>
      </c>
      <c r="C113" s="3" t="s">
        <v>39</v>
      </c>
      <c r="D113" s="3" t="s">
        <v>108</v>
      </c>
      <c r="E113" s="3" t="s">
        <v>84</v>
      </c>
      <c r="F113" s="3" t="str">
        <f>_xlfn.CONCAT(A113," ",D113," ",E113)</f>
        <v>COMETS H/10 MX</v>
      </c>
      <c r="G113" s="3" t="s">
        <v>87</v>
      </c>
      <c r="H113" s="3" t="s">
        <v>96</v>
      </c>
      <c r="I113" s="3">
        <v>0.20335574390624006</v>
      </c>
      <c r="J113" s="3">
        <v>11.861490114717705</v>
      </c>
      <c r="K113" s="3">
        <v>0.89956834500000005</v>
      </c>
      <c r="L113" s="3">
        <v>4.6131261E-2</v>
      </c>
      <c r="M113" s="3">
        <v>1.161666667</v>
      </c>
      <c r="N113" s="3">
        <v>0.535603567</v>
      </c>
    </row>
    <row r="114" spans="1:14" x14ac:dyDescent="0.55000000000000004">
      <c r="A114" s="3" t="s">
        <v>116</v>
      </c>
      <c r="B114" s="3" t="s">
        <v>31</v>
      </c>
      <c r="C114" s="3" t="s">
        <v>39</v>
      </c>
      <c r="D114" s="3" t="s">
        <v>108</v>
      </c>
      <c r="E114" s="3" t="s">
        <v>83</v>
      </c>
      <c r="F114" s="3" t="str">
        <f>_xlfn.CONCAT(A114," ",D114," ",E114)</f>
        <v>COMETS H/10 ParsGR</v>
      </c>
      <c r="G114" s="3" t="s">
        <v>87</v>
      </c>
      <c r="H114" s="3" t="s">
        <v>96</v>
      </c>
      <c r="I114" s="3">
        <v>1.3079075393922974</v>
      </c>
      <c r="J114" s="3">
        <v>1.6625444882667084</v>
      </c>
      <c r="K114" s="3">
        <v>0.89956834500000005</v>
      </c>
      <c r="L114" s="3">
        <v>4.6131261E-2</v>
      </c>
      <c r="M114" s="3">
        <v>1.161666667</v>
      </c>
      <c r="N114" s="3">
        <v>0.535603567</v>
      </c>
    </row>
    <row r="115" spans="1:14" x14ac:dyDescent="0.55000000000000004">
      <c r="A115" s="3" t="s">
        <v>116</v>
      </c>
      <c r="B115" s="3" t="s">
        <v>31</v>
      </c>
      <c r="C115" s="3" t="s">
        <v>39</v>
      </c>
      <c r="D115" s="3" t="s">
        <v>108</v>
      </c>
      <c r="E115" s="3" t="s">
        <v>85</v>
      </c>
      <c r="F115" s="3" t="str">
        <f>_xlfn.CONCAT(A115," ",D115," ",E115)</f>
        <v>COMETS H/10 ParsMX</v>
      </c>
      <c r="G115" s="3" t="s">
        <v>87</v>
      </c>
      <c r="H115" s="3" t="s">
        <v>96</v>
      </c>
      <c r="I115" s="3">
        <v>0.20335574390624006</v>
      </c>
      <c r="J115" s="3">
        <v>11.861490114717705</v>
      </c>
      <c r="K115" s="3">
        <v>0.89956834500000005</v>
      </c>
      <c r="L115" s="3">
        <v>4.6131261E-2</v>
      </c>
      <c r="M115" s="3">
        <v>1.161666667</v>
      </c>
      <c r="N115" s="3">
        <v>0.535603567</v>
      </c>
    </row>
    <row r="116" spans="1:14" x14ac:dyDescent="0.55000000000000004">
      <c r="A116" s="4" t="s">
        <v>117</v>
      </c>
      <c r="B116" s="4" t="s">
        <v>31</v>
      </c>
      <c r="C116" s="4" t="s">
        <v>39</v>
      </c>
      <c r="D116" s="4"/>
      <c r="E116" s="4" t="s">
        <v>77</v>
      </c>
      <c r="F116" s="4" t="str">
        <f>_xlfn.CONCAT(A116," ",E116)</f>
        <v>MICOM lMoma</v>
      </c>
      <c r="G116" s="4" t="s">
        <v>87</v>
      </c>
      <c r="H116" s="4" t="s">
        <v>96</v>
      </c>
      <c r="I116" s="4">
        <v>2</v>
      </c>
      <c r="J116" s="4">
        <v>0</v>
      </c>
      <c r="K116" s="4">
        <v>0.89956834500000005</v>
      </c>
      <c r="L116" s="4">
        <v>4.6131261E-2</v>
      </c>
      <c r="M116" s="4">
        <v>1.161666667</v>
      </c>
      <c r="N116" s="4">
        <v>0.535603567</v>
      </c>
    </row>
    <row r="117" spans="1:14" x14ac:dyDescent="0.55000000000000004">
      <c r="A117" s="4" t="s">
        <v>117</v>
      </c>
      <c r="B117" s="4" t="s">
        <v>31</v>
      </c>
      <c r="C117" s="4" t="s">
        <v>39</v>
      </c>
      <c r="D117" s="4"/>
      <c r="E117" s="4" t="s">
        <v>76</v>
      </c>
      <c r="F117" s="4" t="str">
        <f>_xlfn.CONCAT(A117," ",E117)</f>
        <v>MICOM Moma</v>
      </c>
      <c r="G117" s="4" t="s">
        <v>87</v>
      </c>
      <c r="H117" s="4" t="s">
        <v>96</v>
      </c>
      <c r="I117" s="4">
        <v>1.349911275</v>
      </c>
      <c r="J117" s="4">
        <v>2.0424822429999998</v>
      </c>
      <c r="K117" s="4">
        <v>0.89956834500000005</v>
      </c>
      <c r="L117" s="4">
        <v>4.6131261E-2</v>
      </c>
      <c r="M117" s="4">
        <v>1.161666667</v>
      </c>
      <c r="N117" s="4">
        <v>0.535603567</v>
      </c>
    </row>
    <row r="118" spans="1:14" x14ac:dyDescent="0.55000000000000004">
      <c r="A118" s="4" t="s">
        <v>117</v>
      </c>
      <c r="B118" s="4" t="s">
        <v>31</v>
      </c>
      <c r="C118" s="4" t="s">
        <v>39</v>
      </c>
      <c r="D118" s="4"/>
      <c r="E118" s="4" t="s">
        <v>78</v>
      </c>
      <c r="F118" s="4" t="str">
        <f>_xlfn.CONCAT(A118," ",E118)</f>
        <v>MICOM Original</v>
      </c>
      <c r="G118" s="4" t="s">
        <v>87</v>
      </c>
      <c r="H118" s="4" t="s">
        <v>96</v>
      </c>
      <c r="I118" s="4">
        <v>2</v>
      </c>
      <c r="J118" s="4">
        <v>0</v>
      </c>
      <c r="K118" s="4">
        <v>0.89956834500000005</v>
      </c>
      <c r="L118" s="4">
        <v>4.6131261E-2</v>
      </c>
      <c r="M118" s="4">
        <v>1.161666667</v>
      </c>
      <c r="N118" s="4">
        <v>0.535603567</v>
      </c>
    </row>
    <row r="119" spans="1:14" x14ac:dyDescent="0.55000000000000004">
      <c r="A119" s="4" t="s">
        <v>117</v>
      </c>
      <c r="B119" s="4" t="s">
        <v>31</v>
      </c>
      <c r="C119" s="4" t="s">
        <v>39</v>
      </c>
      <c r="D119" s="4"/>
      <c r="E119" s="4" t="s">
        <v>79</v>
      </c>
      <c r="F119" s="4" t="str">
        <f>_xlfn.CONCAT(A119," ",E119)</f>
        <v>MICOM Tradeoff</v>
      </c>
      <c r="G119" s="4" t="s">
        <v>87</v>
      </c>
      <c r="H119" s="4" t="s">
        <v>96</v>
      </c>
      <c r="I119" s="4">
        <v>0.1</v>
      </c>
      <c r="J119" s="4">
        <v>0.33636268400000002</v>
      </c>
      <c r="K119" s="4">
        <v>0.89956834500000005</v>
      </c>
      <c r="L119" s="4">
        <v>4.6131261E-2</v>
      </c>
      <c r="M119" s="4">
        <v>1.161666667</v>
      </c>
      <c r="N119" s="4">
        <v>0.535603567</v>
      </c>
    </row>
    <row r="120" spans="1:14" x14ac:dyDescent="0.55000000000000004">
      <c r="A120" s="2" t="s">
        <v>118</v>
      </c>
      <c r="B120" s="2" t="s">
        <v>31</v>
      </c>
      <c r="C120" s="2" t="s">
        <v>39</v>
      </c>
      <c r="D120" s="2"/>
      <c r="E120" s="2"/>
      <c r="F120" s="2" t="str">
        <f>_xlfn.CONCAT(A120)</f>
        <v>MMT</v>
      </c>
      <c r="G120" s="2" t="s">
        <v>87</v>
      </c>
      <c r="H120" s="2" t="s">
        <v>96</v>
      </c>
      <c r="I120" s="2">
        <v>0.99999690061093238</v>
      </c>
      <c r="J120" s="2">
        <v>1.0332200187056492E-5</v>
      </c>
      <c r="K120" s="2">
        <v>0.89956834500000005</v>
      </c>
      <c r="L120" s="2">
        <v>4.6131261E-2</v>
      </c>
      <c r="M120" s="2">
        <v>1.161666667</v>
      </c>
      <c r="N120" s="2">
        <v>0.535603567</v>
      </c>
    </row>
    <row r="121" spans="1:14" x14ac:dyDescent="0.55000000000000004">
      <c r="A121" s="3" t="s">
        <v>116</v>
      </c>
      <c r="B121" s="3" t="s">
        <v>31</v>
      </c>
      <c r="C121" s="3" t="s">
        <v>39</v>
      </c>
      <c r="D121" s="3" t="s">
        <v>86</v>
      </c>
      <c r="E121" s="3" t="s">
        <v>82</v>
      </c>
      <c r="F121" s="3" t="str">
        <f>_xlfn.CONCAT(A121," ",D121," ",E121)</f>
        <v>COMETS H GR</v>
      </c>
      <c r="G121" s="3" t="s">
        <v>87</v>
      </c>
      <c r="H121" s="3" t="s">
        <v>97</v>
      </c>
      <c r="I121" s="3">
        <v>1</v>
      </c>
      <c r="J121" s="3">
        <v>2.406248659992547</v>
      </c>
      <c r="K121" s="3">
        <v>0.90414868100000001</v>
      </c>
      <c r="L121" s="3">
        <v>3.2684758000000001E-2</v>
      </c>
      <c r="M121" s="3">
        <v>0.54626666700000004</v>
      </c>
      <c r="N121" s="3">
        <v>0.11161839799999999</v>
      </c>
    </row>
    <row r="122" spans="1:14" x14ac:dyDescent="0.55000000000000004">
      <c r="A122" s="3" t="s">
        <v>116</v>
      </c>
      <c r="B122" s="3" t="s">
        <v>31</v>
      </c>
      <c r="C122" s="3" t="s">
        <v>39</v>
      </c>
      <c r="D122" s="3" t="s">
        <v>86</v>
      </c>
      <c r="E122" s="3" t="s">
        <v>84</v>
      </c>
      <c r="F122" s="3" t="str">
        <f>_xlfn.CONCAT(A122," ",D122," ",E122)</f>
        <v>COMETS H MX</v>
      </c>
      <c r="G122" s="3" t="s">
        <v>87</v>
      </c>
      <c r="H122" s="3" t="s">
        <v>97</v>
      </c>
      <c r="I122" s="3">
        <v>1.0000000000939964</v>
      </c>
      <c r="J122" s="3">
        <v>4.6794536454678823</v>
      </c>
      <c r="K122" s="3">
        <v>0.90414868100000001</v>
      </c>
      <c r="L122" s="3">
        <v>3.2684758000000001E-2</v>
      </c>
      <c r="M122" s="3">
        <v>0.54626666700000004</v>
      </c>
      <c r="N122" s="3">
        <v>0.11161839799999999</v>
      </c>
    </row>
    <row r="123" spans="1:14" x14ac:dyDescent="0.55000000000000004">
      <c r="A123" s="3" t="s">
        <v>116</v>
      </c>
      <c r="B123" s="3" t="s">
        <v>31</v>
      </c>
      <c r="C123" s="3" t="s">
        <v>39</v>
      </c>
      <c r="D123" s="3" t="s">
        <v>86</v>
      </c>
      <c r="E123" s="3" t="s">
        <v>83</v>
      </c>
      <c r="F123" s="3" t="str">
        <f>_xlfn.CONCAT(A123," ",D123," ",E123)</f>
        <v>COMETS H ParsGR</v>
      </c>
      <c r="G123" s="3" t="s">
        <v>87</v>
      </c>
      <c r="H123" s="3" t="s">
        <v>97</v>
      </c>
      <c r="I123" s="3">
        <v>1</v>
      </c>
      <c r="J123" s="3">
        <v>2.406248659992547</v>
      </c>
      <c r="K123" s="3">
        <v>0.90414868100000001</v>
      </c>
      <c r="L123" s="3">
        <v>3.2684758000000001E-2</v>
      </c>
      <c r="M123" s="3">
        <v>0.54626666700000004</v>
      </c>
      <c r="N123" s="3">
        <v>0.11161839799999999</v>
      </c>
    </row>
    <row r="124" spans="1:14" x14ac:dyDescent="0.55000000000000004">
      <c r="A124" s="3" t="s">
        <v>116</v>
      </c>
      <c r="B124" s="3" t="s">
        <v>31</v>
      </c>
      <c r="C124" s="3" t="s">
        <v>39</v>
      </c>
      <c r="D124" s="3" t="s">
        <v>86</v>
      </c>
      <c r="E124" s="3" t="s">
        <v>85</v>
      </c>
      <c r="F124" s="3" t="str">
        <f>_xlfn.CONCAT(A124," ",D124," ",E124)</f>
        <v>COMETS H ParsMX</v>
      </c>
      <c r="G124" s="3" t="s">
        <v>87</v>
      </c>
      <c r="H124" s="3" t="s">
        <v>97</v>
      </c>
      <c r="I124" s="3">
        <v>1.0000000000939964</v>
      </c>
      <c r="J124" s="3">
        <v>4.6794536454678823</v>
      </c>
      <c r="K124" s="3">
        <v>0.90414868100000001</v>
      </c>
      <c r="L124" s="3">
        <v>3.2684758000000001E-2</v>
      </c>
      <c r="M124" s="3">
        <v>0.54626666700000004</v>
      </c>
      <c r="N124" s="3">
        <v>0.11161839799999999</v>
      </c>
    </row>
    <row r="125" spans="1:14" x14ac:dyDescent="0.55000000000000004">
      <c r="A125" s="3" t="s">
        <v>116</v>
      </c>
      <c r="B125" s="3" t="s">
        <v>31</v>
      </c>
      <c r="C125" s="3" t="s">
        <v>39</v>
      </c>
      <c r="D125" s="3" t="s">
        <v>108</v>
      </c>
      <c r="E125" s="3" t="s">
        <v>82</v>
      </c>
      <c r="F125" s="3" t="str">
        <f>_xlfn.CONCAT(A125," ",D125," ",E125)</f>
        <v>COMETS H/10 GR</v>
      </c>
      <c r="G125" s="3" t="s">
        <v>87</v>
      </c>
      <c r="H125" s="3" t="s">
        <v>97</v>
      </c>
      <c r="I125" s="3">
        <v>1.3079075393922974</v>
      </c>
      <c r="J125" s="3">
        <v>2.1078742876028351</v>
      </c>
      <c r="K125" s="3">
        <v>0.90414868100000001</v>
      </c>
      <c r="L125" s="3">
        <v>3.2684758000000001E-2</v>
      </c>
      <c r="M125" s="3">
        <v>0.54626666700000004</v>
      </c>
      <c r="N125" s="3">
        <v>0.11161839799999999</v>
      </c>
    </row>
    <row r="126" spans="1:14" x14ac:dyDescent="0.55000000000000004">
      <c r="A126" s="3" t="s">
        <v>116</v>
      </c>
      <c r="B126" s="3" t="s">
        <v>31</v>
      </c>
      <c r="C126" s="3" t="s">
        <v>39</v>
      </c>
      <c r="D126" s="3" t="s">
        <v>108</v>
      </c>
      <c r="E126" s="3" t="s">
        <v>84</v>
      </c>
      <c r="F126" s="3" t="str">
        <f>_xlfn.CONCAT(A126," ",D126," ",E126)</f>
        <v>COMETS H/10 MX</v>
      </c>
      <c r="G126" s="3" t="s">
        <v>87</v>
      </c>
      <c r="H126" s="3" t="s">
        <v>97</v>
      </c>
      <c r="I126" s="3">
        <v>0.93635550547512458</v>
      </c>
      <c r="J126" s="3">
        <v>4.8712741180673715</v>
      </c>
      <c r="K126" s="3">
        <v>0.90414868100000001</v>
      </c>
      <c r="L126" s="3">
        <v>3.2684758000000001E-2</v>
      </c>
      <c r="M126" s="3">
        <v>0.54626666700000004</v>
      </c>
      <c r="N126" s="3">
        <v>0.11161839799999999</v>
      </c>
    </row>
    <row r="127" spans="1:14" x14ac:dyDescent="0.55000000000000004">
      <c r="A127" s="3" t="s">
        <v>116</v>
      </c>
      <c r="B127" s="3" t="s">
        <v>31</v>
      </c>
      <c r="C127" s="3" t="s">
        <v>39</v>
      </c>
      <c r="D127" s="3" t="s">
        <v>108</v>
      </c>
      <c r="E127" s="3" t="s">
        <v>83</v>
      </c>
      <c r="F127" s="3" t="str">
        <f>_xlfn.CONCAT(A127," ",D127," ",E127)</f>
        <v>COMETS H/10 ParsGR</v>
      </c>
      <c r="G127" s="3" t="s">
        <v>87</v>
      </c>
      <c r="H127" s="3" t="s">
        <v>97</v>
      </c>
      <c r="I127" s="3">
        <v>1.3079075393922974</v>
      </c>
      <c r="J127" s="3">
        <v>2.1078742876028351</v>
      </c>
      <c r="K127" s="3">
        <v>0.90414868100000001</v>
      </c>
      <c r="L127" s="3">
        <v>3.2684758000000001E-2</v>
      </c>
      <c r="M127" s="3">
        <v>0.54626666700000004</v>
      </c>
      <c r="N127" s="3">
        <v>0.11161839799999999</v>
      </c>
    </row>
    <row r="128" spans="1:14" x14ac:dyDescent="0.55000000000000004">
      <c r="A128" s="3" t="s">
        <v>116</v>
      </c>
      <c r="B128" s="3" t="s">
        <v>31</v>
      </c>
      <c r="C128" s="3" t="s">
        <v>39</v>
      </c>
      <c r="D128" s="3" t="s">
        <v>108</v>
      </c>
      <c r="E128" s="3" t="s">
        <v>85</v>
      </c>
      <c r="F128" s="3" t="str">
        <f>_xlfn.CONCAT(A128," ",D128," ",E128)</f>
        <v>COMETS H/10 ParsMX</v>
      </c>
      <c r="G128" s="3" t="s">
        <v>87</v>
      </c>
      <c r="H128" s="3" t="s">
        <v>97</v>
      </c>
      <c r="I128" s="3">
        <v>0.93635550547512458</v>
      </c>
      <c r="J128" s="3">
        <v>4.8712741180673715</v>
      </c>
      <c r="K128" s="3">
        <v>0.90414868100000001</v>
      </c>
      <c r="L128" s="3">
        <v>3.2684758000000001E-2</v>
      </c>
      <c r="M128" s="3">
        <v>0.54626666700000004</v>
      </c>
      <c r="N128" s="3">
        <v>0.11161839799999999</v>
      </c>
    </row>
    <row r="129" spans="1:14" x14ac:dyDescent="0.55000000000000004">
      <c r="A129" s="4" t="s">
        <v>117</v>
      </c>
      <c r="B129" s="4" t="s">
        <v>31</v>
      </c>
      <c r="C129" s="4" t="s">
        <v>39</v>
      </c>
      <c r="D129" s="4"/>
      <c r="E129" s="4" t="s">
        <v>77</v>
      </c>
      <c r="F129" s="4" t="str">
        <f>_xlfn.CONCAT(A129," ",E129)</f>
        <v>MICOM lMoma</v>
      </c>
      <c r="G129" s="4" t="s">
        <v>87</v>
      </c>
      <c r="H129" s="4" t="s">
        <v>97</v>
      </c>
      <c r="I129" s="4">
        <v>2</v>
      </c>
      <c r="J129" s="4">
        <v>0</v>
      </c>
      <c r="K129" s="4">
        <v>0.90414868100000001</v>
      </c>
      <c r="L129" s="4">
        <v>3.2684758000000001E-2</v>
      </c>
      <c r="M129" s="4">
        <v>0.54626666700000004</v>
      </c>
      <c r="N129" s="4">
        <v>0.11161839799999999</v>
      </c>
    </row>
    <row r="130" spans="1:14" x14ac:dyDescent="0.55000000000000004">
      <c r="A130" s="4" t="s">
        <v>117</v>
      </c>
      <c r="B130" s="4" t="s">
        <v>31</v>
      </c>
      <c r="C130" s="4" t="s">
        <v>39</v>
      </c>
      <c r="D130" s="4"/>
      <c r="E130" s="4" t="s">
        <v>76</v>
      </c>
      <c r="F130" s="4" t="str">
        <f>_xlfn.CONCAT(A130," ",E130)</f>
        <v>MICOM Moma</v>
      </c>
      <c r="G130" s="4" t="s">
        <v>87</v>
      </c>
      <c r="H130" s="4" t="s">
        <v>97</v>
      </c>
      <c r="I130" s="4">
        <v>1.41657342</v>
      </c>
      <c r="J130" s="4">
        <v>1.648216221</v>
      </c>
      <c r="K130" s="4">
        <v>0.90414868100000001</v>
      </c>
      <c r="L130" s="4">
        <v>3.2684758000000001E-2</v>
      </c>
      <c r="M130" s="4">
        <v>0.54626666700000004</v>
      </c>
      <c r="N130" s="4">
        <v>0.11161839799999999</v>
      </c>
    </row>
    <row r="131" spans="1:14" x14ac:dyDescent="0.55000000000000004">
      <c r="A131" s="4" t="s">
        <v>117</v>
      </c>
      <c r="B131" s="4" t="s">
        <v>31</v>
      </c>
      <c r="C131" s="4" t="s">
        <v>39</v>
      </c>
      <c r="D131" s="4"/>
      <c r="E131" s="4" t="s">
        <v>78</v>
      </c>
      <c r="F131" s="4" t="str">
        <f>_xlfn.CONCAT(A131," ",E131)</f>
        <v>MICOM Original</v>
      </c>
      <c r="G131" s="4" t="s">
        <v>87</v>
      </c>
      <c r="H131" s="4" t="s">
        <v>97</v>
      </c>
      <c r="I131" s="4">
        <v>2</v>
      </c>
      <c r="J131" s="4">
        <v>0</v>
      </c>
      <c r="K131" s="4">
        <v>0.90414868100000001</v>
      </c>
      <c r="L131" s="4">
        <v>3.2684758000000001E-2</v>
      </c>
      <c r="M131" s="4">
        <v>0.54626666700000004</v>
      </c>
      <c r="N131" s="4">
        <v>0.11161839799999999</v>
      </c>
    </row>
    <row r="132" spans="1:14" x14ac:dyDescent="0.55000000000000004">
      <c r="A132" s="4" t="s">
        <v>117</v>
      </c>
      <c r="B132" s="4" t="s">
        <v>31</v>
      </c>
      <c r="C132" s="4" t="s">
        <v>39</v>
      </c>
      <c r="D132" s="4"/>
      <c r="E132" s="4" t="s">
        <v>79</v>
      </c>
      <c r="F132" s="4" t="str">
        <f>_xlfn.CONCAT(A132," ",E132)</f>
        <v>MICOM Tradeoff</v>
      </c>
      <c r="G132" s="4" t="s">
        <v>87</v>
      </c>
      <c r="H132" s="4" t="s">
        <v>97</v>
      </c>
      <c r="I132" s="4">
        <v>0.1</v>
      </c>
      <c r="J132" s="4">
        <v>0.30244291200000001</v>
      </c>
      <c r="K132" s="4">
        <v>0.90414868100000001</v>
      </c>
      <c r="L132" s="4">
        <v>3.2684758000000001E-2</v>
      </c>
      <c r="M132" s="4">
        <v>0.54626666700000004</v>
      </c>
      <c r="N132" s="4">
        <v>0.11161839799999999</v>
      </c>
    </row>
    <row r="133" spans="1:14" x14ac:dyDescent="0.55000000000000004">
      <c r="A133" s="2" t="s">
        <v>118</v>
      </c>
      <c r="B133" s="2" t="s">
        <v>31</v>
      </c>
      <c r="C133" s="2" t="s">
        <v>39</v>
      </c>
      <c r="D133" s="2"/>
      <c r="E133" s="2"/>
      <c r="F133" s="2" t="str">
        <f>_xlfn.CONCAT(A133)</f>
        <v>MMT</v>
      </c>
      <c r="G133" s="2" t="s">
        <v>87</v>
      </c>
      <c r="H133" s="2" t="s">
        <v>97</v>
      </c>
      <c r="I133" s="2">
        <v>0.99999683759790026</v>
      </c>
      <c r="J133" s="2">
        <v>9.2902716565504438E-6</v>
      </c>
      <c r="K133" s="2">
        <v>0.90414868100000001</v>
      </c>
      <c r="L133" s="2">
        <v>3.2684758000000001E-2</v>
      </c>
      <c r="M133" s="2">
        <v>0.54626666700000004</v>
      </c>
      <c r="N133" s="2">
        <v>0.11161839799999999</v>
      </c>
    </row>
    <row r="134" spans="1:14" x14ac:dyDescent="0.55000000000000004">
      <c r="A134" s="3" t="s">
        <v>116</v>
      </c>
      <c r="B134" s="3" t="s">
        <v>31</v>
      </c>
      <c r="C134" s="3" t="s">
        <v>39</v>
      </c>
      <c r="D134" s="3" t="s">
        <v>86</v>
      </c>
      <c r="E134" s="3" t="s">
        <v>82</v>
      </c>
      <c r="F134" s="3" t="str">
        <f>_xlfn.CONCAT(A134," ",D134," ",E134)</f>
        <v>COMETS H GR</v>
      </c>
      <c r="G134" s="3" t="s">
        <v>88</v>
      </c>
      <c r="H134" s="3" t="s">
        <v>89</v>
      </c>
      <c r="I134" s="3">
        <v>0.69384710043469333</v>
      </c>
      <c r="J134" s="3">
        <v>0.6671171844092717</v>
      </c>
      <c r="K134" s="3">
        <v>0.54418859600000002</v>
      </c>
      <c r="L134" s="3">
        <v>3.8573745E-2</v>
      </c>
      <c r="M134" s="3">
        <v>0.26600684299999999</v>
      </c>
      <c r="N134" s="3">
        <v>5.2429489000000003E-2</v>
      </c>
    </row>
    <row r="135" spans="1:14" x14ac:dyDescent="0.55000000000000004">
      <c r="A135" s="3" t="s">
        <v>116</v>
      </c>
      <c r="B135" s="3" t="s">
        <v>31</v>
      </c>
      <c r="C135" s="3" t="s">
        <v>39</v>
      </c>
      <c r="D135" s="3" t="s">
        <v>86</v>
      </c>
      <c r="E135" s="3" t="s">
        <v>84</v>
      </c>
      <c r="F135" s="3" t="str">
        <f>_xlfn.CONCAT(A135," ",D135," ",E135)</f>
        <v>COMETS H MX</v>
      </c>
      <c r="G135" s="3" t="s">
        <v>88</v>
      </c>
      <c r="H135" s="3" t="s">
        <v>89</v>
      </c>
      <c r="I135" s="3">
        <v>0.58847597732750367</v>
      </c>
      <c r="J135" s="3">
        <v>0.61749556564908481</v>
      </c>
      <c r="K135" s="3">
        <v>0.54418859600000002</v>
      </c>
      <c r="L135" s="3">
        <v>3.8573745E-2</v>
      </c>
      <c r="M135" s="3">
        <v>0.26600684299999999</v>
      </c>
      <c r="N135" s="3">
        <v>5.2429489000000003E-2</v>
      </c>
    </row>
    <row r="136" spans="1:14" x14ac:dyDescent="0.55000000000000004">
      <c r="A136" s="3" t="s">
        <v>116</v>
      </c>
      <c r="B136" s="3" t="s">
        <v>31</v>
      </c>
      <c r="C136" s="3" t="s">
        <v>39</v>
      </c>
      <c r="D136" s="3" t="s">
        <v>86</v>
      </c>
      <c r="E136" s="3" t="s">
        <v>83</v>
      </c>
      <c r="F136" s="3" t="str">
        <f>_xlfn.CONCAT(A136," ",D136," ",E136)</f>
        <v>COMETS H ParsGR</v>
      </c>
      <c r="G136" s="3" t="s">
        <v>88</v>
      </c>
      <c r="H136" s="3" t="s">
        <v>89</v>
      </c>
      <c r="I136" s="3">
        <v>0.69384710043469333</v>
      </c>
      <c r="J136" s="3">
        <v>0.6671171844092717</v>
      </c>
      <c r="K136" s="3">
        <v>0.54418859600000002</v>
      </c>
      <c r="L136" s="3">
        <v>3.8573745E-2</v>
      </c>
      <c r="M136" s="3">
        <v>0.26600684299999999</v>
      </c>
      <c r="N136" s="3">
        <v>5.2429489000000003E-2</v>
      </c>
    </row>
    <row r="137" spans="1:14" x14ac:dyDescent="0.55000000000000004">
      <c r="A137" s="3" t="s">
        <v>116</v>
      </c>
      <c r="B137" s="3" t="s">
        <v>31</v>
      </c>
      <c r="C137" s="3" t="s">
        <v>39</v>
      </c>
      <c r="D137" s="3" t="s">
        <v>86</v>
      </c>
      <c r="E137" s="3" t="s">
        <v>85</v>
      </c>
      <c r="F137" s="3" t="str">
        <f>_xlfn.CONCAT(A137," ",D137," ",E137)</f>
        <v>COMETS H ParsMX</v>
      </c>
      <c r="G137" s="3" t="s">
        <v>88</v>
      </c>
      <c r="H137" s="3" t="s">
        <v>89</v>
      </c>
      <c r="I137" s="3">
        <v>0.58847597732750367</v>
      </c>
      <c r="J137" s="3">
        <v>0.61749556564908481</v>
      </c>
      <c r="K137" s="3">
        <v>0.54418859600000002</v>
      </c>
      <c r="L137" s="3">
        <v>3.8573745E-2</v>
      </c>
      <c r="M137" s="3">
        <v>0.26600684299999999</v>
      </c>
      <c r="N137" s="3">
        <v>5.2429489000000003E-2</v>
      </c>
    </row>
    <row r="138" spans="1:14" x14ac:dyDescent="0.55000000000000004">
      <c r="A138" s="3" t="s">
        <v>116</v>
      </c>
      <c r="B138" s="3" t="s">
        <v>31</v>
      </c>
      <c r="C138" s="3" t="s">
        <v>39</v>
      </c>
      <c r="D138" s="3" t="s">
        <v>108</v>
      </c>
      <c r="E138" s="3" t="s">
        <v>82</v>
      </c>
      <c r="F138" s="3" t="str">
        <f>_xlfn.CONCAT(A138," ",D138," ",E138)</f>
        <v>COMETS H/10 GR</v>
      </c>
      <c r="G138" s="3" t="s">
        <v>88</v>
      </c>
      <c r="H138" s="3" t="s">
        <v>89</v>
      </c>
      <c r="I138" s="3">
        <v>1.040591343581869</v>
      </c>
      <c r="J138" s="3">
        <v>1.0430016914579776</v>
      </c>
      <c r="K138" s="3">
        <v>0.54418859600000002</v>
      </c>
      <c r="L138" s="3">
        <v>3.8573745E-2</v>
      </c>
      <c r="M138" s="3">
        <v>0.26600684299999999</v>
      </c>
      <c r="N138" s="3">
        <v>5.2429489000000003E-2</v>
      </c>
    </row>
    <row r="139" spans="1:14" x14ac:dyDescent="0.55000000000000004">
      <c r="A139" s="3" t="s">
        <v>116</v>
      </c>
      <c r="B139" s="3" t="s">
        <v>31</v>
      </c>
      <c r="C139" s="3" t="s">
        <v>39</v>
      </c>
      <c r="D139" s="3" t="s">
        <v>108</v>
      </c>
      <c r="E139" s="3" t="s">
        <v>84</v>
      </c>
      <c r="F139" s="3" t="str">
        <f>_xlfn.CONCAT(A139," ",D139," ",E139)</f>
        <v>COMETS H/10 MX</v>
      </c>
      <c r="G139" s="3" t="s">
        <v>88</v>
      </c>
      <c r="H139" s="3" t="s">
        <v>89</v>
      </c>
      <c r="I139" s="3">
        <v>1.1321691750750562</v>
      </c>
      <c r="J139" s="3">
        <v>0.39709763261373821</v>
      </c>
      <c r="K139" s="3">
        <v>0.54418859600000002</v>
      </c>
      <c r="L139" s="3">
        <v>3.8573745E-2</v>
      </c>
      <c r="M139" s="3">
        <v>0.26600684299999999</v>
      </c>
      <c r="N139" s="3">
        <v>5.2429489000000003E-2</v>
      </c>
    </row>
    <row r="140" spans="1:14" x14ac:dyDescent="0.55000000000000004">
      <c r="A140" s="3" t="s">
        <v>116</v>
      </c>
      <c r="B140" s="3" t="s">
        <v>31</v>
      </c>
      <c r="C140" s="3" t="s">
        <v>39</v>
      </c>
      <c r="D140" s="3" t="s">
        <v>108</v>
      </c>
      <c r="E140" s="3" t="s">
        <v>83</v>
      </c>
      <c r="F140" s="3" t="str">
        <f>_xlfn.CONCAT(A140," ",D140," ",E140)</f>
        <v>COMETS H/10 ParsGR</v>
      </c>
      <c r="G140" s="3" t="s">
        <v>88</v>
      </c>
      <c r="H140" s="3" t="s">
        <v>89</v>
      </c>
      <c r="I140" s="3">
        <v>1.040591343581869</v>
      </c>
      <c r="J140" s="3">
        <v>1.0430016914579776</v>
      </c>
      <c r="K140" s="3">
        <v>0.54418859600000002</v>
      </c>
      <c r="L140" s="3">
        <v>3.8573745E-2</v>
      </c>
      <c r="M140" s="3">
        <v>0.26600684299999999</v>
      </c>
      <c r="N140" s="3">
        <v>5.2429489000000003E-2</v>
      </c>
    </row>
    <row r="141" spans="1:14" x14ac:dyDescent="0.55000000000000004">
      <c r="A141" s="3" t="s">
        <v>116</v>
      </c>
      <c r="B141" s="3" t="s">
        <v>31</v>
      </c>
      <c r="C141" s="3" t="s">
        <v>39</v>
      </c>
      <c r="D141" s="3" t="s">
        <v>108</v>
      </c>
      <c r="E141" s="3" t="s">
        <v>85</v>
      </c>
      <c r="F141" s="3" t="str">
        <f>_xlfn.CONCAT(A141," ",D141," ",E141)</f>
        <v>COMETS H/10 ParsMX</v>
      </c>
      <c r="G141" s="3" t="s">
        <v>88</v>
      </c>
      <c r="H141" s="3" t="s">
        <v>89</v>
      </c>
      <c r="I141" s="3">
        <v>1.1321691750750562</v>
      </c>
      <c r="J141" s="3">
        <v>0.39709763261373821</v>
      </c>
      <c r="K141" s="3">
        <v>0.54418859600000002</v>
      </c>
      <c r="L141" s="3">
        <v>3.8573745E-2</v>
      </c>
      <c r="M141" s="3">
        <v>0.26600684299999999</v>
      </c>
      <c r="N141" s="3">
        <v>5.2429489000000003E-2</v>
      </c>
    </row>
    <row r="142" spans="1:14" x14ac:dyDescent="0.55000000000000004">
      <c r="A142" s="4" t="s">
        <v>117</v>
      </c>
      <c r="B142" s="4" t="s">
        <v>31</v>
      </c>
      <c r="C142" s="4" t="s">
        <v>39</v>
      </c>
      <c r="D142" s="4"/>
      <c r="E142" s="4" t="s">
        <v>77</v>
      </c>
      <c r="F142" s="4" t="str">
        <f>_xlfn.CONCAT(A142," ",E142)</f>
        <v>MICOM lMoma</v>
      </c>
      <c r="G142" s="4" t="s">
        <v>88</v>
      </c>
      <c r="H142" s="4" t="s">
        <v>89</v>
      </c>
      <c r="I142" s="4">
        <v>2</v>
      </c>
      <c r="J142" s="4">
        <v>0</v>
      </c>
      <c r="K142" s="4">
        <v>0.54418859600000002</v>
      </c>
      <c r="L142" s="4">
        <v>3.8573745E-2</v>
      </c>
      <c r="M142" s="4">
        <v>0.26600684299999999</v>
      </c>
      <c r="N142" s="4">
        <v>5.2429489000000003E-2</v>
      </c>
    </row>
    <row r="143" spans="1:14" x14ac:dyDescent="0.55000000000000004">
      <c r="A143" s="4" t="s">
        <v>117</v>
      </c>
      <c r="B143" s="4" t="s">
        <v>31</v>
      </c>
      <c r="C143" s="4" t="s">
        <v>39</v>
      </c>
      <c r="D143" s="4"/>
      <c r="E143" s="4" t="s">
        <v>76</v>
      </c>
      <c r="F143" s="4" t="str">
        <f>_xlfn.CONCAT(A143," ",E143)</f>
        <v>MICOM Moma</v>
      </c>
      <c r="G143" s="4" t="s">
        <v>88</v>
      </c>
      <c r="H143" s="4" t="s">
        <v>89</v>
      </c>
      <c r="I143" s="4">
        <v>1.342389348</v>
      </c>
      <c r="J143" s="4">
        <v>0.65761066899999998</v>
      </c>
      <c r="K143" s="4">
        <v>0.54418859600000002</v>
      </c>
      <c r="L143" s="4">
        <v>3.8573745E-2</v>
      </c>
      <c r="M143" s="4">
        <v>0.26600684299999999</v>
      </c>
      <c r="N143" s="4">
        <v>5.2429489000000003E-2</v>
      </c>
    </row>
    <row r="144" spans="1:14" x14ac:dyDescent="0.55000000000000004">
      <c r="A144" s="4" t="s">
        <v>117</v>
      </c>
      <c r="B144" s="4" t="s">
        <v>31</v>
      </c>
      <c r="C144" s="4" t="s">
        <v>39</v>
      </c>
      <c r="D144" s="4"/>
      <c r="E144" s="4" t="s">
        <v>78</v>
      </c>
      <c r="F144" s="4" t="str">
        <f>_xlfn.CONCAT(A144," ",E144)</f>
        <v>MICOM Original</v>
      </c>
      <c r="G144" s="4" t="s">
        <v>88</v>
      </c>
      <c r="H144" s="4" t="s">
        <v>89</v>
      </c>
      <c r="I144" s="4">
        <v>2</v>
      </c>
      <c r="J144" s="4">
        <v>0</v>
      </c>
      <c r="K144" s="4">
        <v>0.54418859600000002</v>
      </c>
      <c r="L144" s="4">
        <v>3.8573745E-2</v>
      </c>
      <c r="M144" s="4">
        <v>0.26600684299999999</v>
      </c>
      <c r="N144" s="4">
        <v>5.2429489000000003E-2</v>
      </c>
    </row>
    <row r="145" spans="1:14" x14ac:dyDescent="0.55000000000000004">
      <c r="A145" s="4" t="s">
        <v>117</v>
      </c>
      <c r="B145" s="4" t="s">
        <v>31</v>
      </c>
      <c r="C145" s="4" t="s">
        <v>39</v>
      </c>
      <c r="D145" s="4"/>
      <c r="E145" s="4" t="s">
        <v>79</v>
      </c>
      <c r="F145" s="4" t="str">
        <f>_xlfn.CONCAT(A145," ",E145)</f>
        <v>MICOM Tradeoff</v>
      </c>
      <c r="G145" s="4" t="s">
        <v>88</v>
      </c>
      <c r="H145" s="4" t="s">
        <v>89</v>
      </c>
      <c r="I145" s="4">
        <v>0.1</v>
      </c>
      <c r="J145" s="4">
        <v>0.142874534</v>
      </c>
      <c r="K145" s="4">
        <v>0.54418859600000002</v>
      </c>
      <c r="L145" s="4">
        <v>3.8573745E-2</v>
      </c>
      <c r="M145" s="4">
        <v>0.26600684299999999</v>
      </c>
      <c r="N145" s="4">
        <v>5.2429489000000003E-2</v>
      </c>
    </row>
    <row r="146" spans="1:14" x14ac:dyDescent="0.55000000000000004">
      <c r="A146" s="2" t="s">
        <v>118</v>
      </c>
      <c r="B146" s="2" t="s">
        <v>31</v>
      </c>
      <c r="C146" s="2" t="s">
        <v>39</v>
      </c>
      <c r="D146" s="2"/>
      <c r="E146" s="2"/>
      <c r="F146" s="2" t="str">
        <f>_xlfn.CONCAT(A146)</f>
        <v>MMT</v>
      </c>
      <c r="G146" s="2" t="s">
        <v>88</v>
      </c>
      <c r="H146" s="2" t="s">
        <v>89</v>
      </c>
      <c r="I146" s="2">
        <v>0.99999692825579278</v>
      </c>
      <c r="J146" s="2">
        <v>3.0717438855272941E-6</v>
      </c>
      <c r="K146" s="2">
        <v>0.54418859600000002</v>
      </c>
      <c r="L146" s="2">
        <v>3.8573745E-2</v>
      </c>
      <c r="M146" s="2">
        <v>0.26600684299999999</v>
      </c>
      <c r="N146" s="2">
        <v>5.2429489000000003E-2</v>
      </c>
    </row>
    <row r="147" spans="1:14" x14ac:dyDescent="0.55000000000000004">
      <c r="A147" s="3" t="s">
        <v>116</v>
      </c>
      <c r="B147" s="3" t="s">
        <v>31</v>
      </c>
      <c r="C147" s="3" t="s">
        <v>39</v>
      </c>
      <c r="D147" s="3" t="s">
        <v>86</v>
      </c>
      <c r="E147" s="3" t="s">
        <v>82</v>
      </c>
      <c r="F147" s="3" t="str">
        <f>_xlfn.CONCAT(A147," ",D147," ",E147)</f>
        <v>COMETS H GR</v>
      </c>
      <c r="G147" s="3" t="s">
        <v>88</v>
      </c>
      <c r="H147" s="3" t="s">
        <v>90</v>
      </c>
      <c r="I147" s="3">
        <v>0.69384710043469333</v>
      </c>
      <c r="J147" s="3">
        <v>0.81066318125323444</v>
      </c>
      <c r="K147" s="3">
        <v>0.68513157899999999</v>
      </c>
      <c r="L147" s="3">
        <v>5.9277448000000003E-2</v>
      </c>
      <c r="M147" s="3">
        <v>0.137262522</v>
      </c>
      <c r="N147" s="3">
        <v>6.7810218000000005E-2</v>
      </c>
    </row>
    <row r="148" spans="1:14" x14ac:dyDescent="0.55000000000000004">
      <c r="A148" s="3" t="s">
        <v>116</v>
      </c>
      <c r="B148" s="3" t="s">
        <v>31</v>
      </c>
      <c r="C148" s="3" t="s">
        <v>39</v>
      </c>
      <c r="D148" s="3" t="s">
        <v>86</v>
      </c>
      <c r="E148" s="3" t="s">
        <v>84</v>
      </c>
      <c r="F148" s="3" t="str">
        <f>_xlfn.CONCAT(A148," ",D148," ",E148)</f>
        <v>COMETS H MX</v>
      </c>
      <c r="G148" s="3" t="s">
        <v>88</v>
      </c>
      <c r="H148" s="3" t="s">
        <v>90</v>
      </c>
      <c r="I148" s="3">
        <v>0.58847597732750367</v>
      </c>
      <c r="J148" s="3">
        <v>0.75528756089271498</v>
      </c>
      <c r="K148" s="3">
        <v>0.68513157899999999</v>
      </c>
      <c r="L148" s="3">
        <v>5.9277448000000003E-2</v>
      </c>
      <c r="M148" s="3">
        <v>0.137262522</v>
      </c>
      <c r="N148" s="3">
        <v>6.7810218000000005E-2</v>
      </c>
    </row>
    <row r="149" spans="1:14" x14ac:dyDescent="0.55000000000000004">
      <c r="A149" s="3" t="s">
        <v>116</v>
      </c>
      <c r="B149" s="3" t="s">
        <v>31</v>
      </c>
      <c r="C149" s="3" t="s">
        <v>39</v>
      </c>
      <c r="D149" s="3" t="s">
        <v>86</v>
      </c>
      <c r="E149" s="3" t="s">
        <v>83</v>
      </c>
      <c r="F149" s="3" t="str">
        <f>_xlfn.CONCAT(A149," ",D149," ",E149)</f>
        <v>COMETS H ParsGR</v>
      </c>
      <c r="G149" s="3" t="s">
        <v>88</v>
      </c>
      <c r="H149" s="3" t="s">
        <v>90</v>
      </c>
      <c r="I149" s="3">
        <v>0.69384710043469333</v>
      </c>
      <c r="J149" s="3">
        <v>0.81066318125323444</v>
      </c>
      <c r="K149" s="3">
        <v>0.68513157899999999</v>
      </c>
      <c r="L149" s="3">
        <v>5.9277448000000003E-2</v>
      </c>
      <c r="M149" s="3">
        <v>0.137262522</v>
      </c>
      <c r="N149" s="3">
        <v>6.7810218000000005E-2</v>
      </c>
    </row>
    <row r="150" spans="1:14" x14ac:dyDescent="0.55000000000000004">
      <c r="A150" s="3" t="s">
        <v>116</v>
      </c>
      <c r="B150" s="3" t="s">
        <v>31</v>
      </c>
      <c r="C150" s="3" t="s">
        <v>39</v>
      </c>
      <c r="D150" s="3" t="s">
        <v>86</v>
      </c>
      <c r="E150" s="3" t="s">
        <v>85</v>
      </c>
      <c r="F150" s="3" t="str">
        <f>_xlfn.CONCAT(A150," ",D150," ",E150)</f>
        <v>COMETS H ParsMX</v>
      </c>
      <c r="G150" s="3" t="s">
        <v>88</v>
      </c>
      <c r="H150" s="3" t="s">
        <v>90</v>
      </c>
      <c r="I150" s="3">
        <v>0.58847597732750367</v>
      </c>
      <c r="J150" s="3">
        <v>0.75528756089271498</v>
      </c>
      <c r="K150" s="3">
        <v>0.68513157899999999</v>
      </c>
      <c r="L150" s="3">
        <v>5.9277448000000003E-2</v>
      </c>
      <c r="M150" s="3">
        <v>0.137262522</v>
      </c>
      <c r="N150" s="3">
        <v>6.7810218000000005E-2</v>
      </c>
    </row>
    <row r="151" spans="1:14" x14ac:dyDescent="0.55000000000000004">
      <c r="A151" s="3" t="s">
        <v>116</v>
      </c>
      <c r="B151" s="3" t="s">
        <v>31</v>
      </c>
      <c r="C151" s="3" t="s">
        <v>39</v>
      </c>
      <c r="D151" s="3" t="s">
        <v>108</v>
      </c>
      <c r="E151" s="3" t="s">
        <v>82</v>
      </c>
      <c r="F151" s="3" t="str">
        <f>_xlfn.CONCAT(A151," ",D151," ",E151)</f>
        <v>COMETS H/10 GR</v>
      </c>
      <c r="G151" s="3" t="s">
        <v>88</v>
      </c>
      <c r="H151" s="3" t="s">
        <v>90</v>
      </c>
      <c r="I151" s="3">
        <v>1.040591343581869</v>
      </c>
      <c r="J151" s="3">
        <v>1.5089610736689905</v>
      </c>
      <c r="K151" s="3">
        <v>0.68513157899999999</v>
      </c>
      <c r="L151" s="3">
        <v>5.9277448000000003E-2</v>
      </c>
      <c r="M151" s="3">
        <v>0.137262522</v>
      </c>
      <c r="N151" s="3">
        <v>6.7810218000000005E-2</v>
      </c>
    </row>
    <row r="152" spans="1:14" x14ac:dyDescent="0.55000000000000004">
      <c r="A152" s="3" t="s">
        <v>116</v>
      </c>
      <c r="B152" s="3" t="s">
        <v>31</v>
      </c>
      <c r="C152" s="3" t="s">
        <v>39</v>
      </c>
      <c r="D152" s="3" t="s">
        <v>108</v>
      </c>
      <c r="E152" s="3" t="s">
        <v>84</v>
      </c>
      <c r="F152" s="3" t="str">
        <f>_xlfn.CONCAT(A152," ",D152," ",E152)</f>
        <v>COMETS H/10 MX</v>
      </c>
      <c r="G152" s="3" t="s">
        <v>88</v>
      </c>
      <c r="H152" s="3" t="s">
        <v>90</v>
      </c>
      <c r="I152" s="3">
        <v>0.9115552046771711</v>
      </c>
      <c r="J152" s="3">
        <v>0.73296863479639973</v>
      </c>
      <c r="K152" s="3">
        <v>0.68513157899999999</v>
      </c>
      <c r="L152" s="3">
        <v>5.9277448000000003E-2</v>
      </c>
      <c r="M152" s="3">
        <v>0.137262522</v>
      </c>
      <c r="N152" s="3">
        <v>6.7810218000000005E-2</v>
      </c>
    </row>
    <row r="153" spans="1:14" x14ac:dyDescent="0.55000000000000004">
      <c r="A153" s="3" t="s">
        <v>116</v>
      </c>
      <c r="B153" s="3" t="s">
        <v>31</v>
      </c>
      <c r="C153" s="3" t="s">
        <v>39</v>
      </c>
      <c r="D153" s="3" t="s">
        <v>108</v>
      </c>
      <c r="E153" s="3" t="s">
        <v>83</v>
      </c>
      <c r="F153" s="3" t="str">
        <f>_xlfn.CONCAT(A153," ",D153," ",E153)</f>
        <v>COMETS H/10 ParsGR</v>
      </c>
      <c r="G153" s="3" t="s">
        <v>88</v>
      </c>
      <c r="H153" s="3" t="s">
        <v>90</v>
      </c>
      <c r="I153" s="3">
        <v>1.040591343581869</v>
      </c>
      <c r="J153" s="3">
        <v>1.5089610736689905</v>
      </c>
      <c r="K153" s="3">
        <v>0.68513157899999999</v>
      </c>
      <c r="L153" s="3">
        <v>5.9277448000000003E-2</v>
      </c>
      <c r="M153" s="3">
        <v>0.137262522</v>
      </c>
      <c r="N153" s="3">
        <v>6.7810218000000005E-2</v>
      </c>
    </row>
    <row r="154" spans="1:14" x14ac:dyDescent="0.55000000000000004">
      <c r="A154" s="3" t="s">
        <v>116</v>
      </c>
      <c r="B154" s="3" t="s">
        <v>31</v>
      </c>
      <c r="C154" s="3" t="s">
        <v>39</v>
      </c>
      <c r="D154" s="3" t="s">
        <v>108</v>
      </c>
      <c r="E154" s="3" t="s">
        <v>85</v>
      </c>
      <c r="F154" s="3" t="str">
        <f>_xlfn.CONCAT(A154," ",D154," ",E154)</f>
        <v>COMETS H/10 ParsMX</v>
      </c>
      <c r="G154" s="3" t="s">
        <v>88</v>
      </c>
      <c r="H154" s="3" t="s">
        <v>90</v>
      </c>
      <c r="I154" s="3">
        <v>0.9115552046771711</v>
      </c>
      <c r="J154" s="3">
        <v>0.73296863479639973</v>
      </c>
      <c r="K154" s="3">
        <v>0.68513157899999999</v>
      </c>
      <c r="L154" s="3">
        <v>5.9277448000000003E-2</v>
      </c>
      <c r="M154" s="3">
        <v>0.137262522</v>
      </c>
      <c r="N154" s="3">
        <v>6.7810218000000005E-2</v>
      </c>
    </row>
    <row r="155" spans="1:14" x14ac:dyDescent="0.55000000000000004">
      <c r="A155" s="4" t="s">
        <v>117</v>
      </c>
      <c r="B155" s="4" t="s">
        <v>31</v>
      </c>
      <c r="C155" s="4" t="s">
        <v>39</v>
      </c>
      <c r="D155" s="4"/>
      <c r="E155" s="4" t="s">
        <v>77</v>
      </c>
      <c r="F155" s="4" t="str">
        <f>_xlfn.CONCAT(A155," ",E155)</f>
        <v>MICOM lMoma</v>
      </c>
      <c r="G155" s="4" t="s">
        <v>88</v>
      </c>
      <c r="H155" s="4" t="s">
        <v>90</v>
      </c>
      <c r="I155" s="4">
        <v>0.98066724100000002</v>
      </c>
      <c r="J155" s="4">
        <v>1.3931820429999999</v>
      </c>
      <c r="K155" s="4">
        <v>0.68513157899999999</v>
      </c>
      <c r="L155" s="4">
        <v>5.9277448000000003E-2</v>
      </c>
      <c r="M155" s="4">
        <v>0.137262522</v>
      </c>
      <c r="N155" s="4">
        <v>6.7810218000000005E-2</v>
      </c>
    </row>
    <row r="156" spans="1:14" x14ac:dyDescent="0.55000000000000004">
      <c r="A156" s="4" t="s">
        <v>117</v>
      </c>
      <c r="B156" s="4" t="s">
        <v>31</v>
      </c>
      <c r="C156" s="4" t="s">
        <v>39</v>
      </c>
      <c r="D156" s="4"/>
      <c r="E156" s="4" t="s">
        <v>76</v>
      </c>
      <c r="F156" s="4" t="str">
        <f>_xlfn.CONCAT(A156," ",E156)</f>
        <v>MICOM Moma</v>
      </c>
      <c r="G156" s="4" t="s">
        <v>88</v>
      </c>
      <c r="H156" s="4" t="s">
        <v>90</v>
      </c>
      <c r="I156" s="4">
        <v>1.0000000609999999</v>
      </c>
      <c r="J156" s="4">
        <v>1.3667589069999999</v>
      </c>
      <c r="K156" s="4">
        <v>0.68513157899999999</v>
      </c>
      <c r="L156" s="4">
        <v>5.9277448000000003E-2</v>
      </c>
      <c r="M156" s="4">
        <v>0.137262522</v>
      </c>
      <c r="N156" s="4">
        <v>6.7810218000000005E-2</v>
      </c>
    </row>
    <row r="157" spans="1:14" x14ac:dyDescent="0.55000000000000004">
      <c r="A157" s="4" t="s">
        <v>117</v>
      </c>
      <c r="B157" s="4" t="s">
        <v>31</v>
      </c>
      <c r="C157" s="4" t="s">
        <v>39</v>
      </c>
      <c r="D157" s="4"/>
      <c r="E157" s="4" t="s">
        <v>78</v>
      </c>
      <c r="F157" s="4" t="str">
        <f>_xlfn.CONCAT(A157," ",E157)</f>
        <v>MICOM Original</v>
      </c>
      <c r="G157" s="4" t="s">
        <v>88</v>
      </c>
      <c r="H157" s="4" t="s">
        <v>90</v>
      </c>
      <c r="I157" s="4">
        <v>0.93501807100000001</v>
      </c>
      <c r="J157" s="4">
        <v>1.4555734499999999</v>
      </c>
      <c r="K157" s="4">
        <v>0.68513157899999999</v>
      </c>
      <c r="L157" s="4">
        <v>5.9277448000000003E-2</v>
      </c>
      <c r="M157" s="4">
        <v>0.137262522</v>
      </c>
      <c r="N157" s="4">
        <v>6.7810218000000005E-2</v>
      </c>
    </row>
    <row r="158" spans="1:14" x14ac:dyDescent="0.55000000000000004">
      <c r="A158" s="4" t="s">
        <v>117</v>
      </c>
      <c r="B158" s="4" t="s">
        <v>31</v>
      </c>
      <c r="C158" s="4" t="s">
        <v>39</v>
      </c>
      <c r="D158" s="4"/>
      <c r="E158" s="4" t="s">
        <v>79</v>
      </c>
      <c r="F158" s="4" t="str">
        <f>_xlfn.CONCAT(A158," ",E158)</f>
        <v>MICOM Tradeoff</v>
      </c>
      <c r="G158" s="4" t="s">
        <v>88</v>
      </c>
      <c r="H158" s="4" t="s">
        <v>90</v>
      </c>
      <c r="I158" s="4">
        <v>0.1</v>
      </c>
      <c r="J158" s="4">
        <v>0.136675882</v>
      </c>
      <c r="K158" s="4">
        <v>0.68513157899999999</v>
      </c>
      <c r="L158" s="4">
        <v>5.9277448000000003E-2</v>
      </c>
      <c r="M158" s="4">
        <v>0.137262522</v>
      </c>
      <c r="N158" s="4">
        <v>6.7810218000000005E-2</v>
      </c>
    </row>
    <row r="159" spans="1:14" x14ac:dyDescent="0.55000000000000004">
      <c r="A159" s="2" t="s">
        <v>118</v>
      </c>
      <c r="B159" s="2" t="s">
        <v>31</v>
      </c>
      <c r="C159" s="2" t="s">
        <v>39</v>
      </c>
      <c r="D159" s="2"/>
      <c r="E159" s="2"/>
      <c r="F159" s="2" t="str">
        <f>_xlfn.CONCAT(A159)</f>
        <v>MMT</v>
      </c>
      <c r="G159" s="2" t="s">
        <v>88</v>
      </c>
      <c r="H159" s="2" t="s">
        <v>90</v>
      </c>
      <c r="I159" s="2">
        <v>0.46251025234079102</v>
      </c>
      <c r="J159" s="2">
        <v>0.73461885544172256</v>
      </c>
      <c r="K159" s="2">
        <v>0.68513157899999999</v>
      </c>
      <c r="L159" s="2">
        <v>5.9277448000000003E-2</v>
      </c>
      <c r="M159" s="2">
        <v>0.137262522</v>
      </c>
      <c r="N159" s="2">
        <v>6.7810218000000005E-2</v>
      </c>
    </row>
    <row r="160" spans="1:14" x14ac:dyDescent="0.55000000000000004">
      <c r="A160" s="3" t="s">
        <v>116</v>
      </c>
      <c r="B160" s="3" t="s">
        <v>31</v>
      </c>
      <c r="C160" s="3" t="s">
        <v>39</v>
      </c>
      <c r="D160" s="3" t="s">
        <v>86</v>
      </c>
      <c r="E160" s="3" t="s">
        <v>82</v>
      </c>
      <c r="F160" s="3" t="str">
        <f>_xlfn.CONCAT(A160," ",D160," ",E160)</f>
        <v>COMETS H GR</v>
      </c>
      <c r="G160" s="3" t="s">
        <v>88</v>
      </c>
      <c r="H160" s="3" t="s">
        <v>91</v>
      </c>
      <c r="I160" s="3">
        <v>0.69384710043469333</v>
      </c>
      <c r="J160" s="3">
        <v>3.3857115801594171</v>
      </c>
      <c r="K160" s="3">
        <v>0.94083333300000005</v>
      </c>
      <c r="L160" s="3">
        <v>0.20457261700000001</v>
      </c>
      <c r="M160" s="3">
        <v>4.4411473999999999E-2</v>
      </c>
      <c r="N160" s="3">
        <v>5.0009843999999998E-2</v>
      </c>
    </row>
    <row r="161" spans="1:14" x14ac:dyDescent="0.55000000000000004">
      <c r="A161" s="3" t="s">
        <v>116</v>
      </c>
      <c r="B161" s="3" t="s">
        <v>31</v>
      </c>
      <c r="C161" s="3" t="s">
        <v>39</v>
      </c>
      <c r="D161" s="3" t="s">
        <v>86</v>
      </c>
      <c r="E161" s="3" t="s">
        <v>84</v>
      </c>
      <c r="F161" s="3" t="str">
        <f>_xlfn.CONCAT(A161," ",D161," ",E161)</f>
        <v>COMETS H MX</v>
      </c>
      <c r="G161" s="3" t="s">
        <v>88</v>
      </c>
      <c r="H161" s="3" t="s">
        <v>91</v>
      </c>
      <c r="I161" s="3">
        <v>0.58847597732750367</v>
      </c>
      <c r="J161" s="3">
        <v>5.4713982214948222</v>
      </c>
      <c r="K161" s="3">
        <v>0.94083333300000005</v>
      </c>
      <c r="L161" s="3">
        <v>0.20457261700000001</v>
      </c>
      <c r="M161" s="3">
        <v>4.4411473999999999E-2</v>
      </c>
      <c r="N161" s="3">
        <v>5.0009843999999998E-2</v>
      </c>
    </row>
    <row r="162" spans="1:14" x14ac:dyDescent="0.55000000000000004">
      <c r="A162" s="3" t="s">
        <v>116</v>
      </c>
      <c r="B162" s="3" t="s">
        <v>31</v>
      </c>
      <c r="C162" s="3" t="s">
        <v>39</v>
      </c>
      <c r="D162" s="3" t="s">
        <v>86</v>
      </c>
      <c r="E162" s="3" t="s">
        <v>83</v>
      </c>
      <c r="F162" s="3" t="str">
        <f>_xlfn.CONCAT(A162," ",D162," ",E162)</f>
        <v>COMETS H ParsGR</v>
      </c>
      <c r="G162" s="3" t="s">
        <v>88</v>
      </c>
      <c r="H162" s="3" t="s">
        <v>91</v>
      </c>
      <c r="I162" s="3">
        <v>0.69384710043469333</v>
      </c>
      <c r="J162" s="3">
        <v>3.3857115801594171</v>
      </c>
      <c r="K162" s="3">
        <v>0.94083333300000005</v>
      </c>
      <c r="L162" s="3">
        <v>0.20457261700000001</v>
      </c>
      <c r="M162" s="3">
        <v>4.4411473999999999E-2</v>
      </c>
      <c r="N162" s="3">
        <v>5.0009843999999998E-2</v>
      </c>
    </row>
    <row r="163" spans="1:14" x14ac:dyDescent="0.55000000000000004">
      <c r="A163" s="3" t="s">
        <v>116</v>
      </c>
      <c r="B163" s="3" t="s">
        <v>31</v>
      </c>
      <c r="C163" s="3" t="s">
        <v>39</v>
      </c>
      <c r="D163" s="3" t="s">
        <v>86</v>
      </c>
      <c r="E163" s="3" t="s">
        <v>85</v>
      </c>
      <c r="F163" s="3" t="str">
        <f>_xlfn.CONCAT(A163," ",D163," ",E163)</f>
        <v>COMETS H ParsMX</v>
      </c>
      <c r="G163" s="3" t="s">
        <v>88</v>
      </c>
      <c r="H163" s="3" t="s">
        <v>91</v>
      </c>
      <c r="I163" s="3">
        <v>0.58847597732750367</v>
      </c>
      <c r="J163" s="3">
        <v>5.4713982214948222</v>
      </c>
      <c r="K163" s="3">
        <v>0.94083333300000005</v>
      </c>
      <c r="L163" s="3">
        <v>0.20457261700000001</v>
      </c>
      <c r="M163" s="3">
        <v>4.4411473999999999E-2</v>
      </c>
      <c r="N163" s="3">
        <v>5.0009843999999998E-2</v>
      </c>
    </row>
    <row r="164" spans="1:14" x14ac:dyDescent="0.55000000000000004">
      <c r="A164" s="3" t="s">
        <v>116</v>
      </c>
      <c r="B164" s="3" t="s">
        <v>31</v>
      </c>
      <c r="C164" s="3" t="s">
        <v>39</v>
      </c>
      <c r="D164" s="3" t="s">
        <v>108</v>
      </c>
      <c r="E164" s="3" t="s">
        <v>82</v>
      </c>
      <c r="F164" s="3" t="str">
        <f>_xlfn.CONCAT(A164," ",D164," ",E164)</f>
        <v>COMETS H/10 GR</v>
      </c>
      <c r="G164" s="3" t="s">
        <v>88</v>
      </c>
      <c r="H164" s="3" t="s">
        <v>91</v>
      </c>
      <c r="I164" s="3">
        <v>1.040591343581869</v>
      </c>
      <c r="J164" s="3">
        <v>4.8638354764957548</v>
      </c>
      <c r="K164" s="3">
        <v>0.94083333300000005</v>
      </c>
      <c r="L164" s="3">
        <v>0.20457261700000001</v>
      </c>
      <c r="M164" s="3">
        <v>4.4411473999999999E-2</v>
      </c>
      <c r="N164" s="3">
        <v>5.0009843999999998E-2</v>
      </c>
    </row>
    <row r="165" spans="1:14" x14ac:dyDescent="0.55000000000000004">
      <c r="A165" s="3" t="s">
        <v>116</v>
      </c>
      <c r="B165" s="3" t="s">
        <v>31</v>
      </c>
      <c r="C165" s="3" t="s">
        <v>39</v>
      </c>
      <c r="D165" s="3" t="s">
        <v>108</v>
      </c>
      <c r="E165" s="3" t="s">
        <v>84</v>
      </c>
      <c r="F165" s="3" t="str">
        <f>_xlfn.CONCAT(A165," ",D165," ",E165)</f>
        <v>COMETS H/10 MX</v>
      </c>
      <c r="G165" s="3" t="s">
        <v>88</v>
      </c>
      <c r="H165" s="3" t="s">
        <v>91</v>
      </c>
      <c r="I165" s="3">
        <v>0.6157826680909041</v>
      </c>
      <c r="J165" s="3">
        <v>10.361361322094217</v>
      </c>
      <c r="K165" s="3">
        <v>0.94083333300000005</v>
      </c>
      <c r="L165" s="3">
        <v>0.20457261700000001</v>
      </c>
      <c r="M165" s="3">
        <v>4.4411473999999999E-2</v>
      </c>
      <c r="N165" s="3">
        <v>5.0009843999999998E-2</v>
      </c>
    </row>
    <row r="166" spans="1:14" x14ac:dyDescent="0.55000000000000004">
      <c r="A166" s="3" t="s">
        <v>116</v>
      </c>
      <c r="B166" s="3" t="s">
        <v>31</v>
      </c>
      <c r="C166" s="3" t="s">
        <v>39</v>
      </c>
      <c r="D166" s="3" t="s">
        <v>108</v>
      </c>
      <c r="E166" s="3" t="s">
        <v>83</v>
      </c>
      <c r="F166" s="3" t="str">
        <f>_xlfn.CONCAT(A166," ",D166," ",E166)</f>
        <v>COMETS H/10 ParsGR</v>
      </c>
      <c r="G166" s="3" t="s">
        <v>88</v>
      </c>
      <c r="H166" s="3" t="s">
        <v>91</v>
      </c>
      <c r="I166" s="3">
        <v>1.040591343581869</v>
      </c>
      <c r="J166" s="3">
        <v>4.8638354764957548</v>
      </c>
      <c r="K166" s="3">
        <v>0.94083333300000005</v>
      </c>
      <c r="L166" s="3">
        <v>0.20457261700000001</v>
      </c>
      <c r="M166" s="3">
        <v>4.4411473999999999E-2</v>
      </c>
      <c r="N166" s="3">
        <v>5.0009843999999998E-2</v>
      </c>
    </row>
    <row r="167" spans="1:14" x14ac:dyDescent="0.55000000000000004">
      <c r="A167" s="3" t="s">
        <v>116</v>
      </c>
      <c r="B167" s="3" t="s">
        <v>31</v>
      </c>
      <c r="C167" s="3" t="s">
        <v>39</v>
      </c>
      <c r="D167" s="3" t="s">
        <v>108</v>
      </c>
      <c r="E167" s="3" t="s">
        <v>85</v>
      </c>
      <c r="F167" s="3" t="str">
        <f>_xlfn.CONCAT(A167," ",D167," ",E167)</f>
        <v>COMETS H/10 ParsMX</v>
      </c>
      <c r="G167" s="3" t="s">
        <v>88</v>
      </c>
      <c r="H167" s="3" t="s">
        <v>91</v>
      </c>
      <c r="I167" s="3">
        <v>0.6157826680909041</v>
      </c>
      <c r="J167" s="3">
        <v>10.361361322094217</v>
      </c>
      <c r="K167" s="3">
        <v>0.94083333300000005</v>
      </c>
      <c r="L167" s="3">
        <v>0.20457261700000001</v>
      </c>
      <c r="M167" s="3">
        <v>4.4411473999999999E-2</v>
      </c>
      <c r="N167" s="3">
        <v>5.0009843999999998E-2</v>
      </c>
    </row>
    <row r="168" spans="1:14" x14ac:dyDescent="0.55000000000000004">
      <c r="A168" s="4" t="s">
        <v>117</v>
      </c>
      <c r="B168" s="4" t="s">
        <v>31</v>
      </c>
      <c r="C168" s="4" t="s">
        <v>39</v>
      </c>
      <c r="D168" s="4"/>
      <c r="E168" s="4" t="s">
        <v>77</v>
      </c>
      <c r="F168" s="4" t="str">
        <f>_xlfn.CONCAT(A168," ",E168)</f>
        <v>MICOM lMoma</v>
      </c>
      <c r="G168" s="4" t="s">
        <v>88</v>
      </c>
      <c r="H168" s="4" t="s">
        <v>91</v>
      </c>
      <c r="I168" s="4">
        <v>1.876799178</v>
      </c>
      <c r="J168" s="4">
        <v>0.38264503</v>
      </c>
      <c r="K168" s="4">
        <v>0.94083333300000005</v>
      </c>
      <c r="L168" s="4">
        <v>0.20457261700000001</v>
      </c>
      <c r="M168" s="4">
        <v>4.4411473999999999E-2</v>
      </c>
      <c r="N168" s="4">
        <v>5.0009843999999998E-2</v>
      </c>
    </row>
    <row r="169" spans="1:14" x14ac:dyDescent="0.55000000000000004">
      <c r="A169" s="4" t="s">
        <v>117</v>
      </c>
      <c r="B169" s="4" t="s">
        <v>31</v>
      </c>
      <c r="C169" s="4" t="s">
        <v>39</v>
      </c>
      <c r="D169" s="4"/>
      <c r="E169" s="4" t="s">
        <v>76</v>
      </c>
      <c r="F169" s="4" t="str">
        <f>_xlfn.CONCAT(A169," ",E169)</f>
        <v>MICOM Moma</v>
      </c>
      <c r="G169" s="4" t="s">
        <v>88</v>
      </c>
      <c r="H169" s="4" t="s">
        <v>91</v>
      </c>
      <c r="I169" s="4">
        <v>1.487445956</v>
      </c>
      <c r="J169" s="4">
        <v>1.5919235389999999</v>
      </c>
      <c r="K169" s="4">
        <v>0.94083333300000005</v>
      </c>
      <c r="L169" s="4">
        <v>0.20457261700000001</v>
      </c>
      <c r="M169" s="4">
        <v>4.4411473999999999E-2</v>
      </c>
      <c r="N169" s="4">
        <v>5.0009843999999998E-2</v>
      </c>
    </row>
    <row r="170" spans="1:14" x14ac:dyDescent="0.55000000000000004">
      <c r="A170" s="4" t="s">
        <v>117</v>
      </c>
      <c r="B170" s="4" t="s">
        <v>31</v>
      </c>
      <c r="C170" s="4" t="s">
        <v>39</v>
      </c>
      <c r="D170" s="4"/>
      <c r="E170" s="4" t="s">
        <v>78</v>
      </c>
      <c r="F170" s="4" t="str">
        <f>_xlfn.CONCAT(A170," ",E170)</f>
        <v>MICOM Original</v>
      </c>
      <c r="G170" s="4" t="s">
        <v>88</v>
      </c>
      <c r="H170" s="4" t="s">
        <v>91</v>
      </c>
      <c r="I170" s="4">
        <v>1.876799178</v>
      </c>
      <c r="J170" s="4">
        <v>0.38264503</v>
      </c>
      <c r="K170" s="4">
        <v>0.94083333300000005</v>
      </c>
      <c r="L170" s="4">
        <v>0.20457261700000001</v>
      </c>
      <c r="M170" s="4">
        <v>4.4411473999999999E-2</v>
      </c>
      <c r="N170" s="4">
        <v>5.0009843999999998E-2</v>
      </c>
    </row>
    <row r="171" spans="1:14" x14ac:dyDescent="0.55000000000000004">
      <c r="A171" s="4" t="s">
        <v>117</v>
      </c>
      <c r="B171" s="4" t="s">
        <v>31</v>
      </c>
      <c r="C171" s="4" t="s">
        <v>39</v>
      </c>
      <c r="D171" s="4"/>
      <c r="E171" s="4" t="s">
        <v>79</v>
      </c>
      <c r="F171" s="4" t="str">
        <f>_xlfn.CONCAT(A171," ",E171)</f>
        <v>MICOM Tradeoff</v>
      </c>
      <c r="G171" s="4" t="s">
        <v>88</v>
      </c>
      <c r="H171" s="4" t="s">
        <v>91</v>
      </c>
      <c r="I171" s="4">
        <v>9.8113071999999996E-2</v>
      </c>
      <c r="J171" s="4">
        <v>0.43928720300000001</v>
      </c>
      <c r="K171" s="4">
        <v>0.94083333300000005</v>
      </c>
      <c r="L171" s="4">
        <v>0.20457261700000001</v>
      </c>
      <c r="M171" s="4">
        <v>4.4411473999999999E-2</v>
      </c>
      <c r="N171" s="4">
        <v>5.0009843999999998E-2</v>
      </c>
    </row>
    <row r="172" spans="1:14" x14ac:dyDescent="0.55000000000000004">
      <c r="A172" s="2" t="s">
        <v>118</v>
      </c>
      <c r="B172" s="2" t="s">
        <v>31</v>
      </c>
      <c r="C172" s="2" t="s">
        <v>39</v>
      </c>
      <c r="D172" s="2"/>
      <c r="E172" s="2"/>
      <c r="F172" s="2" t="str">
        <f>_xlfn.CONCAT(A172)</f>
        <v>MMT</v>
      </c>
      <c r="G172" s="2" t="s">
        <v>88</v>
      </c>
      <c r="H172" s="2" t="s">
        <v>91</v>
      </c>
      <c r="I172" s="2">
        <v>0.99999710741088232</v>
      </c>
      <c r="J172" s="2">
        <v>9.6261328919316092E-6</v>
      </c>
      <c r="K172" s="2">
        <v>0.94083333300000005</v>
      </c>
      <c r="L172" s="2">
        <v>0.20457261700000001</v>
      </c>
      <c r="M172" s="2">
        <v>4.4411473999999999E-2</v>
      </c>
      <c r="N172" s="2">
        <v>5.0009843999999998E-2</v>
      </c>
    </row>
    <row r="173" spans="1:14" x14ac:dyDescent="0.55000000000000004">
      <c r="A173" s="3" t="s">
        <v>116</v>
      </c>
      <c r="B173" s="3" t="s">
        <v>31</v>
      </c>
      <c r="C173" s="3" t="s">
        <v>39</v>
      </c>
      <c r="D173" s="3" t="s">
        <v>86</v>
      </c>
      <c r="E173" s="3" t="s">
        <v>82</v>
      </c>
      <c r="F173" s="3" t="str">
        <f>_xlfn.CONCAT(A173," ",D173," ",E173)</f>
        <v>COMETS H GR</v>
      </c>
      <c r="G173" s="3" t="s">
        <v>88</v>
      </c>
      <c r="H173" s="3" t="s">
        <v>92</v>
      </c>
      <c r="I173" s="3">
        <v>0.69384710043469333</v>
      </c>
      <c r="J173" s="3">
        <v>1.1771317363302751</v>
      </c>
      <c r="K173" s="3">
        <v>0.891710526</v>
      </c>
      <c r="L173" s="3">
        <v>7.3962237E-2</v>
      </c>
      <c r="M173" s="3">
        <v>0.103024691</v>
      </c>
      <c r="N173" s="3">
        <v>0.24668787</v>
      </c>
    </row>
    <row r="174" spans="1:14" x14ac:dyDescent="0.55000000000000004">
      <c r="A174" s="3" t="s">
        <v>116</v>
      </c>
      <c r="B174" s="3" t="s">
        <v>31</v>
      </c>
      <c r="C174" s="3" t="s">
        <v>39</v>
      </c>
      <c r="D174" s="3" t="s">
        <v>86</v>
      </c>
      <c r="E174" s="3" t="s">
        <v>84</v>
      </c>
      <c r="F174" s="3" t="str">
        <f>_xlfn.CONCAT(A174," ",D174," ",E174)</f>
        <v>COMETS H MX</v>
      </c>
      <c r="G174" s="3" t="s">
        <v>88</v>
      </c>
      <c r="H174" s="3" t="s">
        <v>92</v>
      </c>
      <c r="I174" s="3">
        <v>0.58847597732750367</v>
      </c>
      <c r="J174" s="3">
        <v>0.83341543743411317</v>
      </c>
      <c r="K174" s="3">
        <v>0.891710526</v>
      </c>
      <c r="L174" s="3">
        <v>7.3962237E-2</v>
      </c>
      <c r="M174" s="3">
        <v>0.103024691</v>
      </c>
      <c r="N174" s="3">
        <v>0.24668787</v>
      </c>
    </row>
    <row r="175" spans="1:14" x14ac:dyDescent="0.55000000000000004">
      <c r="A175" s="3" t="s">
        <v>116</v>
      </c>
      <c r="B175" s="3" t="s">
        <v>31</v>
      </c>
      <c r="C175" s="3" t="s">
        <v>39</v>
      </c>
      <c r="D175" s="3" t="s">
        <v>86</v>
      </c>
      <c r="E175" s="3" t="s">
        <v>83</v>
      </c>
      <c r="F175" s="3" t="str">
        <f>_xlfn.CONCAT(A175," ",D175," ",E175)</f>
        <v>COMETS H ParsGR</v>
      </c>
      <c r="G175" s="3" t="s">
        <v>88</v>
      </c>
      <c r="H175" s="3" t="s">
        <v>92</v>
      </c>
      <c r="I175" s="3">
        <v>0.69384710043469333</v>
      </c>
      <c r="J175" s="3">
        <v>1.1771317363302751</v>
      </c>
      <c r="K175" s="3">
        <v>0.891710526</v>
      </c>
      <c r="L175" s="3">
        <v>7.3962237E-2</v>
      </c>
      <c r="M175" s="3">
        <v>0.103024691</v>
      </c>
      <c r="N175" s="3">
        <v>0.24668787</v>
      </c>
    </row>
    <row r="176" spans="1:14" x14ac:dyDescent="0.55000000000000004">
      <c r="A176" s="3" t="s">
        <v>116</v>
      </c>
      <c r="B176" s="3" t="s">
        <v>31</v>
      </c>
      <c r="C176" s="3" t="s">
        <v>39</v>
      </c>
      <c r="D176" s="3" t="s">
        <v>86</v>
      </c>
      <c r="E176" s="3" t="s">
        <v>85</v>
      </c>
      <c r="F176" s="3" t="str">
        <f>_xlfn.CONCAT(A176," ",D176," ",E176)</f>
        <v>COMETS H ParsMX</v>
      </c>
      <c r="G176" s="3" t="s">
        <v>88</v>
      </c>
      <c r="H176" s="3" t="s">
        <v>92</v>
      </c>
      <c r="I176" s="3">
        <v>0.58847597732750367</v>
      </c>
      <c r="J176" s="3">
        <v>0.83341543743411317</v>
      </c>
      <c r="K176" s="3">
        <v>0.891710526</v>
      </c>
      <c r="L176" s="3">
        <v>7.3962237E-2</v>
      </c>
      <c r="M176" s="3">
        <v>0.103024691</v>
      </c>
      <c r="N176" s="3">
        <v>0.24668787</v>
      </c>
    </row>
    <row r="177" spans="1:14" x14ac:dyDescent="0.55000000000000004">
      <c r="A177" s="3" t="s">
        <v>116</v>
      </c>
      <c r="B177" s="3" t="s">
        <v>31</v>
      </c>
      <c r="C177" s="3" t="s">
        <v>39</v>
      </c>
      <c r="D177" s="3" t="s">
        <v>108</v>
      </c>
      <c r="E177" s="3" t="s">
        <v>82</v>
      </c>
      <c r="F177" s="3" t="str">
        <f>_xlfn.CONCAT(A177," ",D177," ",E177)</f>
        <v>COMETS H/10 GR</v>
      </c>
      <c r="G177" s="3" t="s">
        <v>88</v>
      </c>
      <c r="H177" s="3" t="s">
        <v>92</v>
      </c>
      <c r="I177" s="3">
        <v>1.040591343581869</v>
      </c>
      <c r="J177" s="3">
        <v>3.056504838576751</v>
      </c>
      <c r="K177" s="3">
        <v>0.891710526</v>
      </c>
      <c r="L177" s="3">
        <v>7.3962237E-2</v>
      </c>
      <c r="M177" s="3">
        <v>0.103024691</v>
      </c>
      <c r="N177" s="3">
        <v>0.24668787</v>
      </c>
    </row>
    <row r="178" spans="1:14" x14ac:dyDescent="0.55000000000000004">
      <c r="A178" s="3" t="s">
        <v>116</v>
      </c>
      <c r="B178" s="3" t="s">
        <v>31</v>
      </c>
      <c r="C178" s="3" t="s">
        <v>39</v>
      </c>
      <c r="D178" s="3" t="s">
        <v>108</v>
      </c>
      <c r="E178" s="3" t="s">
        <v>84</v>
      </c>
      <c r="F178" s="3" t="str">
        <f>_xlfn.CONCAT(A178," ",D178," ",E178)</f>
        <v>COMETS H/10 MX</v>
      </c>
      <c r="G178" s="3" t="s">
        <v>88</v>
      </c>
      <c r="H178" s="3" t="s">
        <v>92</v>
      </c>
      <c r="I178" s="3">
        <v>1.5878033476441029</v>
      </c>
      <c r="J178" s="3">
        <v>0.31167923211762227</v>
      </c>
      <c r="K178" s="3">
        <v>0.891710526</v>
      </c>
      <c r="L178" s="3">
        <v>7.3962237E-2</v>
      </c>
      <c r="M178" s="3">
        <v>0.103024691</v>
      </c>
      <c r="N178" s="3">
        <v>0.24668787</v>
      </c>
    </row>
    <row r="179" spans="1:14" x14ac:dyDescent="0.55000000000000004">
      <c r="A179" s="3" t="s">
        <v>116</v>
      </c>
      <c r="B179" s="3" t="s">
        <v>31</v>
      </c>
      <c r="C179" s="3" t="s">
        <v>39</v>
      </c>
      <c r="D179" s="3" t="s">
        <v>108</v>
      </c>
      <c r="E179" s="3" t="s">
        <v>83</v>
      </c>
      <c r="F179" s="3" t="str">
        <f>_xlfn.CONCAT(A179," ",D179," ",E179)</f>
        <v>COMETS H/10 ParsGR</v>
      </c>
      <c r="G179" s="3" t="s">
        <v>88</v>
      </c>
      <c r="H179" s="3" t="s">
        <v>92</v>
      </c>
      <c r="I179" s="3">
        <v>1.040591343581869</v>
      </c>
      <c r="J179" s="3">
        <v>3.056504838576751</v>
      </c>
      <c r="K179" s="3">
        <v>0.891710526</v>
      </c>
      <c r="L179" s="3">
        <v>7.3962237E-2</v>
      </c>
      <c r="M179" s="3">
        <v>0.103024691</v>
      </c>
      <c r="N179" s="3">
        <v>0.24668787</v>
      </c>
    </row>
    <row r="180" spans="1:14" x14ac:dyDescent="0.55000000000000004">
      <c r="A180" s="3" t="s">
        <v>116</v>
      </c>
      <c r="B180" s="3" t="s">
        <v>31</v>
      </c>
      <c r="C180" s="3" t="s">
        <v>39</v>
      </c>
      <c r="D180" s="3" t="s">
        <v>108</v>
      </c>
      <c r="E180" s="3" t="s">
        <v>85</v>
      </c>
      <c r="F180" s="3" t="str">
        <f>_xlfn.CONCAT(A180," ",D180," ",E180)</f>
        <v>COMETS H/10 ParsMX</v>
      </c>
      <c r="G180" s="3" t="s">
        <v>88</v>
      </c>
      <c r="H180" s="3" t="s">
        <v>92</v>
      </c>
      <c r="I180" s="3">
        <v>1.5878033476441029</v>
      </c>
      <c r="J180" s="3">
        <v>0.31167923211762227</v>
      </c>
      <c r="K180" s="3">
        <v>0.891710526</v>
      </c>
      <c r="L180" s="3">
        <v>7.3962237E-2</v>
      </c>
      <c r="M180" s="3">
        <v>0.103024691</v>
      </c>
      <c r="N180" s="3">
        <v>0.24668787</v>
      </c>
    </row>
    <row r="181" spans="1:14" x14ac:dyDescent="0.55000000000000004">
      <c r="A181" s="4" t="s">
        <v>117</v>
      </c>
      <c r="B181" s="4" t="s">
        <v>31</v>
      </c>
      <c r="C181" s="4" t="s">
        <v>39</v>
      </c>
      <c r="D181" s="4"/>
      <c r="E181" s="4" t="s">
        <v>77</v>
      </c>
      <c r="F181" s="4" t="str">
        <f>_xlfn.CONCAT(A181," ",E181)</f>
        <v>MICOM lMoma</v>
      </c>
      <c r="G181" s="4" t="s">
        <v>88</v>
      </c>
      <c r="H181" s="4" t="s">
        <v>92</v>
      </c>
      <c r="I181" s="4">
        <v>1.746026329</v>
      </c>
      <c r="J181" s="4">
        <v>0.65658243000000005</v>
      </c>
      <c r="K181" s="4">
        <v>0.891710526</v>
      </c>
      <c r="L181" s="4">
        <v>7.3962237E-2</v>
      </c>
      <c r="M181" s="4">
        <v>0.103024691</v>
      </c>
      <c r="N181" s="4">
        <v>0.24668787</v>
      </c>
    </row>
    <row r="182" spans="1:14" x14ac:dyDescent="0.55000000000000004">
      <c r="A182" s="4" t="s">
        <v>117</v>
      </c>
      <c r="B182" s="4" t="s">
        <v>31</v>
      </c>
      <c r="C182" s="4" t="s">
        <v>39</v>
      </c>
      <c r="D182" s="4"/>
      <c r="E182" s="4" t="s">
        <v>76</v>
      </c>
      <c r="F182" s="4" t="str">
        <f>_xlfn.CONCAT(A182," ",E182)</f>
        <v>MICOM Moma</v>
      </c>
      <c r="G182" s="4" t="s">
        <v>88</v>
      </c>
      <c r="H182" s="4" t="s">
        <v>92</v>
      </c>
      <c r="I182" s="4">
        <v>1.5296137110000001</v>
      </c>
      <c r="J182" s="4">
        <v>2.050935435</v>
      </c>
      <c r="K182" s="4">
        <v>0.891710526</v>
      </c>
      <c r="L182" s="4">
        <v>7.3962237E-2</v>
      </c>
      <c r="M182" s="4">
        <v>0.103024691</v>
      </c>
      <c r="N182" s="4">
        <v>0.24668787</v>
      </c>
    </row>
    <row r="183" spans="1:14" x14ac:dyDescent="0.55000000000000004">
      <c r="A183" s="4" t="s">
        <v>117</v>
      </c>
      <c r="B183" s="4" t="s">
        <v>31</v>
      </c>
      <c r="C183" s="4" t="s">
        <v>39</v>
      </c>
      <c r="D183" s="4"/>
      <c r="E183" s="4" t="s">
        <v>78</v>
      </c>
      <c r="F183" s="4" t="str">
        <f>_xlfn.CONCAT(A183," ",E183)</f>
        <v>MICOM Original</v>
      </c>
      <c r="G183" s="4" t="s">
        <v>88</v>
      </c>
      <c r="H183" s="4" t="s">
        <v>92</v>
      </c>
      <c r="I183" s="4">
        <v>1.746026329</v>
      </c>
      <c r="J183" s="4">
        <v>0.65658243000000005</v>
      </c>
      <c r="K183" s="4">
        <v>0.891710526</v>
      </c>
      <c r="L183" s="4">
        <v>7.3962237E-2</v>
      </c>
      <c r="M183" s="4">
        <v>0.103024691</v>
      </c>
      <c r="N183" s="4">
        <v>0.24668787</v>
      </c>
    </row>
    <row r="184" spans="1:14" x14ac:dyDescent="0.55000000000000004">
      <c r="A184" s="4" t="s">
        <v>117</v>
      </c>
      <c r="B184" s="4" t="s">
        <v>31</v>
      </c>
      <c r="C184" s="4" t="s">
        <v>39</v>
      </c>
      <c r="D184" s="4"/>
      <c r="E184" s="4" t="s">
        <v>79</v>
      </c>
      <c r="F184" s="4" t="str">
        <f>_xlfn.CONCAT(A184," ",E184)</f>
        <v>MICOM Tradeoff</v>
      </c>
      <c r="G184" s="4" t="s">
        <v>88</v>
      </c>
      <c r="H184" s="4" t="s">
        <v>92</v>
      </c>
      <c r="I184" s="4">
        <v>9.1746327000000003E-2</v>
      </c>
      <c r="J184" s="4">
        <v>0.67760268099999998</v>
      </c>
      <c r="K184" s="4">
        <v>0.891710526</v>
      </c>
      <c r="L184" s="4">
        <v>7.3962237E-2</v>
      </c>
      <c r="M184" s="4">
        <v>0.103024691</v>
      </c>
      <c r="N184" s="4">
        <v>0.24668787</v>
      </c>
    </row>
    <row r="185" spans="1:14" x14ac:dyDescent="0.55000000000000004">
      <c r="A185" s="2" t="s">
        <v>118</v>
      </c>
      <c r="B185" s="2" t="s">
        <v>31</v>
      </c>
      <c r="C185" s="2" t="s">
        <v>39</v>
      </c>
      <c r="D185" s="2"/>
      <c r="E185" s="2"/>
      <c r="F185" s="2" t="str">
        <f>_xlfn.CONCAT(A185)</f>
        <v>MMT</v>
      </c>
      <c r="G185" s="2" t="s">
        <v>88</v>
      </c>
      <c r="H185" s="2" t="s">
        <v>92</v>
      </c>
      <c r="I185" s="2">
        <v>0.99999721096056526</v>
      </c>
      <c r="J185" s="2">
        <v>1.5878760673335958E-5</v>
      </c>
      <c r="K185" s="2">
        <v>0.891710526</v>
      </c>
      <c r="L185" s="2">
        <v>7.3962237E-2</v>
      </c>
      <c r="M185" s="2">
        <v>0.103024691</v>
      </c>
      <c r="N185" s="2">
        <v>0.24668787</v>
      </c>
    </row>
    <row r="186" spans="1:14" x14ac:dyDescent="0.55000000000000004">
      <c r="A186" s="3" t="s">
        <v>116</v>
      </c>
      <c r="B186" s="3" t="s">
        <v>31</v>
      </c>
      <c r="C186" s="3" t="s">
        <v>39</v>
      </c>
      <c r="D186" s="3" t="s">
        <v>86</v>
      </c>
      <c r="E186" s="3" t="s">
        <v>82</v>
      </c>
      <c r="F186" s="3" t="str">
        <f>_xlfn.CONCAT(A186," ",D186," ",E186)</f>
        <v>COMETS H GR</v>
      </c>
      <c r="G186" s="3" t="s">
        <v>88</v>
      </c>
      <c r="H186" s="3" t="s">
        <v>93</v>
      </c>
      <c r="I186" s="3">
        <v>0.69384710043469333</v>
      </c>
      <c r="J186" s="3">
        <v>1.95243884247266</v>
      </c>
      <c r="K186" s="3">
        <v>0.82006578900000004</v>
      </c>
      <c r="L186" s="3">
        <v>0.11466918399999999</v>
      </c>
      <c r="M186" s="3">
        <v>8.0222221999999996E-2</v>
      </c>
      <c r="N186" s="3">
        <v>2.997942E-3</v>
      </c>
    </row>
    <row r="187" spans="1:14" x14ac:dyDescent="0.55000000000000004">
      <c r="A187" s="3" t="s">
        <v>116</v>
      </c>
      <c r="B187" s="3" t="s">
        <v>31</v>
      </c>
      <c r="C187" s="3" t="s">
        <v>39</v>
      </c>
      <c r="D187" s="3" t="s">
        <v>86</v>
      </c>
      <c r="E187" s="3" t="s">
        <v>84</v>
      </c>
      <c r="F187" s="3" t="str">
        <f>_xlfn.CONCAT(A187," ",D187," ",E187)</f>
        <v>COMETS H MX</v>
      </c>
      <c r="G187" s="3" t="s">
        <v>88</v>
      </c>
      <c r="H187" s="3" t="s">
        <v>93</v>
      </c>
      <c r="I187" s="3">
        <v>0.58847597732750367</v>
      </c>
      <c r="J187" s="3">
        <v>1.5923475782541257</v>
      </c>
      <c r="K187" s="3">
        <v>0.82006578900000004</v>
      </c>
      <c r="L187" s="3">
        <v>0.11466918399999999</v>
      </c>
      <c r="M187" s="3">
        <v>8.0222221999999996E-2</v>
      </c>
      <c r="N187" s="3">
        <v>2.997942E-3</v>
      </c>
    </row>
    <row r="188" spans="1:14" x14ac:dyDescent="0.55000000000000004">
      <c r="A188" s="3" t="s">
        <v>116</v>
      </c>
      <c r="B188" s="3" t="s">
        <v>31</v>
      </c>
      <c r="C188" s="3" t="s">
        <v>39</v>
      </c>
      <c r="D188" s="3" t="s">
        <v>86</v>
      </c>
      <c r="E188" s="3" t="s">
        <v>83</v>
      </c>
      <c r="F188" s="3" t="str">
        <f>_xlfn.CONCAT(A188," ",D188," ",E188)</f>
        <v>COMETS H ParsGR</v>
      </c>
      <c r="G188" s="3" t="s">
        <v>88</v>
      </c>
      <c r="H188" s="3" t="s">
        <v>93</v>
      </c>
      <c r="I188" s="3">
        <v>0.69384710043469333</v>
      </c>
      <c r="J188" s="3">
        <v>1.95243884247266</v>
      </c>
      <c r="K188" s="3">
        <v>0.82006578900000004</v>
      </c>
      <c r="L188" s="3">
        <v>0.11466918399999999</v>
      </c>
      <c r="M188" s="3">
        <v>8.0222221999999996E-2</v>
      </c>
      <c r="N188" s="3">
        <v>2.997942E-3</v>
      </c>
    </row>
    <row r="189" spans="1:14" x14ac:dyDescent="0.55000000000000004">
      <c r="A189" s="3" t="s">
        <v>116</v>
      </c>
      <c r="B189" s="3" t="s">
        <v>31</v>
      </c>
      <c r="C189" s="3" t="s">
        <v>39</v>
      </c>
      <c r="D189" s="3" t="s">
        <v>86</v>
      </c>
      <c r="E189" s="3" t="s">
        <v>85</v>
      </c>
      <c r="F189" s="3" t="str">
        <f>_xlfn.CONCAT(A189," ",D189," ",E189)</f>
        <v>COMETS H ParsMX</v>
      </c>
      <c r="G189" s="3" t="s">
        <v>88</v>
      </c>
      <c r="H189" s="3" t="s">
        <v>93</v>
      </c>
      <c r="I189" s="3">
        <v>0.58847597732750367</v>
      </c>
      <c r="J189" s="3">
        <v>1.5923475782541257</v>
      </c>
      <c r="K189" s="3">
        <v>0.82006578900000004</v>
      </c>
      <c r="L189" s="3">
        <v>0.11466918399999999</v>
      </c>
      <c r="M189" s="3">
        <v>8.0222221999999996E-2</v>
      </c>
      <c r="N189" s="3">
        <v>2.997942E-3</v>
      </c>
    </row>
    <row r="190" spans="1:14" x14ac:dyDescent="0.55000000000000004">
      <c r="A190" s="3" t="s">
        <v>116</v>
      </c>
      <c r="B190" s="3" t="s">
        <v>31</v>
      </c>
      <c r="C190" s="3" t="s">
        <v>39</v>
      </c>
      <c r="D190" s="3" t="s">
        <v>108</v>
      </c>
      <c r="E190" s="3" t="s">
        <v>82</v>
      </c>
      <c r="F190" s="3" t="str">
        <f>_xlfn.CONCAT(A190," ",D190," ",E190)</f>
        <v>COMETS H/10 GR</v>
      </c>
      <c r="G190" s="3" t="s">
        <v>88</v>
      </c>
      <c r="H190" s="3" t="s">
        <v>93</v>
      </c>
      <c r="I190" s="3">
        <v>1.040591343581869</v>
      </c>
      <c r="J190" s="3">
        <v>2.9478560562225113</v>
      </c>
      <c r="K190" s="3">
        <v>0.82006578900000004</v>
      </c>
      <c r="L190" s="3">
        <v>0.11466918399999999</v>
      </c>
      <c r="M190" s="3">
        <v>8.0222221999999996E-2</v>
      </c>
      <c r="N190" s="3">
        <v>2.997942E-3</v>
      </c>
    </row>
    <row r="191" spans="1:14" x14ac:dyDescent="0.55000000000000004">
      <c r="A191" s="3" t="s">
        <v>116</v>
      </c>
      <c r="B191" s="3" t="s">
        <v>31</v>
      </c>
      <c r="C191" s="3" t="s">
        <v>39</v>
      </c>
      <c r="D191" s="3" t="s">
        <v>108</v>
      </c>
      <c r="E191" s="3" t="s">
        <v>84</v>
      </c>
      <c r="F191" s="3" t="str">
        <f>_xlfn.CONCAT(A191," ",D191," ",E191)</f>
        <v>COMETS H/10 MX</v>
      </c>
      <c r="G191" s="3" t="s">
        <v>88</v>
      </c>
      <c r="H191" s="3" t="s">
        <v>93</v>
      </c>
      <c r="I191" s="3">
        <v>1.1458735117307821</v>
      </c>
      <c r="J191" s="3">
        <v>1.112435131255078</v>
      </c>
      <c r="K191" s="3">
        <v>0.82006578900000004</v>
      </c>
      <c r="L191" s="3">
        <v>0.11466918399999999</v>
      </c>
      <c r="M191" s="3">
        <v>8.0222221999999996E-2</v>
      </c>
      <c r="N191" s="3">
        <v>2.997942E-3</v>
      </c>
    </row>
    <row r="192" spans="1:14" x14ac:dyDescent="0.55000000000000004">
      <c r="A192" s="3" t="s">
        <v>116</v>
      </c>
      <c r="B192" s="3" t="s">
        <v>31</v>
      </c>
      <c r="C192" s="3" t="s">
        <v>39</v>
      </c>
      <c r="D192" s="3" t="s">
        <v>108</v>
      </c>
      <c r="E192" s="3" t="s">
        <v>83</v>
      </c>
      <c r="F192" s="3" t="str">
        <f>_xlfn.CONCAT(A192," ",D192," ",E192)</f>
        <v>COMETS H/10 ParsGR</v>
      </c>
      <c r="G192" s="3" t="s">
        <v>88</v>
      </c>
      <c r="H192" s="3" t="s">
        <v>93</v>
      </c>
      <c r="I192" s="3">
        <v>1.040591343581869</v>
      </c>
      <c r="J192" s="3">
        <v>2.9478560562225113</v>
      </c>
      <c r="K192" s="3">
        <v>0.82006578900000004</v>
      </c>
      <c r="L192" s="3">
        <v>0.11466918399999999</v>
      </c>
      <c r="M192" s="3">
        <v>8.0222221999999996E-2</v>
      </c>
      <c r="N192" s="3">
        <v>2.997942E-3</v>
      </c>
    </row>
    <row r="193" spans="1:14" x14ac:dyDescent="0.55000000000000004">
      <c r="A193" s="3" t="s">
        <v>116</v>
      </c>
      <c r="B193" s="3" t="s">
        <v>31</v>
      </c>
      <c r="C193" s="3" t="s">
        <v>39</v>
      </c>
      <c r="D193" s="3" t="s">
        <v>108</v>
      </c>
      <c r="E193" s="3" t="s">
        <v>85</v>
      </c>
      <c r="F193" s="3" t="str">
        <f>_xlfn.CONCAT(A193," ",D193," ",E193)</f>
        <v>COMETS H/10 ParsMX</v>
      </c>
      <c r="G193" s="3" t="s">
        <v>88</v>
      </c>
      <c r="H193" s="3" t="s">
        <v>93</v>
      </c>
      <c r="I193" s="3">
        <v>1.1458735117307821</v>
      </c>
      <c r="J193" s="3">
        <v>1.112435131255078</v>
      </c>
      <c r="K193" s="3">
        <v>0.82006578900000004</v>
      </c>
      <c r="L193" s="3">
        <v>0.11466918399999999</v>
      </c>
      <c r="M193" s="3">
        <v>8.0222221999999996E-2</v>
      </c>
      <c r="N193" s="3">
        <v>2.997942E-3</v>
      </c>
    </row>
    <row r="194" spans="1:14" x14ac:dyDescent="0.55000000000000004">
      <c r="A194" s="4" t="s">
        <v>117</v>
      </c>
      <c r="B194" s="4" t="s">
        <v>31</v>
      </c>
      <c r="C194" s="4" t="s">
        <v>39</v>
      </c>
      <c r="D194" s="4"/>
      <c r="E194" s="4" t="s">
        <v>77</v>
      </c>
      <c r="F194" s="4" t="str">
        <f>_xlfn.CONCAT(A194," ",E194)</f>
        <v>MICOM lMoma</v>
      </c>
      <c r="G194" s="4" t="s">
        <v>88</v>
      </c>
      <c r="H194" s="4" t="s">
        <v>93</v>
      </c>
      <c r="I194" s="4">
        <v>1.825137587</v>
      </c>
      <c r="J194" s="4">
        <v>0.42090704699999998</v>
      </c>
      <c r="K194" s="4">
        <v>0.82006578900000004</v>
      </c>
      <c r="L194" s="4">
        <v>0.11466918399999999</v>
      </c>
      <c r="M194" s="4">
        <v>8.0222221999999996E-2</v>
      </c>
      <c r="N194" s="4">
        <v>2.997942E-3</v>
      </c>
    </row>
    <row r="195" spans="1:14" x14ac:dyDescent="0.55000000000000004">
      <c r="A195" s="4" t="s">
        <v>117</v>
      </c>
      <c r="B195" s="4" t="s">
        <v>31</v>
      </c>
      <c r="C195" s="4" t="s">
        <v>39</v>
      </c>
      <c r="D195" s="4"/>
      <c r="E195" s="4" t="s">
        <v>76</v>
      </c>
      <c r="F195" s="4" t="str">
        <f>_xlfn.CONCAT(A195," ",E195)</f>
        <v>MICOM Moma</v>
      </c>
      <c r="G195" s="4" t="s">
        <v>88</v>
      </c>
      <c r="H195" s="4" t="s">
        <v>93</v>
      </c>
      <c r="I195" s="4">
        <v>1.3515208320000001</v>
      </c>
      <c r="J195" s="4">
        <v>1.5609385899999999</v>
      </c>
      <c r="K195" s="4">
        <v>0.82006578900000004</v>
      </c>
      <c r="L195" s="4">
        <v>0.11466918399999999</v>
      </c>
      <c r="M195" s="4">
        <v>8.0222221999999996E-2</v>
      </c>
      <c r="N195" s="4">
        <v>2.997942E-3</v>
      </c>
    </row>
    <row r="196" spans="1:14" x14ac:dyDescent="0.55000000000000004">
      <c r="A196" s="4" t="s">
        <v>117</v>
      </c>
      <c r="B196" s="4" t="s">
        <v>31</v>
      </c>
      <c r="C196" s="4" t="s">
        <v>39</v>
      </c>
      <c r="D196" s="4"/>
      <c r="E196" s="4" t="s">
        <v>78</v>
      </c>
      <c r="F196" s="4" t="str">
        <f>_xlfn.CONCAT(A196," ",E196)</f>
        <v>MICOM Original</v>
      </c>
      <c r="G196" s="4" t="s">
        <v>88</v>
      </c>
      <c r="H196" s="4" t="s">
        <v>93</v>
      </c>
      <c r="I196" s="4">
        <v>1.825137587</v>
      </c>
      <c r="J196" s="4">
        <v>0.42090704699999998</v>
      </c>
      <c r="K196" s="4">
        <v>0.82006578900000004</v>
      </c>
      <c r="L196" s="4">
        <v>0.11466918399999999</v>
      </c>
      <c r="M196" s="4">
        <v>8.0222221999999996E-2</v>
      </c>
      <c r="N196" s="4">
        <v>2.997942E-3</v>
      </c>
    </row>
    <row r="197" spans="1:14" x14ac:dyDescent="0.55000000000000004">
      <c r="A197" s="4" t="s">
        <v>117</v>
      </c>
      <c r="B197" s="4" t="s">
        <v>31</v>
      </c>
      <c r="C197" s="4" t="s">
        <v>39</v>
      </c>
      <c r="D197" s="4"/>
      <c r="E197" s="4" t="s">
        <v>79</v>
      </c>
      <c r="F197" s="4" t="str">
        <f>_xlfn.CONCAT(A197," ",E197)</f>
        <v>MICOM Tradeoff</v>
      </c>
      <c r="G197" s="4" t="s">
        <v>88</v>
      </c>
      <c r="H197" s="4" t="s">
        <v>93</v>
      </c>
      <c r="I197" s="4">
        <v>9.7253849000000003E-2</v>
      </c>
      <c r="J197" s="4">
        <v>0.34129594200000002</v>
      </c>
      <c r="K197" s="4">
        <v>0.82006578900000004</v>
      </c>
      <c r="L197" s="4">
        <v>0.11466918399999999</v>
      </c>
      <c r="M197" s="4">
        <v>8.0222221999999996E-2</v>
      </c>
      <c r="N197" s="4">
        <v>2.997942E-3</v>
      </c>
    </row>
    <row r="198" spans="1:14" x14ac:dyDescent="0.55000000000000004">
      <c r="A198" s="2" t="s">
        <v>118</v>
      </c>
      <c r="B198" s="2" t="s">
        <v>31</v>
      </c>
      <c r="C198" s="2" t="s">
        <v>39</v>
      </c>
      <c r="D198" s="2"/>
      <c r="E198" s="2"/>
      <c r="F198" s="2" t="str">
        <f>_xlfn.CONCAT(A198)</f>
        <v>MMT</v>
      </c>
      <c r="G198" s="2" t="s">
        <v>88</v>
      </c>
      <c r="H198" s="2" t="s">
        <v>93</v>
      </c>
      <c r="I198" s="2">
        <v>0.99999752691890631</v>
      </c>
      <c r="J198" s="2">
        <v>7.5449175853680181E-6</v>
      </c>
      <c r="K198" s="2">
        <v>0.82006578900000004</v>
      </c>
      <c r="L198" s="2">
        <v>0.11466918399999999</v>
      </c>
      <c r="M198" s="2">
        <v>8.0222221999999996E-2</v>
      </c>
      <c r="N198" s="2">
        <v>2.997942E-3</v>
      </c>
    </row>
    <row r="199" spans="1:14" x14ac:dyDescent="0.55000000000000004">
      <c r="A199" s="3" t="s">
        <v>116</v>
      </c>
      <c r="B199" s="3" t="s">
        <v>31</v>
      </c>
      <c r="C199" s="3" t="s">
        <v>39</v>
      </c>
      <c r="D199" s="3" t="s">
        <v>86</v>
      </c>
      <c r="E199" s="3" t="s">
        <v>82</v>
      </c>
      <c r="F199" s="3" t="str">
        <f>_xlfn.CONCAT(A199," ",D199," ",E199)</f>
        <v>COMETS H GR</v>
      </c>
      <c r="G199" s="3" t="s">
        <v>88</v>
      </c>
      <c r="H199" s="3" t="s">
        <v>94</v>
      </c>
      <c r="I199" s="3">
        <v>0.70460956504088612</v>
      </c>
      <c r="J199" s="3">
        <v>1.1184452978284254</v>
      </c>
      <c r="K199" s="3">
        <v>0.87770833299999995</v>
      </c>
      <c r="L199" s="3">
        <v>0.128678775</v>
      </c>
      <c r="M199" s="3">
        <v>0.22775640999999999</v>
      </c>
      <c r="N199" s="3">
        <v>0.115913</v>
      </c>
    </row>
    <row r="200" spans="1:14" x14ac:dyDescent="0.55000000000000004">
      <c r="A200" s="3" t="s">
        <v>116</v>
      </c>
      <c r="B200" s="3" t="s">
        <v>31</v>
      </c>
      <c r="C200" s="3" t="s">
        <v>39</v>
      </c>
      <c r="D200" s="3" t="s">
        <v>86</v>
      </c>
      <c r="E200" s="3" t="s">
        <v>84</v>
      </c>
      <c r="F200" s="3" t="str">
        <f>_xlfn.CONCAT(A200," ",D200," ",E200)</f>
        <v>COMETS H MX</v>
      </c>
      <c r="G200" s="3" t="s">
        <v>88</v>
      </c>
      <c r="H200" s="3" t="s">
        <v>94</v>
      </c>
      <c r="I200" s="3">
        <v>0.59954759994032514</v>
      </c>
      <c r="J200" s="3">
        <v>1.1051209869136394</v>
      </c>
      <c r="K200" s="3">
        <v>0.87770833299999995</v>
      </c>
      <c r="L200" s="3">
        <v>0.128678775</v>
      </c>
      <c r="M200" s="3">
        <v>0.22775640999999999</v>
      </c>
      <c r="N200" s="3">
        <v>0.115913</v>
      </c>
    </row>
    <row r="201" spans="1:14" x14ac:dyDescent="0.55000000000000004">
      <c r="A201" s="3" t="s">
        <v>116</v>
      </c>
      <c r="B201" s="3" t="s">
        <v>31</v>
      </c>
      <c r="C201" s="3" t="s">
        <v>39</v>
      </c>
      <c r="D201" s="3" t="s">
        <v>86</v>
      </c>
      <c r="E201" s="3" t="s">
        <v>83</v>
      </c>
      <c r="F201" s="3" t="str">
        <f>_xlfn.CONCAT(A201," ",D201," ",E201)</f>
        <v>COMETS H ParsGR</v>
      </c>
      <c r="G201" s="3" t="s">
        <v>88</v>
      </c>
      <c r="H201" s="3" t="s">
        <v>94</v>
      </c>
      <c r="I201" s="3">
        <v>0.70460956504088612</v>
      </c>
      <c r="J201" s="3">
        <v>1.1184452978284254</v>
      </c>
      <c r="K201" s="3">
        <v>0.87770833299999995</v>
      </c>
      <c r="L201" s="3">
        <v>0.128678775</v>
      </c>
      <c r="M201" s="3">
        <v>0.22775640999999999</v>
      </c>
      <c r="N201" s="3">
        <v>0.115913</v>
      </c>
    </row>
    <row r="202" spans="1:14" x14ac:dyDescent="0.55000000000000004">
      <c r="A202" s="3" t="s">
        <v>116</v>
      </c>
      <c r="B202" s="3" t="s">
        <v>31</v>
      </c>
      <c r="C202" s="3" t="s">
        <v>39</v>
      </c>
      <c r="D202" s="3" t="s">
        <v>86</v>
      </c>
      <c r="E202" s="3" t="s">
        <v>85</v>
      </c>
      <c r="F202" s="3" t="str">
        <f>_xlfn.CONCAT(A202," ",D202," ",E202)</f>
        <v>COMETS H ParsMX</v>
      </c>
      <c r="G202" s="3" t="s">
        <v>88</v>
      </c>
      <c r="H202" s="3" t="s">
        <v>94</v>
      </c>
      <c r="I202" s="3">
        <v>0.59954759994032514</v>
      </c>
      <c r="J202" s="3">
        <v>1.1051209869136394</v>
      </c>
      <c r="K202" s="3">
        <v>0.87770833299999995</v>
      </c>
      <c r="L202" s="3">
        <v>0.128678775</v>
      </c>
      <c r="M202" s="3">
        <v>0.22775640999999999</v>
      </c>
      <c r="N202" s="3">
        <v>0.115913</v>
      </c>
    </row>
    <row r="203" spans="1:14" x14ac:dyDescent="0.55000000000000004">
      <c r="A203" s="3" t="s">
        <v>116</v>
      </c>
      <c r="B203" s="3" t="s">
        <v>31</v>
      </c>
      <c r="C203" s="3" t="s">
        <v>39</v>
      </c>
      <c r="D203" s="3" t="s">
        <v>108</v>
      </c>
      <c r="E203" s="3" t="s">
        <v>82</v>
      </c>
      <c r="F203" s="3" t="str">
        <f>_xlfn.CONCAT(A203," ",D203," ",E203)</f>
        <v>COMETS H/10 GR</v>
      </c>
      <c r="G203" s="3" t="s">
        <v>88</v>
      </c>
      <c r="H203" s="3" t="s">
        <v>94</v>
      </c>
      <c r="I203" s="3">
        <v>1.040591343581869</v>
      </c>
      <c r="J203" s="3">
        <v>3.3752069165778136</v>
      </c>
      <c r="K203" s="3">
        <v>0.87770833299999995</v>
      </c>
      <c r="L203" s="3">
        <v>0.128678775</v>
      </c>
      <c r="M203" s="3">
        <v>0.22775640999999999</v>
      </c>
      <c r="N203" s="3">
        <v>0.115913</v>
      </c>
    </row>
    <row r="204" spans="1:14" x14ac:dyDescent="0.55000000000000004">
      <c r="A204" s="3" t="s">
        <v>116</v>
      </c>
      <c r="B204" s="3" t="s">
        <v>31</v>
      </c>
      <c r="C204" s="3" t="s">
        <v>39</v>
      </c>
      <c r="D204" s="3" t="s">
        <v>108</v>
      </c>
      <c r="E204" s="3" t="s">
        <v>84</v>
      </c>
      <c r="F204" s="3" t="str">
        <f>_xlfn.CONCAT(A204," ",D204," ",E204)</f>
        <v>COMETS H/10 MX</v>
      </c>
      <c r="G204" s="3" t="s">
        <v>88</v>
      </c>
      <c r="H204" s="3" t="s">
        <v>94</v>
      </c>
      <c r="I204" s="3">
        <v>1.6484542746301554</v>
      </c>
      <c r="J204" s="3">
        <v>0.24743738652643163</v>
      </c>
      <c r="K204" s="3">
        <v>0.87770833299999995</v>
      </c>
      <c r="L204" s="3">
        <v>0.128678775</v>
      </c>
      <c r="M204" s="3">
        <v>0.22775640999999999</v>
      </c>
      <c r="N204" s="3">
        <v>0.115913</v>
      </c>
    </row>
    <row r="205" spans="1:14" x14ac:dyDescent="0.55000000000000004">
      <c r="A205" s="3" t="s">
        <v>116</v>
      </c>
      <c r="B205" s="3" t="s">
        <v>31</v>
      </c>
      <c r="C205" s="3" t="s">
        <v>39</v>
      </c>
      <c r="D205" s="3" t="s">
        <v>108</v>
      </c>
      <c r="E205" s="3" t="s">
        <v>83</v>
      </c>
      <c r="F205" s="3" t="str">
        <f>_xlfn.CONCAT(A205," ",D205," ",E205)</f>
        <v>COMETS H/10 ParsGR</v>
      </c>
      <c r="G205" s="3" t="s">
        <v>88</v>
      </c>
      <c r="H205" s="3" t="s">
        <v>94</v>
      </c>
      <c r="I205" s="3">
        <v>1.040591343581869</v>
      </c>
      <c r="J205" s="3">
        <v>3.3752069165778136</v>
      </c>
      <c r="K205" s="3">
        <v>0.87770833299999995</v>
      </c>
      <c r="L205" s="3">
        <v>0.128678775</v>
      </c>
      <c r="M205" s="3">
        <v>0.22775640999999999</v>
      </c>
      <c r="N205" s="3">
        <v>0.115913</v>
      </c>
    </row>
    <row r="206" spans="1:14" x14ac:dyDescent="0.55000000000000004">
      <c r="A206" s="3" t="s">
        <v>116</v>
      </c>
      <c r="B206" s="3" t="s">
        <v>31</v>
      </c>
      <c r="C206" s="3" t="s">
        <v>39</v>
      </c>
      <c r="D206" s="3" t="s">
        <v>108</v>
      </c>
      <c r="E206" s="3" t="s">
        <v>85</v>
      </c>
      <c r="F206" s="3" t="str">
        <f>_xlfn.CONCAT(A206," ",D206," ",E206)</f>
        <v>COMETS H/10 ParsMX</v>
      </c>
      <c r="G206" s="3" t="s">
        <v>88</v>
      </c>
      <c r="H206" s="3" t="s">
        <v>94</v>
      </c>
      <c r="I206" s="3">
        <v>1.6484542746301554</v>
      </c>
      <c r="J206" s="3">
        <v>0.24743738652643163</v>
      </c>
      <c r="K206" s="3">
        <v>0.87770833299999995</v>
      </c>
      <c r="L206" s="3">
        <v>0.128678775</v>
      </c>
      <c r="M206" s="3">
        <v>0.22775640999999999</v>
      </c>
      <c r="N206" s="3">
        <v>0.115913</v>
      </c>
    </row>
    <row r="207" spans="1:14" x14ac:dyDescent="0.55000000000000004">
      <c r="A207" s="4" t="s">
        <v>117</v>
      </c>
      <c r="B207" s="4" t="s">
        <v>31</v>
      </c>
      <c r="C207" s="4" t="s">
        <v>39</v>
      </c>
      <c r="D207" s="4"/>
      <c r="E207" s="4" t="s">
        <v>77</v>
      </c>
      <c r="F207" s="4" t="str">
        <f>_xlfn.CONCAT(A207," ",E207)</f>
        <v>MICOM lMoma</v>
      </c>
      <c r="G207" s="4" t="s">
        <v>88</v>
      </c>
      <c r="H207" s="4" t="s">
        <v>94</v>
      </c>
      <c r="I207" s="4">
        <v>1.7655915010000001</v>
      </c>
      <c r="J207" s="4">
        <v>1.399599158</v>
      </c>
      <c r="K207" s="4">
        <v>0.87770833299999995</v>
      </c>
      <c r="L207" s="4">
        <v>0.128678775</v>
      </c>
      <c r="M207" s="4">
        <v>0.22775640999999999</v>
      </c>
      <c r="N207" s="4">
        <v>0.115913</v>
      </c>
    </row>
    <row r="208" spans="1:14" x14ac:dyDescent="0.55000000000000004">
      <c r="A208" s="4" t="s">
        <v>117</v>
      </c>
      <c r="B208" s="4" t="s">
        <v>31</v>
      </c>
      <c r="C208" s="4" t="s">
        <v>39</v>
      </c>
      <c r="D208" s="4"/>
      <c r="E208" s="4" t="s">
        <v>76</v>
      </c>
      <c r="F208" s="4" t="str">
        <f>_xlfn.CONCAT(A208," ",E208)</f>
        <v>MICOM Moma</v>
      </c>
      <c r="G208" s="4" t="s">
        <v>88</v>
      </c>
      <c r="H208" s="4" t="s">
        <v>94</v>
      </c>
      <c r="I208" s="4">
        <v>1.663345163</v>
      </c>
      <c r="J208" s="4">
        <v>2.0100930899999998</v>
      </c>
      <c r="K208" s="4">
        <v>0.87770833299999995</v>
      </c>
      <c r="L208" s="4">
        <v>0.128678775</v>
      </c>
      <c r="M208" s="4">
        <v>0.22775640999999999</v>
      </c>
      <c r="N208" s="4">
        <v>0.115913</v>
      </c>
    </row>
    <row r="209" spans="1:14" x14ac:dyDescent="0.55000000000000004">
      <c r="A209" s="4" t="s">
        <v>117</v>
      </c>
      <c r="B209" s="4" t="s">
        <v>31</v>
      </c>
      <c r="C209" s="4" t="s">
        <v>39</v>
      </c>
      <c r="D209" s="4"/>
      <c r="E209" s="4" t="s">
        <v>78</v>
      </c>
      <c r="F209" s="4" t="str">
        <f>_xlfn.CONCAT(A209," ",E209)</f>
        <v>MICOM Original</v>
      </c>
      <c r="G209" s="4" t="s">
        <v>88</v>
      </c>
      <c r="H209" s="4" t="s">
        <v>94</v>
      </c>
      <c r="I209" s="4">
        <v>1.7655915010000001</v>
      </c>
      <c r="J209" s="4">
        <v>1.399599158</v>
      </c>
      <c r="K209" s="4">
        <v>0.87770833299999995</v>
      </c>
      <c r="L209" s="4">
        <v>0.128678775</v>
      </c>
      <c r="M209" s="4">
        <v>0.22775640999999999</v>
      </c>
      <c r="N209" s="4">
        <v>0.115913</v>
      </c>
    </row>
    <row r="210" spans="1:14" x14ac:dyDescent="0.55000000000000004">
      <c r="A210" s="4" t="s">
        <v>117</v>
      </c>
      <c r="B210" s="4" t="s">
        <v>31</v>
      </c>
      <c r="C210" s="4" t="s">
        <v>39</v>
      </c>
      <c r="D210" s="4"/>
      <c r="E210" s="4" t="s">
        <v>79</v>
      </c>
      <c r="F210" s="4" t="str">
        <f>_xlfn.CONCAT(A210," ",E210)</f>
        <v>MICOM Tradeoff</v>
      </c>
      <c r="G210" s="4" t="s">
        <v>88</v>
      </c>
      <c r="H210" s="4" t="s">
        <v>94</v>
      </c>
      <c r="I210" s="4">
        <v>9.6409830000000002E-2</v>
      </c>
      <c r="J210" s="4">
        <v>0.82983326800000001</v>
      </c>
      <c r="K210" s="4">
        <v>0.87770833299999995</v>
      </c>
      <c r="L210" s="4">
        <v>0.128678775</v>
      </c>
      <c r="M210" s="4">
        <v>0.22775640999999999</v>
      </c>
      <c r="N210" s="4">
        <v>0.115913</v>
      </c>
    </row>
    <row r="211" spans="1:14" x14ac:dyDescent="0.55000000000000004">
      <c r="A211" s="2" t="s">
        <v>118</v>
      </c>
      <c r="B211" s="2" t="s">
        <v>31</v>
      </c>
      <c r="C211" s="2" t="s">
        <v>39</v>
      </c>
      <c r="D211" s="2"/>
      <c r="E211" s="2"/>
      <c r="F211" s="2" t="str">
        <f>_xlfn.CONCAT(A211)</f>
        <v>MMT</v>
      </c>
      <c r="G211" s="2" t="s">
        <v>88</v>
      </c>
      <c r="H211" s="2" t="s">
        <v>94</v>
      </c>
      <c r="I211" s="2">
        <v>0.99999719028502243</v>
      </c>
      <c r="J211" s="2">
        <v>1.8505452193728605E-5</v>
      </c>
      <c r="K211" s="2">
        <v>0.87770833299999995</v>
      </c>
      <c r="L211" s="2">
        <v>0.128678775</v>
      </c>
      <c r="M211" s="2">
        <v>0.22775640999999999</v>
      </c>
      <c r="N211" s="2">
        <v>0.115913</v>
      </c>
    </row>
    <row r="212" spans="1:14" x14ac:dyDescent="0.55000000000000004">
      <c r="A212" s="3" t="s">
        <v>116</v>
      </c>
      <c r="B212" s="3" t="s">
        <v>31</v>
      </c>
      <c r="C212" s="3" t="s">
        <v>39</v>
      </c>
      <c r="D212" s="3" t="s">
        <v>86</v>
      </c>
      <c r="E212" s="3" t="s">
        <v>82</v>
      </c>
      <c r="F212" s="3" t="str">
        <f>_xlfn.CONCAT(A212," ",D212," ",E212)</f>
        <v>COMETS H GR</v>
      </c>
      <c r="G212" s="3" t="s">
        <v>88</v>
      </c>
      <c r="H212" s="3" t="s">
        <v>95</v>
      </c>
      <c r="I212" s="3">
        <v>1</v>
      </c>
      <c r="J212" s="3">
        <v>0.55559699235533533</v>
      </c>
      <c r="K212" s="3">
        <v>1.1858771930000001</v>
      </c>
      <c r="L212" s="3">
        <v>0.11216219299999999</v>
      </c>
      <c r="M212" s="3">
        <v>0.27884058</v>
      </c>
      <c r="N212" s="3">
        <v>4.714045E-3</v>
      </c>
    </row>
    <row r="213" spans="1:14" x14ac:dyDescent="0.55000000000000004">
      <c r="A213" s="3" t="s">
        <v>116</v>
      </c>
      <c r="B213" s="3" t="s">
        <v>31</v>
      </c>
      <c r="C213" s="3" t="s">
        <v>39</v>
      </c>
      <c r="D213" s="3" t="s">
        <v>86</v>
      </c>
      <c r="E213" s="3" t="s">
        <v>84</v>
      </c>
      <c r="F213" s="3" t="str">
        <f>_xlfn.CONCAT(A213," ",D213," ",E213)</f>
        <v>COMETS H MX</v>
      </c>
      <c r="G213" s="3" t="s">
        <v>88</v>
      </c>
      <c r="H213" s="3" t="s">
        <v>95</v>
      </c>
      <c r="I213" s="3">
        <v>3.1318419329217702</v>
      </c>
      <c r="J213" s="3">
        <v>0.82781131943605546</v>
      </c>
      <c r="K213" s="3">
        <v>1.1858771930000001</v>
      </c>
      <c r="L213" s="3">
        <v>0.11216219299999999</v>
      </c>
      <c r="M213" s="3">
        <v>0.27884058</v>
      </c>
      <c r="N213" s="3">
        <v>4.714045E-3</v>
      </c>
    </row>
    <row r="214" spans="1:14" x14ac:dyDescent="0.55000000000000004">
      <c r="A214" s="3" t="s">
        <v>116</v>
      </c>
      <c r="B214" s="3" t="s">
        <v>31</v>
      </c>
      <c r="C214" s="3" t="s">
        <v>39</v>
      </c>
      <c r="D214" s="3" t="s">
        <v>86</v>
      </c>
      <c r="E214" s="3" t="s">
        <v>83</v>
      </c>
      <c r="F214" s="3" t="str">
        <f>_xlfn.CONCAT(A214," ",D214," ",E214)</f>
        <v>COMETS H ParsGR</v>
      </c>
      <c r="G214" s="3" t="s">
        <v>88</v>
      </c>
      <c r="H214" s="3" t="s">
        <v>95</v>
      </c>
      <c r="I214" s="3">
        <v>1</v>
      </c>
      <c r="J214" s="3">
        <v>0.55559699235533533</v>
      </c>
      <c r="K214" s="3">
        <v>1.1858771930000001</v>
      </c>
      <c r="L214" s="3">
        <v>0.11216219299999999</v>
      </c>
      <c r="M214" s="3">
        <v>0.27884058</v>
      </c>
      <c r="N214" s="3">
        <v>4.714045E-3</v>
      </c>
    </row>
    <row r="215" spans="1:14" x14ac:dyDescent="0.55000000000000004">
      <c r="A215" s="3" t="s">
        <v>116</v>
      </c>
      <c r="B215" s="3" t="s">
        <v>31</v>
      </c>
      <c r="C215" s="3" t="s">
        <v>39</v>
      </c>
      <c r="D215" s="3" t="s">
        <v>86</v>
      </c>
      <c r="E215" s="3" t="s">
        <v>85</v>
      </c>
      <c r="F215" s="3" t="str">
        <f>_xlfn.CONCAT(A215," ",D215," ",E215)</f>
        <v>COMETS H ParsMX</v>
      </c>
      <c r="G215" s="3" t="s">
        <v>88</v>
      </c>
      <c r="H215" s="3" t="s">
        <v>95</v>
      </c>
      <c r="I215" s="3">
        <v>3.1318419329217702</v>
      </c>
      <c r="J215" s="3">
        <v>0.82781131943605546</v>
      </c>
      <c r="K215" s="3">
        <v>1.1858771930000001</v>
      </c>
      <c r="L215" s="3">
        <v>0.11216219299999999</v>
      </c>
      <c r="M215" s="3">
        <v>0.27884058</v>
      </c>
      <c r="N215" s="3">
        <v>4.714045E-3</v>
      </c>
    </row>
    <row r="216" spans="1:14" x14ac:dyDescent="0.55000000000000004">
      <c r="A216" s="3" t="s">
        <v>116</v>
      </c>
      <c r="B216" s="3" t="s">
        <v>31</v>
      </c>
      <c r="C216" s="3" t="s">
        <v>39</v>
      </c>
      <c r="D216" s="3" t="s">
        <v>108</v>
      </c>
      <c r="E216" s="3" t="s">
        <v>82</v>
      </c>
      <c r="F216" s="3" t="str">
        <f>_xlfn.CONCAT(A216," ",D216," ",E216)</f>
        <v>COMETS H/10 GR</v>
      </c>
      <c r="G216" s="3" t="s">
        <v>88</v>
      </c>
      <c r="H216" s="3" t="s">
        <v>95</v>
      </c>
      <c r="I216" s="3">
        <v>1.040591343581869</v>
      </c>
      <c r="J216" s="3">
        <v>2.11945005219737</v>
      </c>
      <c r="K216" s="3">
        <v>1.1858771930000001</v>
      </c>
      <c r="L216" s="3">
        <v>0.11216219299999999</v>
      </c>
      <c r="M216" s="3">
        <v>0.27884058</v>
      </c>
      <c r="N216" s="3">
        <v>4.714045E-3</v>
      </c>
    </row>
    <row r="217" spans="1:14" x14ac:dyDescent="0.55000000000000004">
      <c r="A217" s="3" t="s">
        <v>116</v>
      </c>
      <c r="B217" s="3" t="s">
        <v>31</v>
      </c>
      <c r="C217" s="3" t="s">
        <v>39</v>
      </c>
      <c r="D217" s="3" t="s">
        <v>108</v>
      </c>
      <c r="E217" s="3" t="s">
        <v>84</v>
      </c>
      <c r="F217" s="3" t="str">
        <f>_xlfn.CONCAT(A217," ",D217," ",E217)</f>
        <v>COMETS H/10 MX</v>
      </c>
      <c r="G217" s="3" t="s">
        <v>88</v>
      </c>
      <c r="H217" s="3" t="s">
        <v>95</v>
      </c>
      <c r="I217" s="3">
        <v>2.2378025120064975</v>
      </c>
      <c r="J217" s="3">
        <v>0.27007766293415514</v>
      </c>
      <c r="K217" s="3">
        <v>1.1858771930000001</v>
      </c>
      <c r="L217" s="3">
        <v>0.11216219299999999</v>
      </c>
      <c r="M217" s="3">
        <v>0.27884058</v>
      </c>
      <c r="N217" s="3">
        <v>4.714045E-3</v>
      </c>
    </row>
    <row r="218" spans="1:14" x14ac:dyDescent="0.55000000000000004">
      <c r="A218" s="3" t="s">
        <v>116</v>
      </c>
      <c r="B218" s="3" t="s">
        <v>31</v>
      </c>
      <c r="C218" s="3" t="s">
        <v>39</v>
      </c>
      <c r="D218" s="3" t="s">
        <v>108</v>
      </c>
      <c r="E218" s="3" t="s">
        <v>83</v>
      </c>
      <c r="F218" s="3" t="str">
        <f>_xlfn.CONCAT(A218," ",D218," ",E218)</f>
        <v>COMETS H/10 ParsGR</v>
      </c>
      <c r="G218" s="3" t="s">
        <v>88</v>
      </c>
      <c r="H218" s="3" t="s">
        <v>95</v>
      </c>
      <c r="I218" s="3">
        <v>1.040591343581869</v>
      </c>
      <c r="J218" s="3">
        <v>2.11945005219737</v>
      </c>
      <c r="K218" s="3">
        <v>1.1858771930000001</v>
      </c>
      <c r="L218" s="3">
        <v>0.11216219299999999</v>
      </c>
      <c r="M218" s="3">
        <v>0.27884058</v>
      </c>
      <c r="N218" s="3">
        <v>4.714045E-3</v>
      </c>
    </row>
    <row r="219" spans="1:14" x14ac:dyDescent="0.55000000000000004">
      <c r="A219" s="3" t="s">
        <v>116</v>
      </c>
      <c r="B219" s="3" t="s">
        <v>31</v>
      </c>
      <c r="C219" s="3" t="s">
        <v>39</v>
      </c>
      <c r="D219" s="3" t="s">
        <v>108</v>
      </c>
      <c r="E219" s="3" t="s">
        <v>85</v>
      </c>
      <c r="F219" s="3" t="str">
        <f>_xlfn.CONCAT(A219," ",D219," ",E219)</f>
        <v>COMETS H/10 ParsMX</v>
      </c>
      <c r="G219" s="3" t="s">
        <v>88</v>
      </c>
      <c r="H219" s="3" t="s">
        <v>95</v>
      </c>
      <c r="I219" s="3">
        <v>2.2378025120064975</v>
      </c>
      <c r="J219" s="3">
        <v>0.27007766293415514</v>
      </c>
      <c r="K219" s="3">
        <v>1.1858771930000001</v>
      </c>
      <c r="L219" s="3">
        <v>0.11216219299999999</v>
      </c>
      <c r="M219" s="3">
        <v>0.27884058</v>
      </c>
      <c r="N219" s="3">
        <v>4.714045E-3</v>
      </c>
    </row>
    <row r="220" spans="1:14" x14ac:dyDescent="0.55000000000000004">
      <c r="A220" s="4" t="s">
        <v>117</v>
      </c>
      <c r="B220" s="4" t="s">
        <v>31</v>
      </c>
      <c r="C220" s="4" t="s">
        <v>39</v>
      </c>
      <c r="D220" s="4"/>
      <c r="E220" s="4" t="s">
        <v>77</v>
      </c>
      <c r="F220" s="4" t="str">
        <f>_xlfn.CONCAT(A220," ",E220)</f>
        <v>MICOM lMoma</v>
      </c>
      <c r="G220" s="4" t="s">
        <v>88</v>
      </c>
      <c r="H220" s="4" t="s">
        <v>95</v>
      </c>
      <c r="I220" s="4">
        <v>1.8853873619999999</v>
      </c>
      <c r="J220" s="4">
        <v>2</v>
      </c>
      <c r="K220" s="4">
        <v>1.1858771930000001</v>
      </c>
      <c r="L220" s="4">
        <v>0.11216219299999999</v>
      </c>
      <c r="M220" s="4">
        <v>0.27884058</v>
      </c>
      <c r="N220" s="4">
        <v>4.714045E-3</v>
      </c>
    </row>
    <row r="221" spans="1:14" x14ac:dyDescent="0.55000000000000004">
      <c r="A221" s="4" t="s">
        <v>117</v>
      </c>
      <c r="B221" s="4" t="s">
        <v>31</v>
      </c>
      <c r="C221" s="4" t="s">
        <v>39</v>
      </c>
      <c r="D221" s="4"/>
      <c r="E221" s="4" t="s">
        <v>76</v>
      </c>
      <c r="F221" s="4" t="str">
        <f>_xlfn.CONCAT(A221," ",E221)</f>
        <v>MICOM Moma</v>
      </c>
      <c r="G221" s="4" t="s">
        <v>88</v>
      </c>
      <c r="H221" s="4" t="s">
        <v>95</v>
      </c>
      <c r="I221" s="4">
        <v>1.942692877</v>
      </c>
      <c r="J221" s="4">
        <v>1.000010625</v>
      </c>
      <c r="K221" s="4">
        <v>1.1858771930000001</v>
      </c>
      <c r="L221" s="4">
        <v>0.11216219299999999</v>
      </c>
      <c r="M221" s="4">
        <v>0.27884058</v>
      </c>
      <c r="N221" s="4">
        <v>4.714045E-3</v>
      </c>
    </row>
    <row r="222" spans="1:14" x14ac:dyDescent="0.55000000000000004">
      <c r="A222" s="4" t="s">
        <v>117</v>
      </c>
      <c r="B222" s="4" t="s">
        <v>31</v>
      </c>
      <c r="C222" s="4" t="s">
        <v>39</v>
      </c>
      <c r="D222" s="4"/>
      <c r="E222" s="4" t="s">
        <v>78</v>
      </c>
      <c r="F222" s="4" t="str">
        <f>_xlfn.CONCAT(A222," ",E222)</f>
        <v>MICOM Original</v>
      </c>
      <c r="G222" s="4" t="s">
        <v>88</v>
      </c>
      <c r="H222" s="4" t="s">
        <v>95</v>
      </c>
      <c r="I222" s="4">
        <v>1.8853873619999999</v>
      </c>
      <c r="J222" s="4">
        <v>2</v>
      </c>
      <c r="K222" s="4">
        <v>1.1858771930000001</v>
      </c>
      <c r="L222" s="4">
        <v>0.11216219299999999</v>
      </c>
      <c r="M222" s="4">
        <v>0.27884058</v>
      </c>
      <c r="N222" s="4">
        <v>4.714045E-3</v>
      </c>
    </row>
    <row r="223" spans="1:14" x14ac:dyDescent="0.55000000000000004">
      <c r="A223" s="4" t="s">
        <v>117</v>
      </c>
      <c r="B223" s="4" t="s">
        <v>31</v>
      </c>
      <c r="C223" s="4" t="s">
        <v>39</v>
      </c>
      <c r="D223" s="4"/>
      <c r="E223" s="4" t="s">
        <v>79</v>
      </c>
      <c r="F223" s="4" t="str">
        <f>_xlfn.CONCAT(A223," ",E223)</f>
        <v>MICOM Tradeoff</v>
      </c>
      <c r="G223" s="4" t="s">
        <v>88</v>
      </c>
      <c r="H223" s="4" t="s">
        <v>95</v>
      </c>
      <c r="I223" s="4">
        <v>0.100000071</v>
      </c>
      <c r="J223" s="4">
        <v>1.744988003</v>
      </c>
      <c r="K223" s="4">
        <v>1.1858771930000001</v>
      </c>
      <c r="L223" s="4">
        <v>0.11216219299999999</v>
      </c>
      <c r="M223" s="4">
        <v>0.27884058</v>
      </c>
      <c r="N223" s="4">
        <v>4.714045E-3</v>
      </c>
    </row>
    <row r="224" spans="1:14" x14ac:dyDescent="0.55000000000000004">
      <c r="A224" s="2" t="s">
        <v>118</v>
      </c>
      <c r="B224" s="2" t="s">
        <v>31</v>
      </c>
      <c r="C224" s="2" t="s">
        <v>39</v>
      </c>
      <c r="D224" s="2"/>
      <c r="E224" s="2"/>
      <c r="F224" s="2" t="str">
        <f>_xlfn.CONCAT(A224)</f>
        <v>MMT</v>
      </c>
      <c r="G224" s="2" t="s">
        <v>88</v>
      </c>
      <c r="H224" s="2" t="s">
        <v>95</v>
      </c>
      <c r="I224" s="2">
        <v>0.94269368102322348</v>
      </c>
      <c r="J224" s="2">
        <v>1</v>
      </c>
      <c r="K224" s="2">
        <v>1.1858771930000001</v>
      </c>
      <c r="L224" s="2">
        <v>0.11216219299999999</v>
      </c>
      <c r="M224" s="2">
        <v>0.27884058</v>
      </c>
      <c r="N224" s="2">
        <v>4.714045E-3</v>
      </c>
    </row>
    <row r="225" spans="1:14" x14ac:dyDescent="0.55000000000000004">
      <c r="A225" s="3" t="s">
        <v>116</v>
      </c>
      <c r="B225" s="3" t="s">
        <v>31</v>
      </c>
      <c r="C225" s="3" t="s">
        <v>39</v>
      </c>
      <c r="D225" s="3" t="s">
        <v>86</v>
      </c>
      <c r="E225" s="3" t="s">
        <v>82</v>
      </c>
      <c r="F225" s="3" t="str">
        <f>_xlfn.CONCAT(A225," ",D225," ",E225)</f>
        <v>COMETS H GR</v>
      </c>
      <c r="G225" s="3" t="s">
        <v>88</v>
      </c>
      <c r="H225" s="3" t="s">
        <v>96</v>
      </c>
      <c r="I225" s="3">
        <v>0.69384710043469333</v>
      </c>
      <c r="J225" s="3">
        <v>9.9794639779012488</v>
      </c>
      <c r="K225" s="3">
        <v>0.795438596</v>
      </c>
      <c r="L225" s="3">
        <v>8.7735338999999996E-2</v>
      </c>
      <c r="M225" s="3">
        <v>0.55333333299999998</v>
      </c>
      <c r="N225" s="3">
        <v>0.40179458499999998</v>
      </c>
    </row>
    <row r="226" spans="1:14" x14ac:dyDescent="0.55000000000000004">
      <c r="A226" s="3" t="s">
        <v>116</v>
      </c>
      <c r="B226" s="3" t="s">
        <v>31</v>
      </c>
      <c r="C226" s="3" t="s">
        <v>39</v>
      </c>
      <c r="D226" s="3" t="s">
        <v>86</v>
      </c>
      <c r="E226" s="3" t="s">
        <v>84</v>
      </c>
      <c r="F226" s="3" t="str">
        <f>_xlfn.CONCAT(A226," ",D226," ",E226)</f>
        <v>COMETS H MX</v>
      </c>
      <c r="G226" s="3" t="s">
        <v>88</v>
      </c>
      <c r="H226" s="3" t="s">
        <v>96</v>
      </c>
      <c r="I226" s="3">
        <v>0.58847597732750367</v>
      </c>
      <c r="J226" s="3">
        <v>8.3462560607809433</v>
      </c>
      <c r="K226" s="3">
        <v>0.795438596</v>
      </c>
      <c r="L226" s="3">
        <v>8.7735338999999996E-2</v>
      </c>
      <c r="M226" s="3">
        <v>0.55333333299999998</v>
      </c>
      <c r="N226" s="3">
        <v>0.40179458499999998</v>
      </c>
    </row>
    <row r="227" spans="1:14" x14ac:dyDescent="0.55000000000000004">
      <c r="A227" s="3" t="s">
        <v>116</v>
      </c>
      <c r="B227" s="3" t="s">
        <v>31</v>
      </c>
      <c r="C227" s="3" t="s">
        <v>39</v>
      </c>
      <c r="D227" s="3" t="s">
        <v>86</v>
      </c>
      <c r="E227" s="3" t="s">
        <v>83</v>
      </c>
      <c r="F227" s="3" t="str">
        <f>_xlfn.CONCAT(A227," ",D227," ",E227)</f>
        <v>COMETS H ParsGR</v>
      </c>
      <c r="G227" s="3" t="s">
        <v>88</v>
      </c>
      <c r="H227" s="3" t="s">
        <v>96</v>
      </c>
      <c r="I227" s="3">
        <v>0.69384710043469333</v>
      </c>
      <c r="J227" s="3">
        <v>9.9794639779012488</v>
      </c>
      <c r="K227" s="3">
        <v>0.795438596</v>
      </c>
      <c r="L227" s="3">
        <v>8.7735338999999996E-2</v>
      </c>
      <c r="M227" s="3">
        <v>0.55333333299999998</v>
      </c>
      <c r="N227" s="3">
        <v>0.40179458499999998</v>
      </c>
    </row>
    <row r="228" spans="1:14" x14ac:dyDescent="0.55000000000000004">
      <c r="A228" s="3" t="s">
        <v>116</v>
      </c>
      <c r="B228" s="3" t="s">
        <v>31</v>
      </c>
      <c r="C228" s="3" t="s">
        <v>39</v>
      </c>
      <c r="D228" s="3" t="s">
        <v>86</v>
      </c>
      <c r="E228" s="3" t="s">
        <v>85</v>
      </c>
      <c r="F228" s="3" t="str">
        <f>_xlfn.CONCAT(A228," ",D228," ",E228)</f>
        <v>COMETS H ParsMX</v>
      </c>
      <c r="G228" s="3" t="s">
        <v>88</v>
      </c>
      <c r="H228" s="3" t="s">
        <v>96</v>
      </c>
      <c r="I228" s="3">
        <v>0.58847597732750367</v>
      </c>
      <c r="J228" s="3">
        <v>8.3462560607809433</v>
      </c>
      <c r="K228" s="3">
        <v>0.795438596</v>
      </c>
      <c r="L228" s="3">
        <v>8.7735338999999996E-2</v>
      </c>
      <c r="M228" s="3">
        <v>0.55333333299999998</v>
      </c>
      <c r="N228" s="3">
        <v>0.40179458499999998</v>
      </c>
    </row>
    <row r="229" spans="1:14" x14ac:dyDescent="0.55000000000000004">
      <c r="A229" s="3" t="s">
        <v>116</v>
      </c>
      <c r="B229" s="3" t="s">
        <v>31</v>
      </c>
      <c r="C229" s="3" t="s">
        <v>39</v>
      </c>
      <c r="D229" s="3" t="s">
        <v>108</v>
      </c>
      <c r="E229" s="3" t="s">
        <v>82</v>
      </c>
      <c r="F229" s="3" t="str">
        <f>_xlfn.CONCAT(A229," ",D229," ",E229)</f>
        <v>COMETS H/10 GR</v>
      </c>
      <c r="G229" s="3" t="s">
        <v>88</v>
      </c>
      <c r="H229" s="3" t="s">
        <v>96</v>
      </c>
      <c r="I229" s="3">
        <v>1.040591343581869</v>
      </c>
      <c r="J229" s="3">
        <v>1.6625444882667084</v>
      </c>
      <c r="K229" s="3">
        <v>0.795438596</v>
      </c>
      <c r="L229" s="3">
        <v>8.7735338999999996E-2</v>
      </c>
      <c r="M229" s="3">
        <v>0.55333333299999998</v>
      </c>
      <c r="N229" s="3">
        <v>0.40179458499999998</v>
      </c>
    </row>
    <row r="230" spans="1:14" x14ac:dyDescent="0.55000000000000004">
      <c r="A230" s="3" t="s">
        <v>116</v>
      </c>
      <c r="B230" s="3" t="s">
        <v>31</v>
      </c>
      <c r="C230" s="3" t="s">
        <v>39</v>
      </c>
      <c r="D230" s="3" t="s">
        <v>108</v>
      </c>
      <c r="E230" s="3" t="s">
        <v>84</v>
      </c>
      <c r="F230" s="3" t="str">
        <f>_xlfn.CONCAT(A230," ",D230," ",E230)</f>
        <v>COMETS H/10 MX</v>
      </c>
      <c r="G230" s="3" t="s">
        <v>88</v>
      </c>
      <c r="H230" s="3" t="s">
        <v>96</v>
      </c>
      <c r="I230" s="3">
        <v>0.63445372334273153</v>
      </c>
      <c r="J230" s="3">
        <v>11.149716165251149</v>
      </c>
      <c r="K230" s="3">
        <v>0.795438596</v>
      </c>
      <c r="L230" s="3">
        <v>8.7735338999999996E-2</v>
      </c>
      <c r="M230" s="3">
        <v>0.55333333299999998</v>
      </c>
      <c r="N230" s="3">
        <v>0.40179458499999998</v>
      </c>
    </row>
    <row r="231" spans="1:14" x14ac:dyDescent="0.55000000000000004">
      <c r="A231" s="3" t="s">
        <v>116</v>
      </c>
      <c r="B231" s="3" t="s">
        <v>31</v>
      </c>
      <c r="C231" s="3" t="s">
        <v>39</v>
      </c>
      <c r="D231" s="3" t="s">
        <v>108</v>
      </c>
      <c r="E231" s="3" t="s">
        <v>83</v>
      </c>
      <c r="F231" s="3" t="str">
        <f>_xlfn.CONCAT(A231," ",D231," ",E231)</f>
        <v>COMETS H/10 ParsGR</v>
      </c>
      <c r="G231" s="3" t="s">
        <v>88</v>
      </c>
      <c r="H231" s="3" t="s">
        <v>96</v>
      </c>
      <c r="I231" s="3">
        <v>1.040591343581869</v>
      </c>
      <c r="J231" s="3">
        <v>1.6625444882667084</v>
      </c>
      <c r="K231" s="3">
        <v>0.795438596</v>
      </c>
      <c r="L231" s="3">
        <v>8.7735338999999996E-2</v>
      </c>
      <c r="M231" s="3">
        <v>0.55333333299999998</v>
      </c>
      <c r="N231" s="3">
        <v>0.40179458499999998</v>
      </c>
    </row>
    <row r="232" spans="1:14" x14ac:dyDescent="0.55000000000000004">
      <c r="A232" s="3" t="s">
        <v>116</v>
      </c>
      <c r="B232" s="3" t="s">
        <v>31</v>
      </c>
      <c r="C232" s="3" t="s">
        <v>39</v>
      </c>
      <c r="D232" s="3" t="s">
        <v>108</v>
      </c>
      <c r="E232" s="3" t="s">
        <v>85</v>
      </c>
      <c r="F232" s="3" t="str">
        <f>_xlfn.CONCAT(A232," ",D232," ",E232)</f>
        <v>COMETS H/10 ParsMX</v>
      </c>
      <c r="G232" s="3" t="s">
        <v>88</v>
      </c>
      <c r="H232" s="3" t="s">
        <v>96</v>
      </c>
      <c r="I232" s="3">
        <v>0.63445372334273153</v>
      </c>
      <c r="J232" s="3">
        <v>11.149716165251149</v>
      </c>
      <c r="K232" s="3">
        <v>0.795438596</v>
      </c>
      <c r="L232" s="3">
        <v>8.7735338999999996E-2</v>
      </c>
      <c r="M232" s="3">
        <v>0.55333333299999998</v>
      </c>
      <c r="N232" s="3">
        <v>0.40179458499999998</v>
      </c>
    </row>
    <row r="233" spans="1:14" x14ac:dyDescent="0.55000000000000004">
      <c r="A233" s="4" t="s">
        <v>117</v>
      </c>
      <c r="B233" s="4" t="s">
        <v>31</v>
      </c>
      <c r="C233" s="4" t="s">
        <v>39</v>
      </c>
      <c r="D233" s="4"/>
      <c r="E233" s="4" t="s">
        <v>77</v>
      </c>
      <c r="F233" s="4" t="str">
        <f>_xlfn.CONCAT(A233," ",E233)</f>
        <v>MICOM lMoma</v>
      </c>
      <c r="G233" s="4" t="s">
        <v>88</v>
      </c>
      <c r="H233" s="4" t="s">
        <v>96</v>
      </c>
      <c r="I233" s="4">
        <v>1.67491832</v>
      </c>
      <c r="J233" s="4">
        <v>0.97455653499999995</v>
      </c>
      <c r="K233" s="4">
        <v>0.795438596</v>
      </c>
      <c r="L233" s="4">
        <v>8.7735338999999996E-2</v>
      </c>
      <c r="M233" s="4">
        <v>0.55333333299999998</v>
      </c>
      <c r="N233" s="4">
        <v>0.40179458499999998</v>
      </c>
    </row>
    <row r="234" spans="1:14" x14ac:dyDescent="0.55000000000000004">
      <c r="A234" s="4" t="s">
        <v>117</v>
      </c>
      <c r="B234" s="4" t="s">
        <v>31</v>
      </c>
      <c r="C234" s="4" t="s">
        <v>39</v>
      </c>
      <c r="D234" s="4"/>
      <c r="E234" s="4" t="s">
        <v>76</v>
      </c>
      <c r="F234" s="4" t="str">
        <f>_xlfn.CONCAT(A234," ",E234)</f>
        <v>MICOM Moma</v>
      </c>
      <c r="G234" s="4" t="s">
        <v>88</v>
      </c>
      <c r="H234" s="4" t="s">
        <v>96</v>
      </c>
      <c r="I234" s="4">
        <v>1.4755991580000001</v>
      </c>
      <c r="J234" s="4">
        <v>1.647589449</v>
      </c>
      <c r="K234" s="4">
        <v>0.795438596</v>
      </c>
      <c r="L234" s="4">
        <v>8.7735338999999996E-2</v>
      </c>
      <c r="M234" s="4">
        <v>0.55333333299999998</v>
      </c>
      <c r="N234" s="4">
        <v>0.40179458499999998</v>
      </c>
    </row>
    <row r="235" spans="1:14" x14ac:dyDescent="0.55000000000000004">
      <c r="A235" s="4" t="s">
        <v>117</v>
      </c>
      <c r="B235" s="4" t="s">
        <v>31</v>
      </c>
      <c r="C235" s="4" t="s">
        <v>39</v>
      </c>
      <c r="D235" s="4"/>
      <c r="E235" s="4" t="s">
        <v>78</v>
      </c>
      <c r="F235" s="4" t="str">
        <f>_xlfn.CONCAT(A235," ",E235)</f>
        <v>MICOM Original</v>
      </c>
      <c r="G235" s="4" t="s">
        <v>88</v>
      </c>
      <c r="H235" s="4" t="s">
        <v>96</v>
      </c>
      <c r="I235" s="4">
        <v>1.67491832</v>
      </c>
      <c r="J235" s="4">
        <v>0.97455653499999995</v>
      </c>
      <c r="K235" s="4">
        <v>0.795438596</v>
      </c>
      <c r="L235" s="4">
        <v>8.7735338999999996E-2</v>
      </c>
      <c r="M235" s="4">
        <v>0.55333333299999998</v>
      </c>
      <c r="N235" s="4">
        <v>0.40179458499999998</v>
      </c>
    </row>
    <row r="236" spans="1:14" x14ac:dyDescent="0.55000000000000004">
      <c r="A236" s="4" t="s">
        <v>117</v>
      </c>
      <c r="B236" s="4" t="s">
        <v>31</v>
      </c>
      <c r="C236" s="4" t="s">
        <v>39</v>
      </c>
      <c r="D236" s="4"/>
      <c r="E236" s="4" t="s">
        <v>79</v>
      </c>
      <c r="F236" s="4" t="str">
        <f>_xlfn.CONCAT(A236," ",E236)</f>
        <v>MICOM Tradeoff</v>
      </c>
      <c r="G236" s="4" t="s">
        <v>88</v>
      </c>
      <c r="H236" s="4" t="s">
        <v>96</v>
      </c>
      <c r="I236" s="4">
        <v>9.3885365999999998E-2</v>
      </c>
      <c r="J236" s="4">
        <v>0.45119111699999997</v>
      </c>
      <c r="K236" s="4">
        <v>0.795438596</v>
      </c>
      <c r="L236" s="4">
        <v>8.7735338999999996E-2</v>
      </c>
      <c r="M236" s="4">
        <v>0.55333333299999998</v>
      </c>
      <c r="N236" s="4">
        <v>0.40179458499999998</v>
      </c>
    </row>
    <row r="237" spans="1:14" x14ac:dyDescent="0.55000000000000004">
      <c r="A237" s="2" t="s">
        <v>118</v>
      </c>
      <c r="B237" s="2" t="s">
        <v>31</v>
      </c>
      <c r="C237" s="2" t="s">
        <v>39</v>
      </c>
      <c r="D237" s="2"/>
      <c r="E237" s="2"/>
      <c r="F237" s="2" t="str">
        <f>_xlfn.CONCAT(A237)</f>
        <v>MMT</v>
      </c>
      <c r="G237" s="2" t="s">
        <v>88</v>
      </c>
      <c r="H237" s="2" t="s">
        <v>96</v>
      </c>
      <c r="I237" s="2">
        <v>0.99999754925231688</v>
      </c>
      <c r="J237" s="2">
        <v>1.0332200187056333E-5</v>
      </c>
      <c r="K237" s="2">
        <v>0.795438596</v>
      </c>
      <c r="L237" s="2">
        <v>8.7735338999999996E-2</v>
      </c>
      <c r="M237" s="2">
        <v>0.55333333299999998</v>
      </c>
      <c r="N237" s="2">
        <v>0.40179458499999998</v>
      </c>
    </row>
    <row r="238" spans="1:14" x14ac:dyDescent="0.55000000000000004">
      <c r="A238" s="3" t="s">
        <v>116</v>
      </c>
      <c r="B238" s="3" t="s">
        <v>31</v>
      </c>
      <c r="C238" s="3" t="s">
        <v>39</v>
      </c>
      <c r="D238" s="3" t="s">
        <v>86</v>
      </c>
      <c r="E238" s="3" t="s">
        <v>82</v>
      </c>
      <c r="F238" s="3" t="str">
        <f>_xlfn.CONCAT(A238," ",D238," ",E238)</f>
        <v>COMETS H GR</v>
      </c>
      <c r="G238" s="3" t="s">
        <v>88</v>
      </c>
      <c r="H238" s="3" t="s">
        <v>97</v>
      </c>
      <c r="I238" s="3">
        <v>1</v>
      </c>
      <c r="J238" s="3">
        <v>2.9542017585005413</v>
      </c>
      <c r="K238" s="3">
        <v>0.71205043899999998</v>
      </c>
      <c r="L238" s="3">
        <v>5.3589874000000003E-2</v>
      </c>
      <c r="M238" s="3">
        <v>0.69740000000000002</v>
      </c>
      <c r="N238" s="3">
        <v>0.29558751999999999</v>
      </c>
    </row>
    <row r="239" spans="1:14" x14ac:dyDescent="0.55000000000000004">
      <c r="A239" s="3" t="s">
        <v>116</v>
      </c>
      <c r="B239" s="3" t="s">
        <v>31</v>
      </c>
      <c r="C239" s="3" t="s">
        <v>39</v>
      </c>
      <c r="D239" s="3" t="s">
        <v>86</v>
      </c>
      <c r="E239" s="3" t="s">
        <v>84</v>
      </c>
      <c r="F239" s="3" t="str">
        <f>_xlfn.CONCAT(A239," ",D239," ",E239)</f>
        <v>COMETS H MX</v>
      </c>
      <c r="G239" s="3" t="s">
        <v>88</v>
      </c>
      <c r="H239" s="3" t="s">
        <v>97</v>
      </c>
      <c r="I239" s="3">
        <v>0.99999999996460964</v>
      </c>
      <c r="J239" s="3">
        <v>3.6295123713264559</v>
      </c>
      <c r="K239" s="3">
        <v>0.71205043899999998</v>
      </c>
      <c r="L239" s="3">
        <v>5.3589874000000003E-2</v>
      </c>
      <c r="M239" s="3">
        <v>0.69740000000000002</v>
      </c>
      <c r="N239" s="3">
        <v>0.29558751999999999</v>
      </c>
    </row>
    <row r="240" spans="1:14" x14ac:dyDescent="0.55000000000000004">
      <c r="A240" s="3" t="s">
        <v>116</v>
      </c>
      <c r="B240" s="3" t="s">
        <v>31</v>
      </c>
      <c r="C240" s="3" t="s">
        <v>39</v>
      </c>
      <c r="D240" s="3" t="s">
        <v>86</v>
      </c>
      <c r="E240" s="3" t="s">
        <v>83</v>
      </c>
      <c r="F240" s="3" t="str">
        <f>_xlfn.CONCAT(A240," ",D240," ",E240)</f>
        <v>COMETS H ParsGR</v>
      </c>
      <c r="G240" s="3" t="s">
        <v>88</v>
      </c>
      <c r="H240" s="3" t="s">
        <v>97</v>
      </c>
      <c r="I240" s="3">
        <v>1</v>
      </c>
      <c r="J240" s="3">
        <v>2.9542017585005413</v>
      </c>
      <c r="K240" s="3">
        <v>0.71205043899999998</v>
      </c>
      <c r="L240" s="3">
        <v>5.3589874000000003E-2</v>
      </c>
      <c r="M240" s="3">
        <v>0.69740000000000002</v>
      </c>
      <c r="N240" s="3">
        <v>0.29558751999999999</v>
      </c>
    </row>
    <row r="241" spans="1:14" x14ac:dyDescent="0.55000000000000004">
      <c r="A241" s="3" t="s">
        <v>116</v>
      </c>
      <c r="B241" s="3" t="s">
        <v>31</v>
      </c>
      <c r="C241" s="3" t="s">
        <v>39</v>
      </c>
      <c r="D241" s="3" t="s">
        <v>86</v>
      </c>
      <c r="E241" s="3" t="s">
        <v>85</v>
      </c>
      <c r="F241" s="3" t="str">
        <f>_xlfn.CONCAT(A241," ",D241," ",E241)</f>
        <v>COMETS H ParsMX</v>
      </c>
      <c r="G241" s="3" t="s">
        <v>88</v>
      </c>
      <c r="H241" s="3" t="s">
        <v>97</v>
      </c>
      <c r="I241" s="3">
        <v>0.99999999996460964</v>
      </c>
      <c r="J241" s="3">
        <v>3.6295123713264559</v>
      </c>
      <c r="K241" s="3">
        <v>0.71205043899999998</v>
      </c>
      <c r="L241" s="3">
        <v>5.3589874000000003E-2</v>
      </c>
      <c r="M241" s="3">
        <v>0.69740000000000002</v>
      </c>
      <c r="N241" s="3">
        <v>0.29558751999999999</v>
      </c>
    </row>
    <row r="242" spans="1:14" x14ac:dyDescent="0.55000000000000004">
      <c r="A242" s="3" t="s">
        <v>116</v>
      </c>
      <c r="B242" s="3" t="s">
        <v>31</v>
      </c>
      <c r="C242" s="3" t="s">
        <v>39</v>
      </c>
      <c r="D242" s="3" t="s">
        <v>108</v>
      </c>
      <c r="E242" s="3" t="s">
        <v>82</v>
      </c>
      <c r="F242" s="3" t="str">
        <f>_xlfn.CONCAT(A242," ",D242," ",E242)</f>
        <v>COMETS H/10 GR</v>
      </c>
      <c r="G242" s="3" t="s">
        <v>88</v>
      </c>
      <c r="H242" s="3" t="s">
        <v>97</v>
      </c>
      <c r="I242" s="3">
        <v>1.040591343581869</v>
      </c>
      <c r="J242" s="3">
        <v>2.1078742876028351</v>
      </c>
      <c r="K242" s="3">
        <v>0.71205043899999998</v>
      </c>
      <c r="L242" s="3">
        <v>5.3589874000000003E-2</v>
      </c>
      <c r="M242" s="3">
        <v>0.69740000000000002</v>
      </c>
      <c r="N242" s="3">
        <v>0.29558751999999999</v>
      </c>
    </row>
    <row r="243" spans="1:14" x14ac:dyDescent="0.55000000000000004">
      <c r="A243" s="3" t="s">
        <v>116</v>
      </c>
      <c r="B243" s="3" t="s">
        <v>31</v>
      </c>
      <c r="C243" s="3" t="s">
        <v>39</v>
      </c>
      <c r="D243" s="3" t="s">
        <v>108</v>
      </c>
      <c r="E243" s="3" t="s">
        <v>84</v>
      </c>
      <c r="F243" s="3" t="str">
        <f>_xlfn.CONCAT(A243," ",D243," ",E243)</f>
        <v>COMETS H/10 MX</v>
      </c>
      <c r="G243" s="3" t="s">
        <v>88</v>
      </c>
      <c r="H243" s="3" t="s">
        <v>97</v>
      </c>
      <c r="I243" s="3">
        <v>0.6375607998257663</v>
      </c>
      <c r="J243" s="3">
        <v>17.883342121859517</v>
      </c>
      <c r="K243" s="3">
        <v>0.71205043899999998</v>
      </c>
      <c r="L243" s="3">
        <v>5.3589874000000003E-2</v>
      </c>
      <c r="M243" s="3">
        <v>0.69740000000000002</v>
      </c>
      <c r="N243" s="3">
        <v>0.29558751999999999</v>
      </c>
    </row>
    <row r="244" spans="1:14" x14ac:dyDescent="0.55000000000000004">
      <c r="A244" s="3" t="s">
        <v>116</v>
      </c>
      <c r="B244" s="3" t="s">
        <v>31</v>
      </c>
      <c r="C244" s="3" t="s">
        <v>39</v>
      </c>
      <c r="D244" s="3" t="s">
        <v>108</v>
      </c>
      <c r="E244" s="3" t="s">
        <v>83</v>
      </c>
      <c r="F244" s="3" t="str">
        <f>_xlfn.CONCAT(A244," ",D244," ",E244)</f>
        <v>COMETS H/10 ParsGR</v>
      </c>
      <c r="G244" s="3" t="s">
        <v>88</v>
      </c>
      <c r="H244" s="3" t="s">
        <v>97</v>
      </c>
      <c r="I244" s="3">
        <v>1.040591343581869</v>
      </c>
      <c r="J244" s="3">
        <v>2.1078742876028351</v>
      </c>
      <c r="K244" s="3">
        <v>0.71205043899999998</v>
      </c>
      <c r="L244" s="3">
        <v>5.3589874000000003E-2</v>
      </c>
      <c r="M244" s="3">
        <v>0.69740000000000002</v>
      </c>
      <c r="N244" s="3">
        <v>0.29558751999999999</v>
      </c>
    </row>
    <row r="245" spans="1:14" x14ac:dyDescent="0.55000000000000004">
      <c r="A245" s="3" t="s">
        <v>116</v>
      </c>
      <c r="B245" s="3" t="s">
        <v>31</v>
      </c>
      <c r="C245" s="3" t="s">
        <v>39</v>
      </c>
      <c r="D245" s="3" t="s">
        <v>108</v>
      </c>
      <c r="E245" s="3" t="s">
        <v>85</v>
      </c>
      <c r="F245" s="3" t="str">
        <f>_xlfn.CONCAT(A245," ",D245," ",E245)</f>
        <v>COMETS H/10 ParsMX</v>
      </c>
      <c r="G245" s="3" t="s">
        <v>88</v>
      </c>
      <c r="H245" s="3" t="s">
        <v>97</v>
      </c>
      <c r="I245" s="3">
        <v>0.6375607998257663</v>
      </c>
      <c r="J245" s="3">
        <v>17.883342121859517</v>
      </c>
      <c r="K245" s="3">
        <v>0.71205043899999998</v>
      </c>
      <c r="L245" s="3">
        <v>5.3589874000000003E-2</v>
      </c>
      <c r="M245" s="3">
        <v>0.69740000000000002</v>
      </c>
      <c r="N245" s="3">
        <v>0.29558751999999999</v>
      </c>
    </row>
    <row r="246" spans="1:14" x14ac:dyDescent="0.55000000000000004">
      <c r="A246" s="4" t="s">
        <v>117</v>
      </c>
      <c r="B246" s="4" t="s">
        <v>31</v>
      </c>
      <c r="C246" s="4" t="s">
        <v>39</v>
      </c>
      <c r="D246" s="4"/>
      <c r="E246" s="4" t="s">
        <v>77</v>
      </c>
      <c r="F246" s="4" t="str">
        <f>_xlfn.CONCAT(A246," ",E246)</f>
        <v>MICOM lMoma</v>
      </c>
      <c r="G246" s="4" t="s">
        <v>88</v>
      </c>
      <c r="H246" s="4" t="s">
        <v>97</v>
      </c>
      <c r="I246" s="4">
        <v>1.660306442</v>
      </c>
      <c r="J246" s="4">
        <v>0.95965420899999998</v>
      </c>
      <c r="K246" s="4">
        <v>0.71205043899999998</v>
      </c>
      <c r="L246" s="4">
        <v>5.3589874000000003E-2</v>
      </c>
      <c r="M246" s="4">
        <v>0.69740000000000002</v>
      </c>
      <c r="N246" s="4">
        <v>0.29558751999999999</v>
      </c>
    </row>
    <row r="247" spans="1:14" x14ac:dyDescent="0.55000000000000004">
      <c r="A247" s="4" t="s">
        <v>117</v>
      </c>
      <c r="B247" s="4" t="s">
        <v>31</v>
      </c>
      <c r="C247" s="4" t="s">
        <v>39</v>
      </c>
      <c r="D247" s="4"/>
      <c r="E247" s="4" t="s">
        <v>76</v>
      </c>
      <c r="F247" s="4" t="str">
        <f>_xlfn.CONCAT(A247," ",E247)</f>
        <v>MICOM Moma</v>
      </c>
      <c r="G247" s="4" t="s">
        <v>88</v>
      </c>
      <c r="H247" s="4" t="s">
        <v>97</v>
      </c>
      <c r="I247" s="4">
        <v>1.5284742309999999</v>
      </c>
      <c r="J247" s="4">
        <v>1.332090682</v>
      </c>
      <c r="K247" s="4">
        <v>0.71205043899999998</v>
      </c>
      <c r="L247" s="4">
        <v>5.3589874000000003E-2</v>
      </c>
      <c r="M247" s="4">
        <v>0.69740000000000002</v>
      </c>
      <c r="N247" s="4">
        <v>0.29558751999999999</v>
      </c>
    </row>
    <row r="248" spans="1:14" x14ac:dyDescent="0.55000000000000004">
      <c r="A248" s="4" t="s">
        <v>117</v>
      </c>
      <c r="B248" s="4" t="s">
        <v>31</v>
      </c>
      <c r="C248" s="4" t="s">
        <v>39</v>
      </c>
      <c r="D248" s="4"/>
      <c r="E248" s="4" t="s">
        <v>78</v>
      </c>
      <c r="F248" s="4" t="str">
        <f>_xlfn.CONCAT(A248," ",E248)</f>
        <v>MICOM Original</v>
      </c>
      <c r="G248" s="4" t="s">
        <v>88</v>
      </c>
      <c r="H248" s="4" t="s">
        <v>97</v>
      </c>
      <c r="I248" s="4">
        <v>1.660306442</v>
      </c>
      <c r="J248" s="4">
        <v>0.95965420899999998</v>
      </c>
      <c r="K248" s="4">
        <v>0.71205043899999998</v>
      </c>
      <c r="L248" s="4">
        <v>5.3589874000000003E-2</v>
      </c>
      <c r="M248" s="4">
        <v>0.69740000000000002</v>
      </c>
      <c r="N248" s="4">
        <v>0.29558751999999999</v>
      </c>
    </row>
    <row r="249" spans="1:14" x14ac:dyDescent="0.55000000000000004">
      <c r="A249" s="4" t="s">
        <v>117</v>
      </c>
      <c r="B249" s="4" t="s">
        <v>31</v>
      </c>
      <c r="C249" s="4" t="s">
        <v>39</v>
      </c>
      <c r="D249" s="4"/>
      <c r="E249" s="4" t="s">
        <v>79</v>
      </c>
      <c r="F249" s="4" t="str">
        <f>_xlfn.CONCAT(A249," ",E249)</f>
        <v>MICOM Tradeoff</v>
      </c>
      <c r="G249" s="4" t="s">
        <v>88</v>
      </c>
      <c r="H249" s="4" t="s">
        <v>97</v>
      </c>
      <c r="I249" s="4">
        <v>9.4119502999999993E-2</v>
      </c>
      <c r="J249" s="4">
        <v>0.40670345699999999</v>
      </c>
      <c r="K249" s="4">
        <v>0.71205043899999998</v>
      </c>
      <c r="L249" s="4">
        <v>5.3589874000000003E-2</v>
      </c>
      <c r="M249" s="4">
        <v>0.69740000000000002</v>
      </c>
      <c r="N249" s="4">
        <v>0.29558751999999999</v>
      </c>
    </row>
    <row r="250" spans="1:14" x14ac:dyDescent="0.55000000000000004">
      <c r="A250" s="2" t="s">
        <v>118</v>
      </c>
      <c r="B250" s="2" t="s">
        <v>31</v>
      </c>
      <c r="C250" s="2" t="s">
        <v>39</v>
      </c>
      <c r="D250" s="2"/>
      <c r="E250" s="2"/>
      <c r="F250" s="2" t="str">
        <f>_xlfn.CONCAT(A250)</f>
        <v>MMT</v>
      </c>
      <c r="G250" s="2" t="s">
        <v>88</v>
      </c>
      <c r="H250" s="2" t="s">
        <v>97</v>
      </c>
      <c r="I250" s="2">
        <v>0.99999748835639901</v>
      </c>
      <c r="J250" s="2">
        <v>9.2902716565504438E-6</v>
      </c>
      <c r="K250" s="2">
        <v>0.71205043899999998</v>
      </c>
      <c r="L250" s="2">
        <v>5.3589874000000003E-2</v>
      </c>
      <c r="M250" s="2">
        <v>0.69740000000000002</v>
      </c>
      <c r="N250" s="2">
        <v>0.29558751999999999</v>
      </c>
    </row>
    <row r="251" spans="1:14" x14ac:dyDescent="0.55000000000000004">
      <c r="A251" s="3" t="s">
        <v>116</v>
      </c>
      <c r="B251" s="3" t="s">
        <v>31</v>
      </c>
      <c r="C251" s="3" t="s">
        <v>39</v>
      </c>
      <c r="D251" s="3" t="s">
        <v>86</v>
      </c>
      <c r="E251" s="3" t="s">
        <v>82</v>
      </c>
      <c r="F251" s="3" t="str">
        <f>_xlfn.CONCAT(A251," ",D251," ",E251)</f>
        <v>COMETS H GR</v>
      </c>
      <c r="G251" s="3" t="s">
        <v>89</v>
      </c>
      <c r="H251" s="3" t="s">
        <v>90</v>
      </c>
      <c r="I251" s="3">
        <v>0.6671171844092717</v>
      </c>
      <c r="J251" s="3">
        <v>0.81066318125323444</v>
      </c>
      <c r="K251" s="3">
        <v>0.78932062599999997</v>
      </c>
      <c r="L251" s="3">
        <v>0.155603936</v>
      </c>
      <c r="M251" s="3">
        <v>0.19000431800000001</v>
      </c>
      <c r="N251" s="3">
        <v>0.115025579</v>
      </c>
    </row>
    <row r="252" spans="1:14" x14ac:dyDescent="0.55000000000000004">
      <c r="A252" s="3" t="s">
        <v>116</v>
      </c>
      <c r="B252" s="3" t="s">
        <v>31</v>
      </c>
      <c r="C252" s="3" t="s">
        <v>39</v>
      </c>
      <c r="D252" s="3" t="s">
        <v>86</v>
      </c>
      <c r="E252" s="3" t="s">
        <v>84</v>
      </c>
      <c r="F252" s="3" t="str">
        <f>_xlfn.CONCAT(A252," ",D252," ",E252)</f>
        <v>COMETS H MX</v>
      </c>
      <c r="G252" s="3" t="s">
        <v>89</v>
      </c>
      <c r="H252" s="3" t="s">
        <v>90</v>
      </c>
      <c r="I252" s="3">
        <v>0.61749556564908481</v>
      </c>
      <c r="J252" s="3">
        <v>0.75528756089271498</v>
      </c>
      <c r="K252" s="3">
        <v>0.78932062599999997</v>
      </c>
      <c r="L252" s="3">
        <v>0.155603936</v>
      </c>
      <c r="M252" s="3">
        <v>0.19000431800000001</v>
      </c>
      <c r="N252" s="3">
        <v>0.115025579</v>
      </c>
    </row>
    <row r="253" spans="1:14" x14ac:dyDescent="0.55000000000000004">
      <c r="A253" s="3" t="s">
        <v>116</v>
      </c>
      <c r="B253" s="3" t="s">
        <v>31</v>
      </c>
      <c r="C253" s="3" t="s">
        <v>39</v>
      </c>
      <c r="D253" s="3" t="s">
        <v>86</v>
      </c>
      <c r="E253" s="3" t="s">
        <v>83</v>
      </c>
      <c r="F253" s="3" t="str">
        <f>_xlfn.CONCAT(A253," ",D253," ",E253)</f>
        <v>COMETS H ParsGR</v>
      </c>
      <c r="G253" s="3" t="s">
        <v>89</v>
      </c>
      <c r="H253" s="3" t="s">
        <v>90</v>
      </c>
      <c r="I253" s="3">
        <v>0.6671171844092717</v>
      </c>
      <c r="J253" s="3">
        <v>0.81066318125323444</v>
      </c>
      <c r="K253" s="3">
        <v>0.78932062599999997</v>
      </c>
      <c r="L253" s="3">
        <v>0.155603936</v>
      </c>
      <c r="M253" s="3">
        <v>0.19000431800000001</v>
      </c>
      <c r="N253" s="3">
        <v>0.115025579</v>
      </c>
    </row>
    <row r="254" spans="1:14" x14ac:dyDescent="0.55000000000000004">
      <c r="A254" s="3" t="s">
        <v>116</v>
      </c>
      <c r="B254" s="3" t="s">
        <v>31</v>
      </c>
      <c r="C254" s="3" t="s">
        <v>39</v>
      </c>
      <c r="D254" s="3" t="s">
        <v>86</v>
      </c>
      <c r="E254" s="3" t="s">
        <v>85</v>
      </c>
      <c r="F254" s="3" t="str">
        <f>_xlfn.CONCAT(A254," ",D254," ",E254)</f>
        <v>COMETS H ParsMX</v>
      </c>
      <c r="G254" s="3" t="s">
        <v>89</v>
      </c>
      <c r="H254" s="3" t="s">
        <v>90</v>
      </c>
      <c r="I254" s="3">
        <v>0.61749556564908481</v>
      </c>
      <c r="J254" s="3">
        <v>0.75528756089271498</v>
      </c>
      <c r="K254" s="3">
        <v>0.78932062599999997</v>
      </c>
      <c r="L254" s="3">
        <v>0.155603936</v>
      </c>
      <c r="M254" s="3">
        <v>0.19000431800000001</v>
      </c>
      <c r="N254" s="3">
        <v>0.115025579</v>
      </c>
    </row>
    <row r="255" spans="1:14" x14ac:dyDescent="0.55000000000000004">
      <c r="A255" s="3" t="s">
        <v>116</v>
      </c>
      <c r="B255" s="3" t="s">
        <v>31</v>
      </c>
      <c r="C255" s="3" t="s">
        <v>39</v>
      </c>
      <c r="D255" s="3" t="s">
        <v>108</v>
      </c>
      <c r="E255" s="3" t="s">
        <v>82</v>
      </c>
      <c r="F255" s="3" t="str">
        <f>_xlfn.CONCAT(A255," ",D255," ",E255)</f>
        <v>COMETS H/10 GR</v>
      </c>
      <c r="G255" s="3" t="s">
        <v>89</v>
      </c>
      <c r="H255" s="3" t="s">
        <v>90</v>
      </c>
      <c r="I255" s="3">
        <v>1.0430016914579776</v>
      </c>
      <c r="J255" s="3">
        <v>1.5089610736689905</v>
      </c>
      <c r="K255" s="3">
        <v>0.78932062599999997</v>
      </c>
      <c r="L255" s="3">
        <v>0.155603936</v>
      </c>
      <c r="M255" s="3">
        <v>0.19000431800000001</v>
      </c>
      <c r="N255" s="3">
        <v>0.115025579</v>
      </c>
    </row>
    <row r="256" spans="1:14" x14ac:dyDescent="0.55000000000000004">
      <c r="A256" s="3" t="s">
        <v>116</v>
      </c>
      <c r="B256" s="3" t="s">
        <v>31</v>
      </c>
      <c r="C256" s="3" t="s">
        <v>39</v>
      </c>
      <c r="D256" s="3" t="s">
        <v>108</v>
      </c>
      <c r="E256" s="3" t="s">
        <v>84</v>
      </c>
      <c r="F256" s="3" t="str">
        <f>_xlfn.CONCAT(A256," ",D256," ",E256)</f>
        <v>COMETS H/10 MX</v>
      </c>
      <c r="G256" s="3" t="s">
        <v>89</v>
      </c>
      <c r="H256" s="3" t="s">
        <v>90</v>
      </c>
      <c r="I256" s="3">
        <v>0.39709763261373821</v>
      </c>
      <c r="J256" s="3">
        <v>1.076854637957122</v>
      </c>
      <c r="K256" s="3">
        <v>0.78932062599999997</v>
      </c>
      <c r="L256" s="3">
        <v>0.155603936</v>
      </c>
      <c r="M256" s="3">
        <v>0.19000431800000001</v>
      </c>
      <c r="N256" s="3">
        <v>0.115025579</v>
      </c>
    </row>
    <row r="257" spans="1:14" x14ac:dyDescent="0.55000000000000004">
      <c r="A257" s="3" t="s">
        <v>116</v>
      </c>
      <c r="B257" s="3" t="s">
        <v>31</v>
      </c>
      <c r="C257" s="3" t="s">
        <v>39</v>
      </c>
      <c r="D257" s="3" t="s">
        <v>108</v>
      </c>
      <c r="E257" s="3" t="s">
        <v>83</v>
      </c>
      <c r="F257" s="3" t="str">
        <f>_xlfn.CONCAT(A257," ",D257," ",E257)</f>
        <v>COMETS H/10 ParsGR</v>
      </c>
      <c r="G257" s="3" t="s">
        <v>89</v>
      </c>
      <c r="H257" s="3" t="s">
        <v>90</v>
      </c>
      <c r="I257" s="3">
        <v>1.0430016914579776</v>
      </c>
      <c r="J257" s="3">
        <v>1.5089610736689905</v>
      </c>
      <c r="K257" s="3">
        <v>0.78932062599999997</v>
      </c>
      <c r="L257" s="3">
        <v>0.155603936</v>
      </c>
      <c r="M257" s="3">
        <v>0.19000431800000001</v>
      </c>
      <c r="N257" s="3">
        <v>0.115025579</v>
      </c>
    </row>
    <row r="258" spans="1:14" x14ac:dyDescent="0.55000000000000004">
      <c r="A258" s="3" t="s">
        <v>116</v>
      </c>
      <c r="B258" s="3" t="s">
        <v>31</v>
      </c>
      <c r="C258" s="3" t="s">
        <v>39</v>
      </c>
      <c r="D258" s="3" t="s">
        <v>108</v>
      </c>
      <c r="E258" s="3" t="s">
        <v>85</v>
      </c>
      <c r="F258" s="3" t="str">
        <f>_xlfn.CONCAT(A258," ",D258," ",E258)</f>
        <v>COMETS H/10 ParsMX</v>
      </c>
      <c r="G258" s="3" t="s">
        <v>89</v>
      </c>
      <c r="H258" s="3" t="s">
        <v>90</v>
      </c>
      <c r="I258" s="3">
        <v>0.39709763261373821</v>
      </c>
      <c r="J258" s="3">
        <v>1.076854637957122</v>
      </c>
      <c r="K258" s="3">
        <v>0.78932062599999997</v>
      </c>
      <c r="L258" s="3">
        <v>0.155603936</v>
      </c>
      <c r="M258" s="3">
        <v>0.19000431800000001</v>
      </c>
      <c r="N258" s="3">
        <v>0.115025579</v>
      </c>
    </row>
    <row r="259" spans="1:14" x14ac:dyDescent="0.55000000000000004">
      <c r="A259" s="4" t="s">
        <v>117</v>
      </c>
      <c r="B259" s="4" t="s">
        <v>31</v>
      </c>
      <c r="C259" s="4" t="s">
        <v>39</v>
      </c>
      <c r="D259" s="4"/>
      <c r="E259" s="4" t="s">
        <v>77</v>
      </c>
      <c r="F259" s="4" t="str">
        <f>_xlfn.CONCAT(A259," ",E259)</f>
        <v>MICOM lMoma</v>
      </c>
      <c r="G259" s="4" t="s">
        <v>89</v>
      </c>
      <c r="H259" s="4" t="s">
        <v>90</v>
      </c>
      <c r="I259" s="4">
        <v>0</v>
      </c>
      <c r="J259" s="4">
        <v>2.7335176479999999</v>
      </c>
      <c r="K259" s="4">
        <v>0.78932062599999997</v>
      </c>
      <c r="L259" s="4">
        <v>0.155603936</v>
      </c>
      <c r="M259" s="4">
        <v>0.19000431800000001</v>
      </c>
      <c r="N259" s="4">
        <v>0.115025579</v>
      </c>
    </row>
    <row r="260" spans="1:14" x14ac:dyDescent="0.55000000000000004">
      <c r="A260" s="4" t="s">
        <v>117</v>
      </c>
      <c r="B260" s="4" t="s">
        <v>31</v>
      </c>
      <c r="C260" s="4" t="s">
        <v>39</v>
      </c>
      <c r="D260" s="4"/>
      <c r="E260" s="4" t="s">
        <v>76</v>
      </c>
      <c r="F260" s="4" t="str">
        <f>_xlfn.CONCAT(A260," ",E260)</f>
        <v>MICOM Moma</v>
      </c>
      <c r="G260" s="4" t="s">
        <v>89</v>
      </c>
      <c r="H260" s="4" t="s">
        <v>90</v>
      </c>
      <c r="I260" s="4">
        <v>0.65761067399999995</v>
      </c>
      <c r="J260" s="4">
        <v>1.8347224900000001</v>
      </c>
      <c r="K260" s="4">
        <v>0.78932062599999997</v>
      </c>
      <c r="L260" s="4">
        <v>0.155603936</v>
      </c>
      <c r="M260" s="4">
        <v>0.19000431800000001</v>
      </c>
      <c r="N260" s="4">
        <v>0.115025579</v>
      </c>
    </row>
    <row r="261" spans="1:14" x14ac:dyDescent="0.55000000000000004">
      <c r="A261" s="4" t="s">
        <v>117</v>
      </c>
      <c r="B261" s="4" t="s">
        <v>31</v>
      </c>
      <c r="C261" s="4" t="s">
        <v>39</v>
      </c>
      <c r="D261" s="4"/>
      <c r="E261" s="4" t="s">
        <v>78</v>
      </c>
      <c r="F261" s="4" t="str">
        <f>_xlfn.CONCAT(A261," ",E261)</f>
        <v>MICOM Original</v>
      </c>
      <c r="G261" s="4" t="s">
        <v>89</v>
      </c>
      <c r="H261" s="4" t="s">
        <v>90</v>
      </c>
      <c r="I261" s="4">
        <v>0</v>
      </c>
      <c r="J261" s="4">
        <v>2.7335176479999999</v>
      </c>
      <c r="K261" s="4">
        <v>0.78932062599999997</v>
      </c>
      <c r="L261" s="4">
        <v>0.155603936</v>
      </c>
      <c r="M261" s="4">
        <v>0.19000431800000001</v>
      </c>
      <c r="N261" s="4">
        <v>0.115025579</v>
      </c>
    </row>
    <row r="262" spans="1:14" x14ac:dyDescent="0.55000000000000004">
      <c r="A262" s="4" t="s">
        <v>117</v>
      </c>
      <c r="B262" s="4" t="s">
        <v>31</v>
      </c>
      <c r="C262" s="4" t="s">
        <v>39</v>
      </c>
      <c r="D262" s="4"/>
      <c r="E262" s="4" t="s">
        <v>79</v>
      </c>
      <c r="F262" s="4" t="str">
        <f>_xlfn.CONCAT(A262," ",E262)</f>
        <v>MICOM Tradeoff</v>
      </c>
      <c r="G262" s="4" t="s">
        <v>89</v>
      </c>
      <c r="H262" s="4" t="s">
        <v>90</v>
      </c>
      <c r="I262" s="4">
        <v>0.142874534</v>
      </c>
      <c r="J262" s="4">
        <v>0.136675882</v>
      </c>
      <c r="K262" s="4">
        <v>0.78932062599999997</v>
      </c>
      <c r="L262" s="4">
        <v>0.155603936</v>
      </c>
      <c r="M262" s="4">
        <v>0.19000431800000001</v>
      </c>
      <c r="N262" s="4">
        <v>0.115025579</v>
      </c>
    </row>
    <row r="263" spans="1:14" x14ac:dyDescent="0.55000000000000004">
      <c r="A263" s="2" t="s">
        <v>118</v>
      </c>
      <c r="B263" s="2" t="s">
        <v>31</v>
      </c>
      <c r="C263" s="2" t="s">
        <v>39</v>
      </c>
      <c r="D263" s="2"/>
      <c r="E263" s="2"/>
      <c r="F263" s="2" t="str">
        <f>_xlfn.CONCAT(A263)</f>
        <v>MMT</v>
      </c>
      <c r="G263" s="2" t="s">
        <v>89</v>
      </c>
      <c r="H263" s="2" t="s">
        <v>90</v>
      </c>
      <c r="I263" s="2">
        <v>2.7242272410474885E-3</v>
      </c>
      <c r="J263" s="2">
        <v>1.3630354624156131</v>
      </c>
      <c r="K263" s="2">
        <v>0.78932062599999997</v>
      </c>
      <c r="L263" s="2">
        <v>0.155603936</v>
      </c>
      <c r="M263" s="2">
        <v>0.19000431800000001</v>
      </c>
      <c r="N263" s="2">
        <v>0.115025579</v>
      </c>
    </row>
    <row r="264" spans="1:14" x14ac:dyDescent="0.55000000000000004">
      <c r="A264" s="3" t="s">
        <v>116</v>
      </c>
      <c r="B264" s="3" t="s">
        <v>31</v>
      </c>
      <c r="C264" s="3" t="s">
        <v>39</v>
      </c>
      <c r="D264" s="3" t="s">
        <v>86</v>
      </c>
      <c r="E264" s="3" t="s">
        <v>82</v>
      </c>
      <c r="F264" s="3" t="str">
        <f>_xlfn.CONCAT(A264," ",D264," ",E264)</f>
        <v>COMETS H GR</v>
      </c>
      <c r="G264" s="3" t="s">
        <v>89</v>
      </c>
      <c r="H264" s="3" t="s">
        <v>91</v>
      </c>
      <c r="I264" s="3">
        <v>0.6671171844092717</v>
      </c>
      <c r="J264" s="3">
        <v>3.3857115801594171</v>
      </c>
      <c r="K264" s="3">
        <v>1.0528592379999999</v>
      </c>
      <c r="L264" s="3">
        <v>0.138689177</v>
      </c>
      <c r="M264" s="3">
        <v>6.0187932999999999E-2</v>
      </c>
      <c r="N264" s="3">
        <v>7.1375352000000003E-2</v>
      </c>
    </row>
    <row r="265" spans="1:14" x14ac:dyDescent="0.55000000000000004">
      <c r="A265" s="3" t="s">
        <v>116</v>
      </c>
      <c r="B265" s="3" t="s">
        <v>31</v>
      </c>
      <c r="C265" s="3" t="s">
        <v>39</v>
      </c>
      <c r="D265" s="3" t="s">
        <v>86</v>
      </c>
      <c r="E265" s="3" t="s">
        <v>84</v>
      </c>
      <c r="F265" s="3" t="str">
        <f>_xlfn.CONCAT(A265," ",D265," ",E265)</f>
        <v>COMETS H MX</v>
      </c>
      <c r="G265" s="3" t="s">
        <v>89</v>
      </c>
      <c r="H265" s="3" t="s">
        <v>91</v>
      </c>
      <c r="I265" s="3">
        <v>0.61749556564908481</v>
      </c>
      <c r="J265" s="3">
        <v>5.4713982214948222</v>
      </c>
      <c r="K265" s="3">
        <v>1.0528592379999999</v>
      </c>
      <c r="L265" s="3">
        <v>0.138689177</v>
      </c>
      <c r="M265" s="3">
        <v>6.0187932999999999E-2</v>
      </c>
      <c r="N265" s="3">
        <v>7.1375352000000003E-2</v>
      </c>
    </row>
    <row r="266" spans="1:14" x14ac:dyDescent="0.55000000000000004">
      <c r="A266" s="3" t="s">
        <v>116</v>
      </c>
      <c r="B266" s="3" t="s">
        <v>31</v>
      </c>
      <c r="C266" s="3" t="s">
        <v>39</v>
      </c>
      <c r="D266" s="3" t="s">
        <v>86</v>
      </c>
      <c r="E266" s="3" t="s">
        <v>83</v>
      </c>
      <c r="F266" s="3" t="str">
        <f>_xlfn.CONCAT(A266," ",D266," ",E266)</f>
        <v>COMETS H ParsGR</v>
      </c>
      <c r="G266" s="3" t="s">
        <v>89</v>
      </c>
      <c r="H266" s="3" t="s">
        <v>91</v>
      </c>
      <c r="I266" s="3">
        <v>0.6671171844092717</v>
      </c>
      <c r="J266" s="3">
        <v>3.3857115801594171</v>
      </c>
      <c r="K266" s="3">
        <v>1.0528592379999999</v>
      </c>
      <c r="L266" s="3">
        <v>0.138689177</v>
      </c>
      <c r="M266" s="3">
        <v>6.0187932999999999E-2</v>
      </c>
      <c r="N266" s="3">
        <v>7.1375352000000003E-2</v>
      </c>
    </row>
    <row r="267" spans="1:14" x14ac:dyDescent="0.55000000000000004">
      <c r="A267" s="3" t="s">
        <v>116</v>
      </c>
      <c r="B267" s="3" t="s">
        <v>31</v>
      </c>
      <c r="C267" s="3" t="s">
        <v>39</v>
      </c>
      <c r="D267" s="3" t="s">
        <v>86</v>
      </c>
      <c r="E267" s="3" t="s">
        <v>85</v>
      </c>
      <c r="F267" s="3" t="str">
        <f>_xlfn.CONCAT(A267," ",D267," ",E267)</f>
        <v>COMETS H ParsMX</v>
      </c>
      <c r="G267" s="3" t="s">
        <v>89</v>
      </c>
      <c r="H267" s="3" t="s">
        <v>91</v>
      </c>
      <c r="I267" s="3">
        <v>0.61749556564908481</v>
      </c>
      <c r="J267" s="3">
        <v>5.4713982214948222</v>
      </c>
      <c r="K267" s="3">
        <v>1.0528592379999999</v>
      </c>
      <c r="L267" s="3">
        <v>0.138689177</v>
      </c>
      <c r="M267" s="3">
        <v>6.0187932999999999E-2</v>
      </c>
      <c r="N267" s="3">
        <v>7.1375352000000003E-2</v>
      </c>
    </row>
    <row r="268" spans="1:14" x14ac:dyDescent="0.55000000000000004">
      <c r="A268" s="3" t="s">
        <v>116</v>
      </c>
      <c r="B268" s="3" t="s">
        <v>31</v>
      </c>
      <c r="C268" s="3" t="s">
        <v>39</v>
      </c>
      <c r="D268" s="3" t="s">
        <v>108</v>
      </c>
      <c r="E268" s="3" t="s">
        <v>82</v>
      </c>
      <c r="F268" s="3" t="str">
        <f>_xlfn.CONCAT(A268," ",D268," ",E268)</f>
        <v>COMETS H/10 GR</v>
      </c>
      <c r="G268" s="3" t="s">
        <v>89</v>
      </c>
      <c r="H268" s="3" t="s">
        <v>91</v>
      </c>
      <c r="I268" s="3">
        <v>1.0430016914579776</v>
      </c>
      <c r="J268" s="3">
        <v>4.8638354764957548</v>
      </c>
      <c r="K268" s="3">
        <v>1.0528592379999999</v>
      </c>
      <c r="L268" s="3">
        <v>0.138689177</v>
      </c>
      <c r="M268" s="3">
        <v>6.0187932999999999E-2</v>
      </c>
      <c r="N268" s="3">
        <v>7.1375352000000003E-2</v>
      </c>
    </row>
    <row r="269" spans="1:14" x14ac:dyDescent="0.55000000000000004">
      <c r="A269" s="3" t="s">
        <v>116</v>
      </c>
      <c r="B269" s="3" t="s">
        <v>31</v>
      </c>
      <c r="C269" s="3" t="s">
        <v>39</v>
      </c>
      <c r="D269" s="3" t="s">
        <v>108</v>
      </c>
      <c r="E269" s="3" t="s">
        <v>84</v>
      </c>
      <c r="F269" s="3" t="str">
        <f>_xlfn.CONCAT(A269," ",D269," ",E269)</f>
        <v>COMETS H/10 MX</v>
      </c>
      <c r="G269" s="3" t="s">
        <v>89</v>
      </c>
      <c r="H269" s="3" t="s">
        <v>91</v>
      </c>
      <c r="I269" s="3">
        <v>0.20278305633309179</v>
      </c>
      <c r="J269" s="3">
        <v>10.990712879554899</v>
      </c>
      <c r="K269" s="3">
        <v>1.0528592379999999</v>
      </c>
      <c r="L269" s="3">
        <v>0.138689177</v>
      </c>
      <c r="M269" s="3">
        <v>6.0187932999999999E-2</v>
      </c>
      <c r="N269" s="3">
        <v>7.1375352000000003E-2</v>
      </c>
    </row>
    <row r="270" spans="1:14" x14ac:dyDescent="0.55000000000000004">
      <c r="A270" s="3" t="s">
        <v>116</v>
      </c>
      <c r="B270" s="3" t="s">
        <v>31</v>
      </c>
      <c r="C270" s="3" t="s">
        <v>39</v>
      </c>
      <c r="D270" s="3" t="s">
        <v>108</v>
      </c>
      <c r="E270" s="3" t="s">
        <v>83</v>
      </c>
      <c r="F270" s="3" t="str">
        <f>_xlfn.CONCAT(A270," ",D270," ",E270)</f>
        <v>COMETS H/10 ParsGR</v>
      </c>
      <c r="G270" s="3" t="s">
        <v>89</v>
      </c>
      <c r="H270" s="3" t="s">
        <v>91</v>
      </c>
      <c r="I270" s="3">
        <v>1.0430016914579776</v>
      </c>
      <c r="J270" s="3">
        <v>4.8638354764957548</v>
      </c>
      <c r="K270" s="3">
        <v>1.0528592379999999</v>
      </c>
      <c r="L270" s="3">
        <v>0.138689177</v>
      </c>
      <c r="M270" s="3">
        <v>6.0187932999999999E-2</v>
      </c>
      <c r="N270" s="3">
        <v>7.1375352000000003E-2</v>
      </c>
    </row>
    <row r="271" spans="1:14" x14ac:dyDescent="0.55000000000000004">
      <c r="A271" s="3" t="s">
        <v>116</v>
      </c>
      <c r="B271" s="3" t="s">
        <v>31</v>
      </c>
      <c r="C271" s="3" t="s">
        <v>39</v>
      </c>
      <c r="D271" s="3" t="s">
        <v>108</v>
      </c>
      <c r="E271" s="3" t="s">
        <v>85</v>
      </c>
      <c r="F271" s="3" t="str">
        <f>_xlfn.CONCAT(A271," ",D271," ",E271)</f>
        <v>COMETS H/10 ParsMX</v>
      </c>
      <c r="G271" s="3" t="s">
        <v>89</v>
      </c>
      <c r="H271" s="3" t="s">
        <v>91</v>
      </c>
      <c r="I271" s="3">
        <v>0.20278305633309179</v>
      </c>
      <c r="J271" s="3">
        <v>10.990712879554899</v>
      </c>
      <c r="K271" s="3">
        <v>1.0528592379999999</v>
      </c>
      <c r="L271" s="3">
        <v>0.138689177</v>
      </c>
      <c r="M271" s="3">
        <v>6.0187932999999999E-2</v>
      </c>
      <c r="N271" s="3">
        <v>7.1375352000000003E-2</v>
      </c>
    </row>
    <row r="272" spans="1:14" x14ac:dyDescent="0.55000000000000004">
      <c r="A272" s="4" t="s">
        <v>117</v>
      </c>
      <c r="B272" s="4" t="s">
        <v>31</v>
      </c>
      <c r="C272" s="4" t="s">
        <v>39</v>
      </c>
      <c r="D272" s="4"/>
      <c r="E272" s="4" t="s">
        <v>77</v>
      </c>
      <c r="F272" s="4" t="str">
        <f>_xlfn.CONCAT(A272," ",E272)</f>
        <v>MICOM lMoma</v>
      </c>
      <c r="G272" s="4" t="s">
        <v>89</v>
      </c>
      <c r="H272" s="4" t="s">
        <v>91</v>
      </c>
      <c r="I272" s="4">
        <v>2</v>
      </c>
      <c r="J272" s="4">
        <v>0</v>
      </c>
      <c r="K272" s="4">
        <v>1.0528592379999999</v>
      </c>
      <c r="L272" s="4">
        <v>0.138689177</v>
      </c>
      <c r="M272" s="4">
        <v>6.0187932999999999E-2</v>
      </c>
      <c r="N272" s="4">
        <v>7.1375352000000003E-2</v>
      </c>
    </row>
    <row r="273" spans="1:14" x14ac:dyDescent="0.55000000000000004">
      <c r="A273" s="4" t="s">
        <v>117</v>
      </c>
      <c r="B273" s="4" t="s">
        <v>31</v>
      </c>
      <c r="C273" s="4" t="s">
        <v>39</v>
      </c>
      <c r="D273" s="4"/>
      <c r="E273" s="4" t="s">
        <v>76</v>
      </c>
      <c r="F273" s="4" t="str">
        <f>_xlfn.CONCAT(A273," ",E273)</f>
        <v>MICOM Moma</v>
      </c>
      <c r="G273" s="4" t="s">
        <v>89</v>
      </c>
      <c r="H273" s="4" t="s">
        <v>91</v>
      </c>
      <c r="I273" s="4">
        <v>1.151364872</v>
      </c>
      <c r="J273" s="4">
        <v>2.6357456020000001</v>
      </c>
      <c r="K273" s="4">
        <v>1.0528592379999999</v>
      </c>
      <c r="L273" s="4">
        <v>0.138689177</v>
      </c>
      <c r="M273" s="4">
        <v>6.0187932999999999E-2</v>
      </c>
      <c r="N273" s="4">
        <v>7.1375352000000003E-2</v>
      </c>
    </row>
    <row r="274" spans="1:14" x14ac:dyDescent="0.55000000000000004">
      <c r="A274" s="4" t="s">
        <v>117</v>
      </c>
      <c r="B274" s="4" t="s">
        <v>31</v>
      </c>
      <c r="C274" s="4" t="s">
        <v>39</v>
      </c>
      <c r="D274" s="4"/>
      <c r="E274" s="4" t="s">
        <v>78</v>
      </c>
      <c r="F274" s="4" t="str">
        <f>_xlfn.CONCAT(A274," ",E274)</f>
        <v>MICOM Original</v>
      </c>
      <c r="G274" s="4" t="s">
        <v>89</v>
      </c>
      <c r="H274" s="4" t="s">
        <v>91</v>
      </c>
      <c r="I274" s="4">
        <v>2</v>
      </c>
      <c r="J274" s="4">
        <v>0</v>
      </c>
      <c r="K274" s="4">
        <v>1.0528592379999999</v>
      </c>
      <c r="L274" s="4">
        <v>0.138689177</v>
      </c>
      <c r="M274" s="4">
        <v>6.0187932999999999E-2</v>
      </c>
      <c r="N274" s="4">
        <v>7.1375352000000003E-2</v>
      </c>
    </row>
    <row r="275" spans="1:14" x14ac:dyDescent="0.55000000000000004">
      <c r="A275" s="4" t="s">
        <v>117</v>
      </c>
      <c r="B275" s="4" t="s">
        <v>31</v>
      </c>
      <c r="C275" s="4" t="s">
        <v>39</v>
      </c>
      <c r="D275" s="4"/>
      <c r="E275" s="4" t="s">
        <v>79</v>
      </c>
      <c r="F275" s="4" t="str">
        <f>_xlfn.CONCAT(A275," ",E275)</f>
        <v>MICOM Tradeoff</v>
      </c>
      <c r="G275" s="4" t="s">
        <v>89</v>
      </c>
      <c r="H275" s="4" t="s">
        <v>91</v>
      </c>
      <c r="I275" s="4">
        <v>0.1</v>
      </c>
      <c r="J275" s="4">
        <v>0.31337680600000001</v>
      </c>
      <c r="K275" s="4">
        <v>1.0528592379999999</v>
      </c>
      <c r="L275" s="4">
        <v>0.138689177</v>
      </c>
      <c r="M275" s="4">
        <v>6.0187932999999999E-2</v>
      </c>
      <c r="N275" s="4">
        <v>7.1375352000000003E-2</v>
      </c>
    </row>
    <row r="276" spans="1:14" x14ac:dyDescent="0.55000000000000004">
      <c r="A276" s="2" t="s">
        <v>118</v>
      </c>
      <c r="B276" s="2" t="s">
        <v>31</v>
      </c>
      <c r="C276" s="2" t="s">
        <v>39</v>
      </c>
      <c r="D276" s="2"/>
      <c r="E276" s="2"/>
      <c r="F276" s="2" t="str">
        <f>_xlfn.CONCAT(A276)</f>
        <v>MMT</v>
      </c>
      <c r="G276" s="2" t="s">
        <v>89</v>
      </c>
      <c r="H276" s="2" t="s">
        <v>91</v>
      </c>
      <c r="I276" s="2">
        <v>0.99999690065942004</v>
      </c>
      <c r="J276" s="2">
        <v>9.6261328919317956E-6</v>
      </c>
      <c r="K276" s="2">
        <v>1.0528592379999999</v>
      </c>
      <c r="L276" s="2">
        <v>0.138689177</v>
      </c>
      <c r="M276" s="2">
        <v>6.0187932999999999E-2</v>
      </c>
      <c r="N276" s="2">
        <v>7.1375352000000003E-2</v>
      </c>
    </row>
    <row r="277" spans="1:14" x14ac:dyDescent="0.55000000000000004">
      <c r="A277" s="3" t="s">
        <v>116</v>
      </c>
      <c r="B277" s="3" t="s">
        <v>31</v>
      </c>
      <c r="C277" s="3" t="s">
        <v>39</v>
      </c>
      <c r="D277" s="3" t="s">
        <v>86</v>
      </c>
      <c r="E277" s="3" t="s">
        <v>82</v>
      </c>
      <c r="F277" s="3" t="str">
        <f>_xlfn.CONCAT(A277," ",D277," ",E277)</f>
        <v>COMETS H GR</v>
      </c>
      <c r="G277" s="3" t="s">
        <v>89</v>
      </c>
      <c r="H277" s="3" t="s">
        <v>92</v>
      </c>
      <c r="I277" s="3">
        <v>0.6671171844092717</v>
      </c>
      <c r="J277" s="3">
        <v>1.1771317363302751</v>
      </c>
      <c r="K277" s="3">
        <v>1.0968352880000001</v>
      </c>
      <c r="L277" s="3">
        <v>0.18136871299999999</v>
      </c>
      <c r="M277" s="3">
        <v>0.42029320999999997</v>
      </c>
      <c r="N277" s="3">
        <v>8.3123512999999996E-2</v>
      </c>
    </row>
    <row r="278" spans="1:14" x14ac:dyDescent="0.55000000000000004">
      <c r="A278" s="3" t="s">
        <v>116</v>
      </c>
      <c r="B278" s="3" t="s">
        <v>31</v>
      </c>
      <c r="C278" s="3" t="s">
        <v>39</v>
      </c>
      <c r="D278" s="3" t="s">
        <v>86</v>
      </c>
      <c r="E278" s="3" t="s">
        <v>84</v>
      </c>
      <c r="F278" s="3" t="str">
        <f>_xlfn.CONCAT(A278," ",D278," ",E278)</f>
        <v>COMETS H MX</v>
      </c>
      <c r="G278" s="3" t="s">
        <v>89</v>
      </c>
      <c r="H278" s="3" t="s">
        <v>92</v>
      </c>
      <c r="I278" s="3">
        <v>0.61749556564908481</v>
      </c>
      <c r="J278" s="3">
        <v>0.83341543743411317</v>
      </c>
      <c r="K278" s="3">
        <v>1.0968352880000001</v>
      </c>
      <c r="L278" s="3">
        <v>0.18136871299999999</v>
      </c>
      <c r="M278" s="3">
        <v>0.42029320999999997</v>
      </c>
      <c r="N278" s="3">
        <v>8.3123512999999996E-2</v>
      </c>
    </row>
    <row r="279" spans="1:14" x14ac:dyDescent="0.55000000000000004">
      <c r="A279" s="3" t="s">
        <v>116</v>
      </c>
      <c r="B279" s="3" t="s">
        <v>31</v>
      </c>
      <c r="C279" s="3" t="s">
        <v>39</v>
      </c>
      <c r="D279" s="3" t="s">
        <v>86</v>
      </c>
      <c r="E279" s="3" t="s">
        <v>83</v>
      </c>
      <c r="F279" s="3" t="str">
        <f>_xlfn.CONCAT(A279," ",D279," ",E279)</f>
        <v>COMETS H ParsGR</v>
      </c>
      <c r="G279" s="3" t="s">
        <v>89</v>
      </c>
      <c r="H279" s="3" t="s">
        <v>92</v>
      </c>
      <c r="I279" s="3">
        <v>0.6671171844092717</v>
      </c>
      <c r="J279" s="3">
        <v>1.1771317363302751</v>
      </c>
      <c r="K279" s="3">
        <v>1.0968352880000001</v>
      </c>
      <c r="L279" s="3">
        <v>0.18136871299999999</v>
      </c>
      <c r="M279" s="3">
        <v>0.42029320999999997</v>
      </c>
      <c r="N279" s="3">
        <v>8.3123512999999996E-2</v>
      </c>
    </row>
    <row r="280" spans="1:14" x14ac:dyDescent="0.55000000000000004">
      <c r="A280" s="3" t="s">
        <v>116</v>
      </c>
      <c r="B280" s="3" t="s">
        <v>31</v>
      </c>
      <c r="C280" s="3" t="s">
        <v>39</v>
      </c>
      <c r="D280" s="3" t="s">
        <v>86</v>
      </c>
      <c r="E280" s="3" t="s">
        <v>85</v>
      </c>
      <c r="F280" s="3" t="str">
        <f>_xlfn.CONCAT(A280," ",D280," ",E280)</f>
        <v>COMETS H ParsMX</v>
      </c>
      <c r="G280" s="3" t="s">
        <v>89</v>
      </c>
      <c r="H280" s="3" t="s">
        <v>92</v>
      </c>
      <c r="I280" s="3">
        <v>0.61749556564908481</v>
      </c>
      <c r="J280" s="3">
        <v>0.83341543743411317</v>
      </c>
      <c r="K280" s="3">
        <v>1.0968352880000001</v>
      </c>
      <c r="L280" s="3">
        <v>0.18136871299999999</v>
      </c>
      <c r="M280" s="3">
        <v>0.42029320999999997</v>
      </c>
      <c r="N280" s="3">
        <v>8.3123512999999996E-2</v>
      </c>
    </row>
    <row r="281" spans="1:14" x14ac:dyDescent="0.55000000000000004">
      <c r="A281" s="3" t="s">
        <v>116</v>
      </c>
      <c r="B281" s="3" t="s">
        <v>31</v>
      </c>
      <c r="C281" s="3" t="s">
        <v>39</v>
      </c>
      <c r="D281" s="3" t="s">
        <v>108</v>
      </c>
      <c r="E281" s="3" t="s">
        <v>82</v>
      </c>
      <c r="F281" s="3" t="str">
        <f>_xlfn.CONCAT(A281," ",D281," ",E281)</f>
        <v>COMETS H/10 GR</v>
      </c>
      <c r="G281" s="3" t="s">
        <v>89</v>
      </c>
      <c r="H281" s="3" t="s">
        <v>92</v>
      </c>
      <c r="I281" s="3">
        <v>1.0430016914579776</v>
      </c>
      <c r="J281" s="3">
        <v>3.056504838576751</v>
      </c>
      <c r="K281" s="3">
        <v>1.0968352880000001</v>
      </c>
      <c r="L281" s="3">
        <v>0.18136871299999999</v>
      </c>
      <c r="M281" s="3">
        <v>0.42029320999999997</v>
      </c>
      <c r="N281" s="3">
        <v>8.3123512999999996E-2</v>
      </c>
    </row>
    <row r="282" spans="1:14" x14ac:dyDescent="0.55000000000000004">
      <c r="A282" s="3" t="s">
        <v>116</v>
      </c>
      <c r="B282" s="3" t="s">
        <v>31</v>
      </c>
      <c r="C282" s="3" t="s">
        <v>39</v>
      </c>
      <c r="D282" s="3" t="s">
        <v>108</v>
      </c>
      <c r="E282" s="3" t="s">
        <v>84</v>
      </c>
      <c r="F282" s="3" t="str">
        <f>_xlfn.CONCAT(A282," ",D282," ",E282)</f>
        <v>COMETS H/10 MX</v>
      </c>
      <c r="G282" s="3" t="s">
        <v>89</v>
      </c>
      <c r="H282" s="3" t="s">
        <v>92</v>
      </c>
      <c r="I282" s="3">
        <v>1.09139070065955</v>
      </c>
      <c r="J282" s="3">
        <v>0.56058085990841355</v>
      </c>
      <c r="K282" s="3">
        <v>1.0968352880000001</v>
      </c>
      <c r="L282" s="3">
        <v>0.18136871299999999</v>
      </c>
      <c r="M282" s="3">
        <v>0.42029320999999997</v>
      </c>
      <c r="N282" s="3">
        <v>8.3123512999999996E-2</v>
      </c>
    </row>
    <row r="283" spans="1:14" x14ac:dyDescent="0.55000000000000004">
      <c r="A283" s="3" t="s">
        <v>116</v>
      </c>
      <c r="B283" s="3" t="s">
        <v>31</v>
      </c>
      <c r="C283" s="3" t="s">
        <v>39</v>
      </c>
      <c r="D283" s="3" t="s">
        <v>108</v>
      </c>
      <c r="E283" s="3" t="s">
        <v>83</v>
      </c>
      <c r="F283" s="3" t="str">
        <f>_xlfn.CONCAT(A283," ",D283," ",E283)</f>
        <v>COMETS H/10 ParsGR</v>
      </c>
      <c r="G283" s="3" t="s">
        <v>89</v>
      </c>
      <c r="H283" s="3" t="s">
        <v>92</v>
      </c>
      <c r="I283" s="3">
        <v>1.0430016914579776</v>
      </c>
      <c r="J283" s="3">
        <v>3.056504838576751</v>
      </c>
      <c r="K283" s="3">
        <v>1.0968352880000001</v>
      </c>
      <c r="L283" s="3">
        <v>0.18136871299999999</v>
      </c>
      <c r="M283" s="3">
        <v>0.42029320999999997</v>
      </c>
      <c r="N283" s="3">
        <v>8.3123512999999996E-2</v>
      </c>
    </row>
    <row r="284" spans="1:14" x14ac:dyDescent="0.55000000000000004">
      <c r="A284" s="3" t="s">
        <v>116</v>
      </c>
      <c r="B284" s="3" t="s">
        <v>31</v>
      </c>
      <c r="C284" s="3" t="s">
        <v>39</v>
      </c>
      <c r="D284" s="3" t="s">
        <v>108</v>
      </c>
      <c r="E284" s="3" t="s">
        <v>85</v>
      </c>
      <c r="F284" s="3" t="str">
        <f>_xlfn.CONCAT(A284," ",D284," ",E284)</f>
        <v>COMETS H/10 ParsMX</v>
      </c>
      <c r="G284" s="3" t="s">
        <v>89</v>
      </c>
      <c r="H284" s="3" t="s">
        <v>92</v>
      </c>
      <c r="I284" s="3">
        <v>1.09139070065955</v>
      </c>
      <c r="J284" s="3">
        <v>0.56058085990841355</v>
      </c>
      <c r="K284" s="3">
        <v>1.0968352880000001</v>
      </c>
      <c r="L284" s="3">
        <v>0.18136871299999999</v>
      </c>
      <c r="M284" s="3">
        <v>0.42029320999999997</v>
      </c>
      <c r="N284" s="3">
        <v>8.3123512999999996E-2</v>
      </c>
    </row>
    <row r="285" spans="1:14" x14ac:dyDescent="0.55000000000000004">
      <c r="A285" s="4" t="s">
        <v>117</v>
      </c>
      <c r="B285" s="4" t="s">
        <v>31</v>
      </c>
      <c r="C285" s="4" t="s">
        <v>39</v>
      </c>
      <c r="D285" s="4"/>
      <c r="E285" s="4" t="s">
        <v>77</v>
      </c>
      <c r="F285" s="4" t="str">
        <f>_xlfn.CONCAT(A285," ",E285)</f>
        <v>MICOM lMoma</v>
      </c>
      <c r="G285" s="4" t="s">
        <v>89</v>
      </c>
      <c r="H285" s="4" t="s">
        <v>92</v>
      </c>
      <c r="I285" s="4">
        <v>2</v>
      </c>
      <c r="J285" s="4">
        <v>0</v>
      </c>
      <c r="K285" s="4">
        <v>1.0968352880000001</v>
      </c>
      <c r="L285" s="4">
        <v>0.18136871299999999</v>
      </c>
      <c r="M285" s="4">
        <v>0.42029320999999997</v>
      </c>
      <c r="N285" s="4">
        <v>8.3123512999999996E-2</v>
      </c>
    </row>
    <row r="286" spans="1:14" x14ac:dyDescent="0.55000000000000004">
      <c r="A286" s="4" t="s">
        <v>117</v>
      </c>
      <c r="B286" s="4" t="s">
        <v>31</v>
      </c>
      <c r="C286" s="4" t="s">
        <v>39</v>
      </c>
      <c r="D286" s="4"/>
      <c r="E286" s="4" t="s">
        <v>76</v>
      </c>
      <c r="F286" s="4" t="str">
        <f>_xlfn.CONCAT(A286," ",E286)</f>
        <v>MICOM Moma</v>
      </c>
      <c r="G286" s="4" t="s">
        <v>89</v>
      </c>
      <c r="H286" s="4" t="s">
        <v>92</v>
      </c>
      <c r="I286" s="4">
        <v>1.475846207</v>
      </c>
      <c r="J286" s="4">
        <v>2.685381504</v>
      </c>
      <c r="K286" s="4">
        <v>1.0968352880000001</v>
      </c>
      <c r="L286" s="4">
        <v>0.18136871299999999</v>
      </c>
      <c r="M286" s="4">
        <v>0.42029320999999997</v>
      </c>
      <c r="N286" s="4">
        <v>8.3123512999999996E-2</v>
      </c>
    </row>
    <row r="287" spans="1:14" x14ac:dyDescent="0.55000000000000004">
      <c r="A287" s="4" t="s">
        <v>117</v>
      </c>
      <c r="B287" s="4" t="s">
        <v>31</v>
      </c>
      <c r="C287" s="4" t="s">
        <v>39</v>
      </c>
      <c r="D287" s="4"/>
      <c r="E287" s="4" t="s">
        <v>78</v>
      </c>
      <c r="F287" s="4" t="str">
        <f>_xlfn.CONCAT(A287," ",E287)</f>
        <v>MICOM Original</v>
      </c>
      <c r="G287" s="4" t="s">
        <v>89</v>
      </c>
      <c r="H287" s="4" t="s">
        <v>92</v>
      </c>
      <c r="I287" s="4">
        <v>2</v>
      </c>
      <c r="J287" s="4">
        <v>0</v>
      </c>
      <c r="K287" s="4">
        <v>1.0968352880000001</v>
      </c>
      <c r="L287" s="4">
        <v>0.18136871299999999</v>
      </c>
      <c r="M287" s="4">
        <v>0.42029320999999997</v>
      </c>
      <c r="N287" s="4">
        <v>8.3123512999999996E-2</v>
      </c>
    </row>
    <row r="288" spans="1:14" x14ac:dyDescent="0.55000000000000004">
      <c r="A288" s="4" t="s">
        <v>117</v>
      </c>
      <c r="B288" s="4" t="s">
        <v>31</v>
      </c>
      <c r="C288" s="4" t="s">
        <v>39</v>
      </c>
      <c r="D288" s="4"/>
      <c r="E288" s="4" t="s">
        <v>79</v>
      </c>
      <c r="F288" s="4" t="str">
        <f>_xlfn.CONCAT(A288," ",E288)</f>
        <v>MICOM Tradeoff</v>
      </c>
      <c r="G288" s="4" t="s">
        <v>89</v>
      </c>
      <c r="H288" s="4" t="s">
        <v>92</v>
      </c>
      <c r="I288" s="4">
        <v>0.1</v>
      </c>
      <c r="J288" s="4">
        <v>0.51692983699999995</v>
      </c>
      <c r="K288" s="4">
        <v>1.0968352880000001</v>
      </c>
      <c r="L288" s="4">
        <v>0.18136871299999999</v>
      </c>
      <c r="M288" s="4">
        <v>0.42029320999999997</v>
      </c>
      <c r="N288" s="4">
        <v>8.3123512999999996E-2</v>
      </c>
    </row>
    <row r="289" spans="1:14" x14ac:dyDescent="0.55000000000000004">
      <c r="A289" s="2" t="s">
        <v>118</v>
      </c>
      <c r="B289" s="2" t="s">
        <v>31</v>
      </c>
      <c r="C289" s="2" t="s">
        <v>39</v>
      </c>
      <c r="D289" s="2"/>
      <c r="E289" s="2"/>
      <c r="F289" s="2" t="str">
        <f>_xlfn.CONCAT(A289)</f>
        <v>MMT</v>
      </c>
      <c r="G289" s="2" t="s">
        <v>89</v>
      </c>
      <c r="H289" s="2" t="s">
        <v>92</v>
      </c>
      <c r="I289" s="2">
        <v>0.99999690065861213</v>
      </c>
      <c r="J289" s="2">
        <v>1.5878760673335457E-5</v>
      </c>
      <c r="K289" s="2">
        <v>1.0968352880000001</v>
      </c>
      <c r="L289" s="2">
        <v>0.18136871299999999</v>
      </c>
      <c r="M289" s="2">
        <v>0.42029320999999997</v>
      </c>
      <c r="N289" s="2">
        <v>8.3123512999999996E-2</v>
      </c>
    </row>
    <row r="290" spans="1:14" x14ac:dyDescent="0.55000000000000004">
      <c r="A290" s="3" t="s">
        <v>116</v>
      </c>
      <c r="B290" s="3" t="s">
        <v>31</v>
      </c>
      <c r="C290" s="3" t="s">
        <v>39</v>
      </c>
      <c r="D290" s="3" t="s">
        <v>86</v>
      </c>
      <c r="E290" s="3" t="s">
        <v>82</v>
      </c>
      <c r="F290" s="3" t="str">
        <f>_xlfn.CONCAT(A290," ",D290," ",E290)</f>
        <v>COMETS H GR</v>
      </c>
      <c r="G290" s="3" t="s">
        <v>89</v>
      </c>
      <c r="H290" s="3" t="s">
        <v>93</v>
      </c>
      <c r="I290" s="3">
        <v>0.6671171844092717</v>
      </c>
      <c r="J290" s="3">
        <v>1.95243884247266</v>
      </c>
      <c r="K290" s="3">
        <v>0.94230205300000003</v>
      </c>
      <c r="L290" s="3">
        <v>6.2915045000000003E-2</v>
      </c>
      <c r="M290" s="3">
        <v>5.96E-2</v>
      </c>
      <c r="N290" s="3">
        <v>1.2346118999999999E-2</v>
      </c>
    </row>
    <row r="291" spans="1:14" x14ac:dyDescent="0.55000000000000004">
      <c r="A291" s="3" t="s">
        <v>116</v>
      </c>
      <c r="B291" s="3" t="s">
        <v>31</v>
      </c>
      <c r="C291" s="3" t="s">
        <v>39</v>
      </c>
      <c r="D291" s="3" t="s">
        <v>86</v>
      </c>
      <c r="E291" s="3" t="s">
        <v>84</v>
      </c>
      <c r="F291" s="3" t="str">
        <f>_xlfn.CONCAT(A291," ",D291," ",E291)</f>
        <v>COMETS H MX</v>
      </c>
      <c r="G291" s="3" t="s">
        <v>89</v>
      </c>
      <c r="H291" s="3" t="s">
        <v>93</v>
      </c>
      <c r="I291" s="3">
        <v>0.61749556564908481</v>
      </c>
      <c r="J291" s="3">
        <v>1.5923475782541257</v>
      </c>
      <c r="K291" s="3">
        <v>0.94230205300000003</v>
      </c>
      <c r="L291" s="3">
        <v>6.2915045000000003E-2</v>
      </c>
      <c r="M291" s="3">
        <v>5.96E-2</v>
      </c>
      <c r="N291" s="3">
        <v>1.2346118999999999E-2</v>
      </c>
    </row>
    <row r="292" spans="1:14" x14ac:dyDescent="0.55000000000000004">
      <c r="A292" s="3" t="s">
        <v>116</v>
      </c>
      <c r="B292" s="3" t="s">
        <v>31</v>
      </c>
      <c r="C292" s="3" t="s">
        <v>39</v>
      </c>
      <c r="D292" s="3" t="s">
        <v>86</v>
      </c>
      <c r="E292" s="3" t="s">
        <v>83</v>
      </c>
      <c r="F292" s="3" t="str">
        <f>_xlfn.CONCAT(A292," ",D292," ",E292)</f>
        <v>COMETS H ParsGR</v>
      </c>
      <c r="G292" s="3" t="s">
        <v>89</v>
      </c>
      <c r="H292" s="3" t="s">
        <v>93</v>
      </c>
      <c r="I292" s="3">
        <v>0.6671171844092717</v>
      </c>
      <c r="J292" s="3">
        <v>1.95243884247266</v>
      </c>
      <c r="K292" s="3">
        <v>0.94230205300000003</v>
      </c>
      <c r="L292" s="3">
        <v>6.2915045000000003E-2</v>
      </c>
      <c r="M292" s="3">
        <v>5.96E-2</v>
      </c>
      <c r="N292" s="3">
        <v>1.2346118999999999E-2</v>
      </c>
    </row>
    <row r="293" spans="1:14" x14ac:dyDescent="0.55000000000000004">
      <c r="A293" s="3" t="s">
        <v>116</v>
      </c>
      <c r="B293" s="3" t="s">
        <v>31</v>
      </c>
      <c r="C293" s="3" t="s">
        <v>39</v>
      </c>
      <c r="D293" s="3" t="s">
        <v>86</v>
      </c>
      <c r="E293" s="3" t="s">
        <v>85</v>
      </c>
      <c r="F293" s="3" t="str">
        <f>_xlfn.CONCAT(A293," ",D293," ",E293)</f>
        <v>COMETS H ParsMX</v>
      </c>
      <c r="G293" s="3" t="s">
        <v>89</v>
      </c>
      <c r="H293" s="3" t="s">
        <v>93</v>
      </c>
      <c r="I293" s="3">
        <v>0.61749556564908481</v>
      </c>
      <c r="J293" s="3">
        <v>1.5923475782541257</v>
      </c>
      <c r="K293" s="3">
        <v>0.94230205300000003</v>
      </c>
      <c r="L293" s="3">
        <v>6.2915045000000003E-2</v>
      </c>
      <c r="M293" s="3">
        <v>5.96E-2</v>
      </c>
      <c r="N293" s="3">
        <v>1.2346118999999999E-2</v>
      </c>
    </row>
    <row r="294" spans="1:14" x14ac:dyDescent="0.55000000000000004">
      <c r="A294" s="3" t="s">
        <v>116</v>
      </c>
      <c r="B294" s="3" t="s">
        <v>31</v>
      </c>
      <c r="C294" s="3" t="s">
        <v>39</v>
      </c>
      <c r="D294" s="3" t="s">
        <v>108</v>
      </c>
      <c r="E294" s="3" t="s">
        <v>82</v>
      </c>
      <c r="F294" s="3" t="str">
        <f>_xlfn.CONCAT(A294," ",D294," ",E294)</f>
        <v>COMETS H/10 GR</v>
      </c>
      <c r="G294" s="3" t="s">
        <v>89</v>
      </c>
      <c r="H294" s="3" t="s">
        <v>93</v>
      </c>
      <c r="I294" s="3">
        <v>1.0430016914579776</v>
      </c>
      <c r="J294" s="3">
        <v>2.9478560562225113</v>
      </c>
      <c r="K294" s="3">
        <v>0.94230205300000003</v>
      </c>
      <c r="L294" s="3">
        <v>6.2915045000000003E-2</v>
      </c>
      <c r="M294" s="3">
        <v>5.96E-2</v>
      </c>
      <c r="N294" s="3">
        <v>1.2346118999999999E-2</v>
      </c>
    </row>
    <row r="295" spans="1:14" x14ac:dyDescent="0.55000000000000004">
      <c r="A295" s="3" t="s">
        <v>116</v>
      </c>
      <c r="B295" s="3" t="s">
        <v>31</v>
      </c>
      <c r="C295" s="3" t="s">
        <v>39</v>
      </c>
      <c r="D295" s="3" t="s">
        <v>108</v>
      </c>
      <c r="E295" s="3" t="s">
        <v>84</v>
      </c>
      <c r="F295" s="3" t="str">
        <f>_xlfn.CONCAT(A295," ",D295," ",E295)</f>
        <v>COMETS H/10 MX</v>
      </c>
      <c r="G295" s="3" t="s">
        <v>89</v>
      </c>
      <c r="H295" s="3" t="s">
        <v>93</v>
      </c>
      <c r="I295" s="3">
        <v>0.62608702811708772</v>
      </c>
      <c r="J295" s="3">
        <v>1.6898172754510041</v>
      </c>
      <c r="K295" s="3">
        <v>0.94230205300000003</v>
      </c>
      <c r="L295" s="3">
        <v>6.2915045000000003E-2</v>
      </c>
      <c r="M295" s="3">
        <v>5.96E-2</v>
      </c>
      <c r="N295" s="3">
        <v>1.2346118999999999E-2</v>
      </c>
    </row>
    <row r="296" spans="1:14" x14ac:dyDescent="0.55000000000000004">
      <c r="A296" s="3" t="s">
        <v>116</v>
      </c>
      <c r="B296" s="3" t="s">
        <v>31</v>
      </c>
      <c r="C296" s="3" t="s">
        <v>39</v>
      </c>
      <c r="D296" s="3" t="s">
        <v>108</v>
      </c>
      <c r="E296" s="3" t="s">
        <v>83</v>
      </c>
      <c r="F296" s="3" t="str">
        <f>_xlfn.CONCAT(A296," ",D296," ",E296)</f>
        <v>COMETS H/10 ParsGR</v>
      </c>
      <c r="G296" s="3" t="s">
        <v>89</v>
      </c>
      <c r="H296" s="3" t="s">
        <v>93</v>
      </c>
      <c r="I296" s="3">
        <v>1.0430016914579776</v>
      </c>
      <c r="J296" s="3">
        <v>2.9478560562225113</v>
      </c>
      <c r="K296" s="3">
        <v>0.94230205300000003</v>
      </c>
      <c r="L296" s="3">
        <v>6.2915045000000003E-2</v>
      </c>
      <c r="M296" s="3">
        <v>5.96E-2</v>
      </c>
      <c r="N296" s="3">
        <v>1.2346118999999999E-2</v>
      </c>
    </row>
    <row r="297" spans="1:14" x14ac:dyDescent="0.55000000000000004">
      <c r="A297" s="3" t="s">
        <v>116</v>
      </c>
      <c r="B297" s="3" t="s">
        <v>31</v>
      </c>
      <c r="C297" s="3" t="s">
        <v>39</v>
      </c>
      <c r="D297" s="3" t="s">
        <v>108</v>
      </c>
      <c r="E297" s="3" t="s">
        <v>85</v>
      </c>
      <c r="F297" s="3" t="str">
        <f>_xlfn.CONCAT(A297," ",D297," ",E297)</f>
        <v>COMETS H/10 ParsMX</v>
      </c>
      <c r="G297" s="3" t="s">
        <v>89</v>
      </c>
      <c r="H297" s="3" t="s">
        <v>93</v>
      </c>
      <c r="I297" s="3">
        <v>0.62608702811708772</v>
      </c>
      <c r="J297" s="3">
        <v>1.6898172754510041</v>
      </c>
      <c r="K297" s="3">
        <v>0.94230205300000003</v>
      </c>
      <c r="L297" s="3">
        <v>6.2915045000000003E-2</v>
      </c>
      <c r="M297" s="3">
        <v>5.96E-2</v>
      </c>
      <c r="N297" s="3">
        <v>1.2346118999999999E-2</v>
      </c>
    </row>
    <row r="298" spans="1:14" x14ac:dyDescent="0.55000000000000004">
      <c r="A298" s="4" t="s">
        <v>117</v>
      </c>
      <c r="B298" s="4" t="s">
        <v>31</v>
      </c>
      <c r="C298" s="4" t="s">
        <v>39</v>
      </c>
      <c r="D298" s="4"/>
      <c r="E298" s="4" t="s">
        <v>77</v>
      </c>
      <c r="F298" s="4" t="str">
        <f>_xlfn.CONCAT(A298," ",E298)</f>
        <v>MICOM lMoma</v>
      </c>
      <c r="G298" s="4" t="s">
        <v>89</v>
      </c>
      <c r="H298" s="4" t="s">
        <v>93</v>
      </c>
      <c r="I298" s="4">
        <v>2</v>
      </c>
      <c r="J298" s="4">
        <v>0</v>
      </c>
      <c r="K298" s="4">
        <v>0.94230205300000003</v>
      </c>
      <c r="L298" s="4">
        <v>6.2915045000000003E-2</v>
      </c>
      <c r="M298" s="4">
        <v>5.96E-2</v>
      </c>
      <c r="N298" s="4">
        <v>1.2346118999999999E-2</v>
      </c>
    </row>
    <row r="299" spans="1:14" x14ac:dyDescent="0.55000000000000004">
      <c r="A299" s="4" t="s">
        <v>117</v>
      </c>
      <c r="B299" s="4" t="s">
        <v>31</v>
      </c>
      <c r="C299" s="4" t="s">
        <v>39</v>
      </c>
      <c r="D299" s="4"/>
      <c r="E299" s="4" t="s">
        <v>76</v>
      </c>
      <c r="F299" s="4" t="str">
        <f>_xlfn.CONCAT(A299," ",E299)</f>
        <v>MICOM Moma</v>
      </c>
      <c r="G299" s="4" t="s">
        <v>89</v>
      </c>
      <c r="H299" s="4" t="s">
        <v>93</v>
      </c>
      <c r="I299" s="4">
        <v>1.02021344</v>
      </c>
      <c r="J299" s="4">
        <v>2.3584204689999999</v>
      </c>
      <c r="K299" s="4">
        <v>0.94230205300000003</v>
      </c>
      <c r="L299" s="4">
        <v>6.2915045000000003E-2</v>
      </c>
      <c r="M299" s="4">
        <v>5.96E-2</v>
      </c>
      <c r="N299" s="4">
        <v>1.2346118999999999E-2</v>
      </c>
    </row>
    <row r="300" spans="1:14" x14ac:dyDescent="0.55000000000000004">
      <c r="A300" s="4" t="s">
        <v>117</v>
      </c>
      <c r="B300" s="4" t="s">
        <v>31</v>
      </c>
      <c r="C300" s="4" t="s">
        <v>39</v>
      </c>
      <c r="D300" s="4"/>
      <c r="E300" s="4" t="s">
        <v>78</v>
      </c>
      <c r="F300" s="4" t="str">
        <f>_xlfn.CONCAT(A300," ",E300)</f>
        <v>MICOM Original</v>
      </c>
      <c r="G300" s="4" t="s">
        <v>89</v>
      </c>
      <c r="H300" s="4" t="s">
        <v>93</v>
      </c>
      <c r="I300" s="4">
        <v>2</v>
      </c>
      <c r="J300" s="4">
        <v>0</v>
      </c>
      <c r="K300" s="4">
        <v>0.94230205300000003</v>
      </c>
      <c r="L300" s="4">
        <v>6.2915045000000003E-2</v>
      </c>
      <c r="M300" s="4">
        <v>5.96E-2</v>
      </c>
      <c r="N300" s="4">
        <v>1.2346118999999999E-2</v>
      </c>
    </row>
    <row r="301" spans="1:14" x14ac:dyDescent="0.55000000000000004">
      <c r="A301" s="4" t="s">
        <v>117</v>
      </c>
      <c r="B301" s="4" t="s">
        <v>31</v>
      </c>
      <c r="C301" s="4" t="s">
        <v>39</v>
      </c>
      <c r="D301" s="4"/>
      <c r="E301" s="4" t="s">
        <v>79</v>
      </c>
      <c r="F301" s="4" t="str">
        <f>_xlfn.CONCAT(A301," ",E301)</f>
        <v>MICOM Tradeoff</v>
      </c>
      <c r="G301" s="4" t="s">
        <v>89</v>
      </c>
      <c r="H301" s="4" t="s">
        <v>93</v>
      </c>
      <c r="I301" s="4">
        <v>0.1</v>
      </c>
      <c r="J301" s="4">
        <v>0.24562326300000001</v>
      </c>
      <c r="K301" s="4">
        <v>0.94230205300000003</v>
      </c>
      <c r="L301" s="4">
        <v>6.2915045000000003E-2</v>
      </c>
      <c r="M301" s="4">
        <v>5.96E-2</v>
      </c>
      <c r="N301" s="4">
        <v>1.2346118999999999E-2</v>
      </c>
    </row>
    <row r="302" spans="1:14" x14ac:dyDescent="0.55000000000000004">
      <c r="A302" s="2" t="s">
        <v>118</v>
      </c>
      <c r="B302" s="2" t="s">
        <v>31</v>
      </c>
      <c r="C302" s="2" t="s">
        <v>39</v>
      </c>
      <c r="D302" s="2"/>
      <c r="E302" s="2"/>
      <c r="F302" s="2" t="str">
        <f>_xlfn.CONCAT(A302)</f>
        <v>MMT</v>
      </c>
      <c r="G302" s="2" t="s">
        <v>89</v>
      </c>
      <c r="H302" s="2" t="s">
        <v>93</v>
      </c>
      <c r="I302" s="2">
        <v>0.99999686552536637</v>
      </c>
      <c r="J302" s="2">
        <v>7.5449175853680181E-6</v>
      </c>
      <c r="K302" s="2">
        <v>0.94230205300000003</v>
      </c>
      <c r="L302" s="2">
        <v>6.2915045000000003E-2</v>
      </c>
      <c r="M302" s="2">
        <v>5.96E-2</v>
      </c>
      <c r="N302" s="2">
        <v>1.2346118999999999E-2</v>
      </c>
    </row>
    <row r="303" spans="1:14" x14ac:dyDescent="0.55000000000000004">
      <c r="A303" s="3" t="s">
        <v>116</v>
      </c>
      <c r="B303" s="3" t="s">
        <v>31</v>
      </c>
      <c r="C303" s="3" t="s">
        <v>39</v>
      </c>
      <c r="D303" s="3" t="s">
        <v>86</v>
      </c>
      <c r="E303" s="3" t="s">
        <v>82</v>
      </c>
      <c r="F303" s="3" t="str">
        <f>_xlfn.CONCAT(A303," ",D303," ",E303)</f>
        <v>COMETS H GR</v>
      </c>
      <c r="G303" s="3" t="s">
        <v>89</v>
      </c>
      <c r="H303" s="3" t="s">
        <v>94</v>
      </c>
      <c r="I303" s="3">
        <v>0.67853002978649724</v>
      </c>
      <c r="J303" s="3">
        <v>1.1184452978284254</v>
      </c>
      <c r="K303" s="3">
        <v>1.0016788860000001</v>
      </c>
      <c r="L303" s="3">
        <v>0.183934074</v>
      </c>
      <c r="M303" s="3">
        <v>0.27324358999999998</v>
      </c>
      <c r="N303" s="3">
        <v>0.12274759</v>
      </c>
    </row>
    <row r="304" spans="1:14" x14ac:dyDescent="0.55000000000000004">
      <c r="A304" s="3" t="s">
        <v>116</v>
      </c>
      <c r="B304" s="3" t="s">
        <v>31</v>
      </c>
      <c r="C304" s="3" t="s">
        <v>39</v>
      </c>
      <c r="D304" s="3" t="s">
        <v>86</v>
      </c>
      <c r="E304" s="3" t="s">
        <v>84</v>
      </c>
      <c r="F304" s="3" t="str">
        <f>_xlfn.CONCAT(A304," ",D304," ",E304)</f>
        <v>COMETS H MX</v>
      </c>
      <c r="G304" s="3" t="s">
        <v>89</v>
      </c>
      <c r="H304" s="3" t="s">
        <v>94</v>
      </c>
      <c r="I304" s="3">
        <v>0.62778644673142836</v>
      </c>
      <c r="J304" s="3">
        <v>1.1051209869136394</v>
      </c>
      <c r="K304" s="3">
        <v>1.0016788860000001</v>
      </c>
      <c r="L304" s="3">
        <v>0.183934074</v>
      </c>
      <c r="M304" s="3">
        <v>0.27324358999999998</v>
      </c>
      <c r="N304" s="3">
        <v>0.12274759</v>
      </c>
    </row>
    <row r="305" spans="1:14" x14ac:dyDescent="0.55000000000000004">
      <c r="A305" s="3" t="s">
        <v>116</v>
      </c>
      <c r="B305" s="3" t="s">
        <v>31</v>
      </c>
      <c r="C305" s="3" t="s">
        <v>39</v>
      </c>
      <c r="D305" s="3" t="s">
        <v>86</v>
      </c>
      <c r="E305" s="3" t="s">
        <v>83</v>
      </c>
      <c r="F305" s="3" t="str">
        <f>_xlfn.CONCAT(A305," ",D305," ",E305)</f>
        <v>COMETS H ParsGR</v>
      </c>
      <c r="G305" s="3" t="s">
        <v>89</v>
      </c>
      <c r="H305" s="3" t="s">
        <v>94</v>
      </c>
      <c r="I305" s="3">
        <v>0.67853002978649724</v>
      </c>
      <c r="J305" s="3">
        <v>1.1184452978284254</v>
      </c>
      <c r="K305" s="3">
        <v>1.0016788860000001</v>
      </c>
      <c r="L305" s="3">
        <v>0.183934074</v>
      </c>
      <c r="M305" s="3">
        <v>0.27324358999999998</v>
      </c>
      <c r="N305" s="3">
        <v>0.12274759</v>
      </c>
    </row>
    <row r="306" spans="1:14" x14ac:dyDescent="0.55000000000000004">
      <c r="A306" s="3" t="s">
        <v>116</v>
      </c>
      <c r="B306" s="3" t="s">
        <v>31</v>
      </c>
      <c r="C306" s="3" t="s">
        <v>39</v>
      </c>
      <c r="D306" s="3" t="s">
        <v>86</v>
      </c>
      <c r="E306" s="3" t="s">
        <v>85</v>
      </c>
      <c r="F306" s="3" t="str">
        <f>_xlfn.CONCAT(A306," ",D306," ",E306)</f>
        <v>COMETS H ParsMX</v>
      </c>
      <c r="G306" s="3" t="s">
        <v>89</v>
      </c>
      <c r="H306" s="3" t="s">
        <v>94</v>
      </c>
      <c r="I306" s="3">
        <v>0.62778644673142836</v>
      </c>
      <c r="J306" s="3">
        <v>1.1051209869136394</v>
      </c>
      <c r="K306" s="3">
        <v>1.0016788860000001</v>
      </c>
      <c r="L306" s="3">
        <v>0.183934074</v>
      </c>
      <c r="M306" s="3">
        <v>0.27324358999999998</v>
      </c>
      <c r="N306" s="3">
        <v>0.12274759</v>
      </c>
    </row>
    <row r="307" spans="1:14" x14ac:dyDescent="0.55000000000000004">
      <c r="A307" s="3" t="s">
        <v>116</v>
      </c>
      <c r="B307" s="3" t="s">
        <v>31</v>
      </c>
      <c r="C307" s="3" t="s">
        <v>39</v>
      </c>
      <c r="D307" s="3" t="s">
        <v>108</v>
      </c>
      <c r="E307" s="3" t="s">
        <v>82</v>
      </c>
      <c r="F307" s="3" t="str">
        <f>_xlfn.CONCAT(A307," ",D307," ",E307)</f>
        <v>COMETS H/10 GR</v>
      </c>
      <c r="G307" s="3" t="s">
        <v>89</v>
      </c>
      <c r="H307" s="3" t="s">
        <v>94</v>
      </c>
      <c r="I307" s="3">
        <v>1.0430016914579776</v>
      </c>
      <c r="J307" s="3">
        <v>3.375206742232975</v>
      </c>
      <c r="K307" s="3">
        <v>1.0016788860000001</v>
      </c>
      <c r="L307" s="3">
        <v>0.183934074</v>
      </c>
      <c r="M307" s="3">
        <v>0.27324358999999998</v>
      </c>
      <c r="N307" s="3">
        <v>0.12274759</v>
      </c>
    </row>
    <row r="308" spans="1:14" x14ac:dyDescent="0.55000000000000004">
      <c r="A308" s="3" t="s">
        <v>116</v>
      </c>
      <c r="B308" s="3" t="s">
        <v>31</v>
      </c>
      <c r="C308" s="3" t="s">
        <v>39</v>
      </c>
      <c r="D308" s="3" t="s">
        <v>108</v>
      </c>
      <c r="E308" s="3" t="s">
        <v>84</v>
      </c>
      <c r="F308" s="3" t="str">
        <f>_xlfn.CONCAT(A308," ",D308," ",E308)</f>
        <v>COMETS H/10 MX</v>
      </c>
      <c r="G308" s="3" t="s">
        <v>89</v>
      </c>
      <c r="H308" s="3" t="s">
        <v>94</v>
      </c>
      <c r="I308" s="3">
        <v>1.1743289824822998</v>
      </c>
      <c r="J308" s="3">
        <v>0.39315951613691336</v>
      </c>
      <c r="K308" s="3">
        <v>1.0016788860000001</v>
      </c>
      <c r="L308" s="3">
        <v>0.183934074</v>
      </c>
      <c r="M308" s="3">
        <v>0.27324358999999998</v>
      </c>
      <c r="N308" s="3">
        <v>0.12274759</v>
      </c>
    </row>
    <row r="309" spans="1:14" x14ac:dyDescent="0.55000000000000004">
      <c r="A309" s="3" t="s">
        <v>116</v>
      </c>
      <c r="B309" s="3" t="s">
        <v>31</v>
      </c>
      <c r="C309" s="3" t="s">
        <v>39</v>
      </c>
      <c r="D309" s="3" t="s">
        <v>108</v>
      </c>
      <c r="E309" s="3" t="s">
        <v>83</v>
      </c>
      <c r="F309" s="3" t="str">
        <f>_xlfn.CONCAT(A309," ",D309," ",E309)</f>
        <v>COMETS H/10 ParsGR</v>
      </c>
      <c r="G309" s="3" t="s">
        <v>89</v>
      </c>
      <c r="H309" s="3" t="s">
        <v>94</v>
      </c>
      <c r="I309" s="3">
        <v>1.0430016914579776</v>
      </c>
      <c r="J309" s="3">
        <v>3.375206742232975</v>
      </c>
      <c r="K309" s="3">
        <v>1.0016788860000001</v>
      </c>
      <c r="L309" s="3">
        <v>0.183934074</v>
      </c>
      <c r="M309" s="3">
        <v>0.27324358999999998</v>
      </c>
      <c r="N309" s="3">
        <v>0.12274759</v>
      </c>
    </row>
    <row r="310" spans="1:14" x14ac:dyDescent="0.55000000000000004">
      <c r="A310" s="3" t="s">
        <v>116</v>
      </c>
      <c r="B310" s="3" t="s">
        <v>31</v>
      </c>
      <c r="C310" s="3" t="s">
        <v>39</v>
      </c>
      <c r="D310" s="3" t="s">
        <v>108</v>
      </c>
      <c r="E310" s="3" t="s">
        <v>85</v>
      </c>
      <c r="F310" s="3" t="str">
        <f>_xlfn.CONCAT(A310," ",D310," ",E310)</f>
        <v>COMETS H/10 ParsMX</v>
      </c>
      <c r="G310" s="3" t="s">
        <v>89</v>
      </c>
      <c r="H310" s="3" t="s">
        <v>94</v>
      </c>
      <c r="I310" s="3">
        <v>1.1743289824822998</v>
      </c>
      <c r="J310" s="3">
        <v>0.39315951613691336</v>
      </c>
      <c r="K310" s="3">
        <v>1.0016788860000001</v>
      </c>
      <c r="L310" s="3">
        <v>0.183934074</v>
      </c>
      <c r="M310" s="3">
        <v>0.27324358999999998</v>
      </c>
      <c r="N310" s="3">
        <v>0.12274759</v>
      </c>
    </row>
    <row r="311" spans="1:14" x14ac:dyDescent="0.55000000000000004">
      <c r="A311" s="4" t="s">
        <v>117</v>
      </c>
      <c r="B311" s="4" t="s">
        <v>31</v>
      </c>
      <c r="C311" s="4" t="s">
        <v>39</v>
      </c>
      <c r="D311" s="4"/>
      <c r="E311" s="4" t="s">
        <v>77</v>
      </c>
      <c r="F311" s="4" t="str">
        <f>_xlfn.CONCAT(A311," ",E311)</f>
        <v>MICOM lMoma</v>
      </c>
      <c r="G311" s="4" t="s">
        <v>89</v>
      </c>
      <c r="H311" s="4" t="s">
        <v>94</v>
      </c>
      <c r="I311" s="4">
        <v>2</v>
      </c>
      <c r="J311" s="4">
        <v>0</v>
      </c>
      <c r="K311" s="4">
        <v>1.0016788860000001</v>
      </c>
      <c r="L311" s="4">
        <v>0.183934074</v>
      </c>
      <c r="M311" s="4">
        <v>0.27324358999999998</v>
      </c>
      <c r="N311" s="4">
        <v>0.12274759</v>
      </c>
    </row>
    <row r="312" spans="1:14" x14ac:dyDescent="0.55000000000000004">
      <c r="A312" s="4" t="s">
        <v>117</v>
      </c>
      <c r="B312" s="4" t="s">
        <v>31</v>
      </c>
      <c r="C312" s="4" t="s">
        <v>39</v>
      </c>
      <c r="D312" s="4"/>
      <c r="E312" s="4" t="s">
        <v>76</v>
      </c>
      <c r="F312" s="4" t="str">
        <f>_xlfn.CONCAT(A312," ",E312)</f>
        <v>MICOM Moma</v>
      </c>
      <c r="G312" s="4" t="s">
        <v>89</v>
      </c>
      <c r="H312" s="4" t="s">
        <v>94</v>
      </c>
      <c r="I312" s="4">
        <v>1.5995123010000001</v>
      </c>
      <c r="J312" s="4">
        <v>2.391220465</v>
      </c>
      <c r="K312" s="4">
        <v>1.0016788860000001</v>
      </c>
      <c r="L312" s="4">
        <v>0.183934074</v>
      </c>
      <c r="M312" s="4">
        <v>0.27324358999999998</v>
      </c>
      <c r="N312" s="4">
        <v>0.12274759</v>
      </c>
    </row>
    <row r="313" spans="1:14" x14ac:dyDescent="0.55000000000000004">
      <c r="A313" s="4" t="s">
        <v>117</v>
      </c>
      <c r="B313" s="4" t="s">
        <v>31</v>
      </c>
      <c r="C313" s="4" t="s">
        <v>39</v>
      </c>
      <c r="D313" s="4"/>
      <c r="E313" s="4" t="s">
        <v>78</v>
      </c>
      <c r="F313" s="4" t="str">
        <f>_xlfn.CONCAT(A313," ",E313)</f>
        <v>MICOM Original</v>
      </c>
      <c r="G313" s="4" t="s">
        <v>89</v>
      </c>
      <c r="H313" s="4" t="s">
        <v>94</v>
      </c>
      <c r="I313" s="4">
        <v>2</v>
      </c>
      <c r="J313" s="4">
        <v>0</v>
      </c>
      <c r="K313" s="4">
        <v>1.0016788860000001</v>
      </c>
      <c r="L313" s="4">
        <v>0.183934074</v>
      </c>
      <c r="M313" s="4">
        <v>0.27324358999999998</v>
      </c>
      <c r="N313" s="4">
        <v>0.12274759</v>
      </c>
    </row>
    <row r="314" spans="1:14" x14ac:dyDescent="0.55000000000000004">
      <c r="A314" s="4" t="s">
        <v>117</v>
      </c>
      <c r="B314" s="4" t="s">
        <v>31</v>
      </c>
      <c r="C314" s="4" t="s">
        <v>39</v>
      </c>
      <c r="D314" s="4"/>
      <c r="E314" s="4" t="s">
        <v>79</v>
      </c>
      <c r="F314" s="4" t="str">
        <f>_xlfn.CONCAT(A314," ",E314)</f>
        <v>MICOM Tradeoff</v>
      </c>
      <c r="G314" s="4" t="s">
        <v>89</v>
      </c>
      <c r="H314" s="4" t="s">
        <v>94</v>
      </c>
      <c r="I314" s="4">
        <v>0.1</v>
      </c>
      <c r="J314" s="4">
        <v>0.60244124700000001</v>
      </c>
      <c r="K314" s="4">
        <v>1.0016788860000001</v>
      </c>
      <c r="L314" s="4">
        <v>0.183934074</v>
      </c>
      <c r="M314" s="4">
        <v>0.27324358999999998</v>
      </c>
      <c r="N314" s="4">
        <v>0.12274759</v>
      </c>
    </row>
    <row r="315" spans="1:14" x14ac:dyDescent="0.55000000000000004">
      <c r="A315" s="2" t="s">
        <v>118</v>
      </c>
      <c r="B315" s="2" t="s">
        <v>31</v>
      </c>
      <c r="C315" s="2" t="s">
        <v>39</v>
      </c>
      <c r="D315" s="2"/>
      <c r="E315" s="2"/>
      <c r="F315" s="2" t="str">
        <f>_xlfn.CONCAT(A315)</f>
        <v>MMT</v>
      </c>
      <c r="G315" s="2" t="s">
        <v>89</v>
      </c>
      <c r="H315" s="2" t="s">
        <v>94</v>
      </c>
      <c r="I315" s="2">
        <v>0.99999690065873503</v>
      </c>
      <c r="J315" s="2">
        <v>1.8505452193728605E-5</v>
      </c>
      <c r="K315" s="2">
        <v>1.0016788860000001</v>
      </c>
      <c r="L315" s="2">
        <v>0.183934074</v>
      </c>
      <c r="M315" s="2">
        <v>0.27324358999999998</v>
      </c>
      <c r="N315" s="2">
        <v>0.12274759</v>
      </c>
    </row>
    <row r="316" spans="1:14" x14ac:dyDescent="0.55000000000000004">
      <c r="A316" s="3" t="s">
        <v>116</v>
      </c>
      <c r="B316" s="3" t="s">
        <v>31</v>
      </c>
      <c r="C316" s="3" t="s">
        <v>39</v>
      </c>
      <c r="D316" s="3" t="s">
        <v>86</v>
      </c>
      <c r="E316" s="3" t="s">
        <v>82</v>
      </c>
      <c r="F316" s="3" t="str">
        <f>_xlfn.CONCAT(A316," ",D316," ",E316)</f>
        <v>COMETS H GR</v>
      </c>
      <c r="G316" s="3" t="s">
        <v>89</v>
      </c>
      <c r="H316" s="3" t="s">
        <v>95</v>
      </c>
      <c r="I316" s="3">
        <v>1</v>
      </c>
      <c r="J316" s="3">
        <v>0.55570048132070271</v>
      </c>
      <c r="K316" s="3">
        <v>1.5762952100000001</v>
      </c>
      <c r="L316" s="3">
        <v>0.21863054300000001</v>
      </c>
      <c r="M316" s="3">
        <v>0.231594203</v>
      </c>
      <c r="N316" s="3">
        <v>0.10023936899999999</v>
      </c>
    </row>
    <row r="317" spans="1:14" x14ac:dyDescent="0.55000000000000004">
      <c r="A317" s="3" t="s">
        <v>116</v>
      </c>
      <c r="B317" s="3" t="s">
        <v>31</v>
      </c>
      <c r="C317" s="3" t="s">
        <v>39</v>
      </c>
      <c r="D317" s="3" t="s">
        <v>86</v>
      </c>
      <c r="E317" s="3" t="s">
        <v>84</v>
      </c>
      <c r="F317" s="3" t="str">
        <f>_xlfn.CONCAT(A317," ",D317," ",E317)</f>
        <v>COMETS H MX</v>
      </c>
      <c r="G317" s="3" t="s">
        <v>89</v>
      </c>
      <c r="H317" s="3" t="s">
        <v>95</v>
      </c>
      <c r="I317" s="3">
        <v>1.0000000000939964</v>
      </c>
      <c r="J317" s="3">
        <v>0.82784774854570087</v>
      </c>
      <c r="K317" s="3">
        <v>1.5762952100000001</v>
      </c>
      <c r="L317" s="3">
        <v>0.21863054300000001</v>
      </c>
      <c r="M317" s="3">
        <v>0.231594203</v>
      </c>
      <c r="N317" s="3">
        <v>0.10023936899999999</v>
      </c>
    </row>
    <row r="318" spans="1:14" x14ac:dyDescent="0.55000000000000004">
      <c r="A318" s="3" t="s">
        <v>116</v>
      </c>
      <c r="B318" s="3" t="s">
        <v>31</v>
      </c>
      <c r="C318" s="3" t="s">
        <v>39</v>
      </c>
      <c r="D318" s="3" t="s">
        <v>86</v>
      </c>
      <c r="E318" s="3" t="s">
        <v>83</v>
      </c>
      <c r="F318" s="3" t="str">
        <f>_xlfn.CONCAT(A318," ",D318," ",E318)</f>
        <v>COMETS H ParsGR</v>
      </c>
      <c r="G318" s="3" t="s">
        <v>89</v>
      </c>
      <c r="H318" s="3" t="s">
        <v>95</v>
      </c>
      <c r="I318" s="3">
        <v>1</v>
      </c>
      <c r="J318" s="3">
        <v>0.55570048132070271</v>
      </c>
      <c r="K318" s="3">
        <v>1.5762952100000001</v>
      </c>
      <c r="L318" s="3">
        <v>0.21863054300000001</v>
      </c>
      <c r="M318" s="3">
        <v>0.231594203</v>
      </c>
      <c r="N318" s="3">
        <v>0.10023936899999999</v>
      </c>
    </row>
    <row r="319" spans="1:14" x14ac:dyDescent="0.55000000000000004">
      <c r="A319" s="3" t="s">
        <v>116</v>
      </c>
      <c r="B319" s="3" t="s">
        <v>31</v>
      </c>
      <c r="C319" s="3" t="s">
        <v>39</v>
      </c>
      <c r="D319" s="3" t="s">
        <v>86</v>
      </c>
      <c r="E319" s="3" t="s">
        <v>85</v>
      </c>
      <c r="F319" s="3" t="str">
        <f>_xlfn.CONCAT(A319," ",D319," ",E319)</f>
        <v>COMETS H ParsMX</v>
      </c>
      <c r="G319" s="3" t="s">
        <v>89</v>
      </c>
      <c r="H319" s="3" t="s">
        <v>95</v>
      </c>
      <c r="I319" s="3">
        <v>1.0000000000939964</v>
      </c>
      <c r="J319" s="3">
        <v>0.82784774854570087</v>
      </c>
      <c r="K319" s="3">
        <v>1.5762952100000001</v>
      </c>
      <c r="L319" s="3">
        <v>0.21863054300000001</v>
      </c>
      <c r="M319" s="3">
        <v>0.231594203</v>
      </c>
      <c r="N319" s="3">
        <v>0.10023936899999999</v>
      </c>
    </row>
    <row r="320" spans="1:14" x14ac:dyDescent="0.55000000000000004">
      <c r="A320" s="3" t="s">
        <v>116</v>
      </c>
      <c r="B320" s="3" t="s">
        <v>31</v>
      </c>
      <c r="C320" s="3" t="s">
        <v>39</v>
      </c>
      <c r="D320" s="3" t="s">
        <v>108</v>
      </c>
      <c r="E320" s="3" t="s">
        <v>82</v>
      </c>
      <c r="F320" s="3" t="str">
        <f>_xlfn.CONCAT(A320," ",D320," ",E320)</f>
        <v>COMETS H/10 GR</v>
      </c>
      <c r="G320" s="3" t="s">
        <v>89</v>
      </c>
      <c r="H320" s="3" t="s">
        <v>95</v>
      </c>
      <c r="I320" s="3">
        <v>1.0430016914579776</v>
      </c>
      <c r="J320" s="3">
        <v>2.11945005219737</v>
      </c>
      <c r="K320" s="3">
        <v>1.5762952100000001</v>
      </c>
      <c r="L320" s="3">
        <v>0.21863054300000001</v>
      </c>
      <c r="M320" s="3">
        <v>0.231594203</v>
      </c>
      <c r="N320" s="3">
        <v>0.10023936899999999</v>
      </c>
    </row>
    <row r="321" spans="1:14" x14ac:dyDescent="0.55000000000000004">
      <c r="A321" s="3" t="s">
        <v>116</v>
      </c>
      <c r="B321" s="3" t="s">
        <v>31</v>
      </c>
      <c r="C321" s="3" t="s">
        <v>39</v>
      </c>
      <c r="D321" s="3" t="s">
        <v>108</v>
      </c>
      <c r="E321" s="3" t="s">
        <v>84</v>
      </c>
      <c r="F321" s="3" t="str">
        <f>_xlfn.CONCAT(A321," ",D321," ",E321)</f>
        <v>COMETS H/10 MX</v>
      </c>
      <c r="G321" s="3" t="s">
        <v>89</v>
      </c>
      <c r="H321" s="3" t="s">
        <v>95</v>
      </c>
      <c r="I321" s="3">
        <v>1.340641880474964</v>
      </c>
      <c r="J321" s="3">
        <v>0.4626346870902649</v>
      </c>
      <c r="K321" s="3">
        <v>1.5762952100000001</v>
      </c>
      <c r="L321" s="3">
        <v>0.21863054300000001</v>
      </c>
      <c r="M321" s="3">
        <v>0.231594203</v>
      </c>
      <c r="N321" s="3">
        <v>0.10023936899999999</v>
      </c>
    </row>
    <row r="322" spans="1:14" x14ac:dyDescent="0.55000000000000004">
      <c r="A322" s="3" t="s">
        <v>116</v>
      </c>
      <c r="B322" s="3" t="s">
        <v>31</v>
      </c>
      <c r="C322" s="3" t="s">
        <v>39</v>
      </c>
      <c r="D322" s="3" t="s">
        <v>108</v>
      </c>
      <c r="E322" s="3" t="s">
        <v>83</v>
      </c>
      <c r="F322" s="3" t="str">
        <f>_xlfn.CONCAT(A322," ",D322," ",E322)</f>
        <v>COMETS H/10 ParsGR</v>
      </c>
      <c r="G322" s="3" t="s">
        <v>89</v>
      </c>
      <c r="H322" s="3" t="s">
        <v>95</v>
      </c>
      <c r="I322" s="3">
        <v>1.0430016914579776</v>
      </c>
      <c r="J322" s="3">
        <v>2.11945005219737</v>
      </c>
      <c r="K322" s="3">
        <v>1.5762952100000001</v>
      </c>
      <c r="L322" s="3">
        <v>0.21863054300000001</v>
      </c>
      <c r="M322" s="3">
        <v>0.231594203</v>
      </c>
      <c r="N322" s="3">
        <v>0.10023936899999999</v>
      </c>
    </row>
    <row r="323" spans="1:14" x14ac:dyDescent="0.55000000000000004">
      <c r="A323" s="3" t="s">
        <v>116</v>
      </c>
      <c r="B323" s="3" t="s">
        <v>31</v>
      </c>
      <c r="C323" s="3" t="s">
        <v>39</v>
      </c>
      <c r="D323" s="3" t="s">
        <v>108</v>
      </c>
      <c r="E323" s="3" t="s">
        <v>85</v>
      </c>
      <c r="F323" s="3" t="str">
        <f>_xlfn.CONCAT(A323," ",D323," ",E323)</f>
        <v>COMETS H/10 ParsMX</v>
      </c>
      <c r="G323" s="3" t="s">
        <v>89</v>
      </c>
      <c r="H323" s="3" t="s">
        <v>95</v>
      </c>
      <c r="I323" s="3">
        <v>1.340641880474964</v>
      </c>
      <c r="J323" s="3">
        <v>0.4626346870902649</v>
      </c>
      <c r="K323" s="3">
        <v>1.5762952100000001</v>
      </c>
      <c r="L323" s="3">
        <v>0.21863054300000001</v>
      </c>
      <c r="M323" s="3">
        <v>0.231594203</v>
      </c>
      <c r="N323" s="3">
        <v>0.10023936899999999</v>
      </c>
    </row>
    <row r="324" spans="1:14" x14ac:dyDescent="0.55000000000000004">
      <c r="A324" s="4" t="s">
        <v>117</v>
      </c>
      <c r="B324" s="4" t="s">
        <v>31</v>
      </c>
      <c r="C324" s="4" t="s">
        <v>39</v>
      </c>
      <c r="D324" s="4"/>
      <c r="E324" s="4" t="s">
        <v>77</v>
      </c>
      <c r="F324" s="4" t="str">
        <f>_xlfn.CONCAT(A324," ",E324)</f>
        <v>MICOM lMoma</v>
      </c>
      <c r="G324" s="4" t="s">
        <v>89</v>
      </c>
      <c r="H324" s="4" t="s">
        <v>95</v>
      </c>
      <c r="I324" s="4">
        <v>1.8853873619999999</v>
      </c>
      <c r="J324" s="4">
        <v>2</v>
      </c>
      <c r="K324" s="4">
        <v>1.5762952100000001</v>
      </c>
      <c r="L324" s="4">
        <v>0.21863054300000001</v>
      </c>
      <c r="M324" s="4">
        <v>0.231594203</v>
      </c>
      <c r="N324" s="4">
        <v>0.10023936899999999</v>
      </c>
    </row>
    <row r="325" spans="1:14" x14ac:dyDescent="0.55000000000000004">
      <c r="A325" s="4" t="s">
        <v>117</v>
      </c>
      <c r="B325" s="4" t="s">
        <v>31</v>
      </c>
      <c r="C325" s="4" t="s">
        <v>39</v>
      </c>
      <c r="D325" s="4"/>
      <c r="E325" s="4" t="s">
        <v>76</v>
      </c>
      <c r="F325" s="4" t="str">
        <f>_xlfn.CONCAT(A325," ",E325)</f>
        <v>MICOM Moma</v>
      </c>
      <c r="G325" s="4" t="s">
        <v>89</v>
      </c>
      <c r="H325" s="4" t="s">
        <v>95</v>
      </c>
      <c r="I325" s="4">
        <v>1.9230719979999999</v>
      </c>
      <c r="J325" s="4">
        <v>1.342400321</v>
      </c>
      <c r="K325" s="4">
        <v>1.5762952100000001</v>
      </c>
      <c r="L325" s="4">
        <v>0.21863054300000001</v>
      </c>
      <c r="M325" s="4">
        <v>0.231594203</v>
      </c>
      <c r="N325" s="4">
        <v>0.10023936899999999</v>
      </c>
    </row>
    <row r="326" spans="1:14" x14ac:dyDescent="0.55000000000000004">
      <c r="A326" s="4" t="s">
        <v>117</v>
      </c>
      <c r="B326" s="4" t="s">
        <v>31</v>
      </c>
      <c r="C326" s="4" t="s">
        <v>39</v>
      </c>
      <c r="D326" s="4"/>
      <c r="E326" s="4" t="s">
        <v>78</v>
      </c>
      <c r="F326" s="4" t="str">
        <f>_xlfn.CONCAT(A326," ",E326)</f>
        <v>MICOM Original</v>
      </c>
      <c r="G326" s="4" t="s">
        <v>89</v>
      </c>
      <c r="H326" s="4" t="s">
        <v>95</v>
      </c>
      <c r="I326" s="4">
        <v>1.8853873619999999</v>
      </c>
      <c r="J326" s="4">
        <v>2</v>
      </c>
      <c r="K326" s="4">
        <v>1.5762952100000001</v>
      </c>
      <c r="L326" s="4">
        <v>0.21863054300000001</v>
      </c>
      <c r="M326" s="4">
        <v>0.231594203</v>
      </c>
      <c r="N326" s="4">
        <v>0.10023936899999999</v>
      </c>
    </row>
    <row r="327" spans="1:14" x14ac:dyDescent="0.55000000000000004">
      <c r="A327" s="4" t="s">
        <v>117</v>
      </c>
      <c r="B327" s="4" t="s">
        <v>31</v>
      </c>
      <c r="C327" s="4" t="s">
        <v>39</v>
      </c>
      <c r="D327" s="4"/>
      <c r="E327" s="4" t="s">
        <v>79</v>
      </c>
      <c r="F327" s="4" t="str">
        <f>_xlfn.CONCAT(A327," ",E327)</f>
        <v>MICOM Tradeoff</v>
      </c>
      <c r="G327" s="4" t="s">
        <v>89</v>
      </c>
      <c r="H327" s="4" t="s">
        <v>95</v>
      </c>
      <c r="I327" s="4">
        <v>0.102457083</v>
      </c>
      <c r="J327" s="4">
        <v>1.251351441</v>
      </c>
      <c r="K327" s="4">
        <v>1.5762952100000001</v>
      </c>
      <c r="L327" s="4">
        <v>0.21863054300000001</v>
      </c>
      <c r="M327" s="4">
        <v>0.231594203</v>
      </c>
      <c r="N327" s="4">
        <v>0.10023936899999999</v>
      </c>
    </row>
    <row r="328" spans="1:14" x14ac:dyDescent="0.55000000000000004">
      <c r="A328" s="2" t="s">
        <v>118</v>
      </c>
      <c r="B328" s="2" t="s">
        <v>31</v>
      </c>
      <c r="C328" s="2" t="s">
        <v>39</v>
      </c>
      <c r="D328" s="2"/>
      <c r="E328" s="2"/>
      <c r="F328" s="2" t="str">
        <f>_xlfn.CONCAT(A328)</f>
        <v>MMT</v>
      </c>
      <c r="G328" s="2" t="s">
        <v>89</v>
      </c>
      <c r="H328" s="2" t="s">
        <v>95</v>
      </c>
      <c r="I328" s="2">
        <v>0.9426936810228741</v>
      </c>
      <c r="J328" s="2">
        <v>1</v>
      </c>
      <c r="K328" s="2">
        <v>1.5762952100000001</v>
      </c>
      <c r="L328" s="2">
        <v>0.21863054300000001</v>
      </c>
      <c r="M328" s="2">
        <v>0.231594203</v>
      </c>
      <c r="N328" s="2">
        <v>0.10023936899999999</v>
      </c>
    </row>
    <row r="329" spans="1:14" x14ac:dyDescent="0.55000000000000004">
      <c r="A329" s="3" t="s">
        <v>116</v>
      </c>
      <c r="B329" s="3" t="s">
        <v>31</v>
      </c>
      <c r="C329" s="3" t="s">
        <v>39</v>
      </c>
      <c r="D329" s="3" t="s">
        <v>86</v>
      </c>
      <c r="E329" s="3" t="s">
        <v>82</v>
      </c>
      <c r="F329" s="3" t="str">
        <f>_xlfn.CONCAT(A329," ",D329," ",E329)</f>
        <v>COMETS H GR</v>
      </c>
      <c r="G329" s="3" t="s">
        <v>89</v>
      </c>
      <c r="H329" s="3" t="s">
        <v>96</v>
      </c>
      <c r="I329" s="3">
        <v>0.6671171844092717</v>
      </c>
      <c r="J329" s="3">
        <v>9.9794639779012488</v>
      </c>
      <c r="K329" s="3">
        <v>0.92255620699999996</v>
      </c>
      <c r="L329" s="3">
        <v>7.0457328999999999E-2</v>
      </c>
      <c r="M329" s="3">
        <v>0.93708333300000002</v>
      </c>
      <c r="N329" s="3">
        <v>0.37249906799999999</v>
      </c>
    </row>
    <row r="330" spans="1:14" x14ac:dyDescent="0.55000000000000004">
      <c r="A330" s="3" t="s">
        <v>116</v>
      </c>
      <c r="B330" s="3" t="s">
        <v>31</v>
      </c>
      <c r="C330" s="3" t="s">
        <v>39</v>
      </c>
      <c r="D330" s="3" t="s">
        <v>86</v>
      </c>
      <c r="E330" s="3" t="s">
        <v>84</v>
      </c>
      <c r="F330" s="3" t="str">
        <f>_xlfn.CONCAT(A330," ",D330," ",E330)</f>
        <v>COMETS H MX</v>
      </c>
      <c r="G330" s="3" t="s">
        <v>89</v>
      </c>
      <c r="H330" s="3" t="s">
        <v>96</v>
      </c>
      <c r="I330" s="3">
        <v>0.61749556564908481</v>
      </c>
      <c r="J330" s="3">
        <v>8.3462560607809433</v>
      </c>
      <c r="K330" s="3">
        <v>0.92255620699999996</v>
      </c>
      <c r="L330" s="3">
        <v>7.0457328999999999E-2</v>
      </c>
      <c r="M330" s="3">
        <v>0.93708333300000002</v>
      </c>
      <c r="N330" s="3">
        <v>0.37249906799999999</v>
      </c>
    </row>
    <row r="331" spans="1:14" x14ac:dyDescent="0.55000000000000004">
      <c r="A331" s="3" t="s">
        <v>116</v>
      </c>
      <c r="B331" s="3" t="s">
        <v>31</v>
      </c>
      <c r="C331" s="3" t="s">
        <v>39</v>
      </c>
      <c r="D331" s="3" t="s">
        <v>86</v>
      </c>
      <c r="E331" s="3" t="s">
        <v>83</v>
      </c>
      <c r="F331" s="3" t="str">
        <f>_xlfn.CONCAT(A331," ",D331," ",E331)</f>
        <v>COMETS H ParsGR</v>
      </c>
      <c r="G331" s="3" t="s">
        <v>89</v>
      </c>
      <c r="H331" s="3" t="s">
        <v>96</v>
      </c>
      <c r="I331" s="3">
        <v>0.6671171844092717</v>
      </c>
      <c r="J331" s="3">
        <v>9.9794639779012488</v>
      </c>
      <c r="K331" s="3">
        <v>0.92255620699999996</v>
      </c>
      <c r="L331" s="3">
        <v>7.0457328999999999E-2</v>
      </c>
      <c r="M331" s="3">
        <v>0.93708333300000002</v>
      </c>
      <c r="N331" s="3">
        <v>0.37249906799999999</v>
      </c>
    </row>
    <row r="332" spans="1:14" x14ac:dyDescent="0.55000000000000004">
      <c r="A332" s="3" t="s">
        <v>116</v>
      </c>
      <c r="B332" s="3" t="s">
        <v>31</v>
      </c>
      <c r="C332" s="3" t="s">
        <v>39</v>
      </c>
      <c r="D332" s="3" t="s">
        <v>86</v>
      </c>
      <c r="E332" s="3" t="s">
        <v>85</v>
      </c>
      <c r="F332" s="3" t="str">
        <f>_xlfn.CONCAT(A332," ",D332," ",E332)</f>
        <v>COMETS H ParsMX</v>
      </c>
      <c r="G332" s="3" t="s">
        <v>89</v>
      </c>
      <c r="H332" s="3" t="s">
        <v>96</v>
      </c>
      <c r="I332" s="3">
        <v>0.61749556564908481</v>
      </c>
      <c r="J332" s="3">
        <v>8.3462560607809433</v>
      </c>
      <c r="K332" s="3">
        <v>0.92255620699999996</v>
      </c>
      <c r="L332" s="3">
        <v>7.0457328999999999E-2</v>
      </c>
      <c r="M332" s="3">
        <v>0.93708333300000002</v>
      </c>
      <c r="N332" s="3">
        <v>0.37249906799999999</v>
      </c>
    </row>
    <row r="333" spans="1:14" x14ac:dyDescent="0.55000000000000004">
      <c r="A333" s="3" t="s">
        <v>116</v>
      </c>
      <c r="B333" s="3" t="s">
        <v>31</v>
      </c>
      <c r="C333" s="3" t="s">
        <v>39</v>
      </c>
      <c r="D333" s="3" t="s">
        <v>108</v>
      </c>
      <c r="E333" s="3" t="s">
        <v>82</v>
      </c>
      <c r="F333" s="3" t="str">
        <f>_xlfn.CONCAT(A333," ",D333," ",E333)</f>
        <v>COMETS H/10 GR</v>
      </c>
      <c r="G333" s="3" t="s">
        <v>89</v>
      </c>
      <c r="H333" s="3" t="s">
        <v>96</v>
      </c>
      <c r="I333" s="3">
        <v>1.0430016914579776</v>
      </c>
      <c r="J333" s="3">
        <v>1.6625444882667084</v>
      </c>
      <c r="K333" s="3">
        <v>0.92255620699999996</v>
      </c>
      <c r="L333" s="3">
        <v>7.0457328999999999E-2</v>
      </c>
      <c r="M333" s="3">
        <v>0.93708333300000002</v>
      </c>
      <c r="N333" s="3">
        <v>0.37249906799999999</v>
      </c>
    </row>
    <row r="334" spans="1:14" x14ac:dyDescent="0.55000000000000004">
      <c r="A334" s="3" t="s">
        <v>116</v>
      </c>
      <c r="B334" s="3" t="s">
        <v>31</v>
      </c>
      <c r="C334" s="3" t="s">
        <v>39</v>
      </c>
      <c r="D334" s="3" t="s">
        <v>108</v>
      </c>
      <c r="E334" s="3" t="s">
        <v>84</v>
      </c>
      <c r="F334" s="3" t="str">
        <f>_xlfn.CONCAT(A334," ",D334," ",E334)</f>
        <v>COMETS H/10 MX</v>
      </c>
      <c r="G334" s="3" t="s">
        <v>89</v>
      </c>
      <c r="H334" s="3" t="s">
        <v>96</v>
      </c>
      <c r="I334" s="3">
        <v>0.20478273882535142</v>
      </c>
      <c r="J334" s="3">
        <v>11.861490114717705</v>
      </c>
      <c r="K334" s="3">
        <v>0.92255620699999996</v>
      </c>
      <c r="L334" s="3">
        <v>7.0457328999999999E-2</v>
      </c>
      <c r="M334" s="3">
        <v>0.93708333300000002</v>
      </c>
      <c r="N334" s="3">
        <v>0.37249906799999999</v>
      </c>
    </row>
    <row r="335" spans="1:14" x14ac:dyDescent="0.55000000000000004">
      <c r="A335" s="3" t="s">
        <v>116</v>
      </c>
      <c r="B335" s="3" t="s">
        <v>31</v>
      </c>
      <c r="C335" s="3" t="s">
        <v>39</v>
      </c>
      <c r="D335" s="3" t="s">
        <v>108</v>
      </c>
      <c r="E335" s="3" t="s">
        <v>83</v>
      </c>
      <c r="F335" s="3" t="str">
        <f>_xlfn.CONCAT(A335," ",D335," ",E335)</f>
        <v>COMETS H/10 ParsGR</v>
      </c>
      <c r="G335" s="3" t="s">
        <v>89</v>
      </c>
      <c r="H335" s="3" t="s">
        <v>96</v>
      </c>
      <c r="I335" s="3">
        <v>1.0430016914579776</v>
      </c>
      <c r="J335" s="3">
        <v>1.6625444882667084</v>
      </c>
      <c r="K335" s="3">
        <v>0.92255620699999996</v>
      </c>
      <c r="L335" s="3">
        <v>7.0457328999999999E-2</v>
      </c>
      <c r="M335" s="3">
        <v>0.93708333300000002</v>
      </c>
      <c r="N335" s="3">
        <v>0.37249906799999999</v>
      </c>
    </row>
    <row r="336" spans="1:14" x14ac:dyDescent="0.55000000000000004">
      <c r="A336" s="3" t="s">
        <v>116</v>
      </c>
      <c r="B336" s="3" t="s">
        <v>31</v>
      </c>
      <c r="C336" s="3" t="s">
        <v>39</v>
      </c>
      <c r="D336" s="3" t="s">
        <v>108</v>
      </c>
      <c r="E336" s="3" t="s">
        <v>85</v>
      </c>
      <c r="F336" s="3" t="str">
        <f>_xlfn.CONCAT(A336," ",D336," ",E336)</f>
        <v>COMETS H/10 ParsMX</v>
      </c>
      <c r="G336" s="3" t="s">
        <v>89</v>
      </c>
      <c r="H336" s="3" t="s">
        <v>96</v>
      </c>
      <c r="I336" s="3">
        <v>0.20478273882535142</v>
      </c>
      <c r="J336" s="3">
        <v>11.861490114717705</v>
      </c>
      <c r="K336" s="3">
        <v>0.92255620699999996</v>
      </c>
      <c r="L336" s="3">
        <v>7.0457328999999999E-2</v>
      </c>
      <c r="M336" s="3">
        <v>0.93708333300000002</v>
      </c>
      <c r="N336" s="3">
        <v>0.37249906799999999</v>
      </c>
    </row>
    <row r="337" spans="1:14" x14ac:dyDescent="0.55000000000000004">
      <c r="A337" s="4" t="s">
        <v>117</v>
      </c>
      <c r="B337" s="4" t="s">
        <v>31</v>
      </c>
      <c r="C337" s="4" t="s">
        <v>39</v>
      </c>
      <c r="D337" s="4"/>
      <c r="E337" s="4" t="s">
        <v>77</v>
      </c>
      <c r="F337" s="4" t="str">
        <f>_xlfn.CONCAT(A337," ",E337)</f>
        <v>MICOM lMoma</v>
      </c>
      <c r="G337" s="4" t="s">
        <v>89</v>
      </c>
      <c r="H337" s="4" t="s">
        <v>96</v>
      </c>
      <c r="I337" s="4">
        <v>2</v>
      </c>
      <c r="J337" s="4">
        <v>0</v>
      </c>
      <c r="K337" s="4">
        <v>0.92255620699999996</v>
      </c>
      <c r="L337" s="4">
        <v>7.0457328999999999E-2</v>
      </c>
      <c r="M337" s="4">
        <v>0.93708333300000002</v>
      </c>
      <c r="N337" s="4">
        <v>0.37249906799999999</v>
      </c>
    </row>
    <row r="338" spans="1:14" x14ac:dyDescent="0.55000000000000004">
      <c r="A338" s="4" t="s">
        <v>117</v>
      </c>
      <c r="B338" s="4" t="s">
        <v>31</v>
      </c>
      <c r="C338" s="4" t="s">
        <v>39</v>
      </c>
      <c r="D338" s="4"/>
      <c r="E338" s="4" t="s">
        <v>76</v>
      </c>
      <c r="F338" s="4" t="str">
        <f>_xlfn.CONCAT(A338," ",E338)</f>
        <v>MICOM Moma</v>
      </c>
      <c r="G338" s="4" t="s">
        <v>89</v>
      </c>
      <c r="H338" s="4" t="s">
        <v>96</v>
      </c>
      <c r="I338" s="4">
        <v>1.2210952669999999</v>
      </c>
      <c r="J338" s="4">
        <v>2.4472026960000002</v>
      </c>
      <c r="K338" s="4">
        <v>0.92255620699999996</v>
      </c>
      <c r="L338" s="4">
        <v>7.0457328999999999E-2</v>
      </c>
      <c r="M338" s="4">
        <v>0.93708333300000002</v>
      </c>
      <c r="N338" s="4">
        <v>0.37249906799999999</v>
      </c>
    </row>
    <row r="339" spans="1:14" x14ac:dyDescent="0.55000000000000004">
      <c r="A339" s="4" t="s">
        <v>117</v>
      </c>
      <c r="B339" s="4" t="s">
        <v>31</v>
      </c>
      <c r="C339" s="4" t="s">
        <v>39</v>
      </c>
      <c r="D339" s="4"/>
      <c r="E339" s="4" t="s">
        <v>78</v>
      </c>
      <c r="F339" s="4" t="str">
        <f>_xlfn.CONCAT(A339," ",E339)</f>
        <v>MICOM Original</v>
      </c>
      <c r="G339" s="4" t="s">
        <v>89</v>
      </c>
      <c r="H339" s="4" t="s">
        <v>96</v>
      </c>
      <c r="I339" s="4">
        <v>2</v>
      </c>
      <c r="J339" s="4">
        <v>0</v>
      </c>
      <c r="K339" s="4">
        <v>0.92255620699999996</v>
      </c>
      <c r="L339" s="4">
        <v>7.0457328999999999E-2</v>
      </c>
      <c r="M339" s="4">
        <v>0.93708333300000002</v>
      </c>
      <c r="N339" s="4">
        <v>0.37249906799999999</v>
      </c>
    </row>
    <row r="340" spans="1:14" x14ac:dyDescent="0.55000000000000004">
      <c r="A340" s="4" t="s">
        <v>117</v>
      </c>
      <c r="B340" s="4" t="s">
        <v>31</v>
      </c>
      <c r="C340" s="4" t="s">
        <v>39</v>
      </c>
      <c r="D340" s="4"/>
      <c r="E340" s="4" t="s">
        <v>79</v>
      </c>
      <c r="F340" s="4" t="str">
        <f>_xlfn.CONCAT(A340," ",E340)</f>
        <v>MICOM Tradeoff</v>
      </c>
      <c r="G340" s="4" t="s">
        <v>89</v>
      </c>
      <c r="H340" s="4" t="s">
        <v>96</v>
      </c>
      <c r="I340" s="4">
        <v>0.1</v>
      </c>
      <c r="J340" s="4">
        <v>0.33636268400000002</v>
      </c>
      <c r="K340" s="4">
        <v>0.92255620699999996</v>
      </c>
      <c r="L340" s="4">
        <v>7.0457328999999999E-2</v>
      </c>
      <c r="M340" s="4">
        <v>0.93708333300000002</v>
      </c>
      <c r="N340" s="4">
        <v>0.37249906799999999</v>
      </c>
    </row>
    <row r="341" spans="1:14" x14ac:dyDescent="0.55000000000000004">
      <c r="A341" s="2" t="s">
        <v>118</v>
      </c>
      <c r="B341" s="2" t="s">
        <v>31</v>
      </c>
      <c r="C341" s="2" t="s">
        <v>39</v>
      </c>
      <c r="D341" s="2"/>
      <c r="E341" s="2"/>
      <c r="F341" s="2" t="str">
        <f>_xlfn.CONCAT(A341)</f>
        <v>MMT</v>
      </c>
      <c r="G341" s="2" t="s">
        <v>89</v>
      </c>
      <c r="H341" s="2" t="s">
        <v>96</v>
      </c>
      <c r="I341" s="2">
        <v>0.99999687959020889</v>
      </c>
      <c r="J341" s="2">
        <v>1.0332200187056333E-5</v>
      </c>
      <c r="K341" s="2">
        <v>0.92255620699999996</v>
      </c>
      <c r="L341" s="2">
        <v>7.0457328999999999E-2</v>
      </c>
      <c r="M341" s="2">
        <v>0.93708333300000002</v>
      </c>
      <c r="N341" s="2">
        <v>0.37249906799999999</v>
      </c>
    </row>
    <row r="342" spans="1:14" x14ac:dyDescent="0.55000000000000004">
      <c r="A342" s="3" t="s">
        <v>116</v>
      </c>
      <c r="B342" s="3" t="s">
        <v>31</v>
      </c>
      <c r="C342" s="3" t="s">
        <v>39</v>
      </c>
      <c r="D342" s="3" t="s">
        <v>86</v>
      </c>
      <c r="E342" s="3" t="s">
        <v>82</v>
      </c>
      <c r="F342" s="3" t="str">
        <f>_xlfn.CONCAT(A342," ",D342," ",E342)</f>
        <v>COMETS H GR</v>
      </c>
      <c r="G342" s="3" t="s">
        <v>89</v>
      </c>
      <c r="H342" s="3" t="s">
        <v>97</v>
      </c>
      <c r="I342" s="3">
        <v>1</v>
      </c>
      <c r="J342" s="3">
        <v>2.406248659992547</v>
      </c>
      <c r="K342" s="3">
        <v>0.66490713599999995</v>
      </c>
      <c r="L342" s="3">
        <v>5.3421878999999999E-2</v>
      </c>
      <c r="M342" s="3">
        <v>1.7056</v>
      </c>
      <c r="N342" s="3">
        <v>0.53262752499999999</v>
      </c>
    </row>
    <row r="343" spans="1:14" x14ac:dyDescent="0.55000000000000004">
      <c r="A343" s="3" t="s">
        <v>116</v>
      </c>
      <c r="B343" s="3" t="s">
        <v>31</v>
      </c>
      <c r="C343" s="3" t="s">
        <v>39</v>
      </c>
      <c r="D343" s="3" t="s">
        <v>86</v>
      </c>
      <c r="E343" s="3" t="s">
        <v>84</v>
      </c>
      <c r="F343" s="3" t="str">
        <f>_xlfn.CONCAT(A343," ",D343," ",E343)</f>
        <v>COMETS H MX</v>
      </c>
      <c r="G343" s="3" t="s">
        <v>89</v>
      </c>
      <c r="H343" s="3" t="s">
        <v>97</v>
      </c>
      <c r="I343" s="3">
        <v>1.0000000000939964</v>
      </c>
      <c r="J343" s="3">
        <v>2.5285309669866387</v>
      </c>
      <c r="K343" s="3">
        <v>0.66490713599999995</v>
      </c>
      <c r="L343" s="3">
        <v>5.3421878999999999E-2</v>
      </c>
      <c r="M343" s="3">
        <v>1.7056</v>
      </c>
      <c r="N343" s="3">
        <v>0.53262752499999999</v>
      </c>
    </row>
    <row r="344" spans="1:14" x14ac:dyDescent="0.55000000000000004">
      <c r="A344" s="3" t="s">
        <v>116</v>
      </c>
      <c r="B344" s="3" t="s">
        <v>31</v>
      </c>
      <c r="C344" s="3" t="s">
        <v>39</v>
      </c>
      <c r="D344" s="3" t="s">
        <v>86</v>
      </c>
      <c r="E344" s="3" t="s">
        <v>83</v>
      </c>
      <c r="F344" s="3" t="str">
        <f>_xlfn.CONCAT(A344," ",D344," ",E344)</f>
        <v>COMETS H ParsGR</v>
      </c>
      <c r="G344" s="3" t="s">
        <v>89</v>
      </c>
      <c r="H344" s="3" t="s">
        <v>97</v>
      </c>
      <c r="I344" s="3">
        <v>1</v>
      </c>
      <c r="J344" s="3">
        <v>2.406248659992547</v>
      </c>
      <c r="K344" s="3">
        <v>0.66490713599999995</v>
      </c>
      <c r="L344" s="3">
        <v>5.3421878999999999E-2</v>
      </c>
      <c r="M344" s="3">
        <v>1.7056</v>
      </c>
      <c r="N344" s="3">
        <v>0.53262752499999999</v>
      </c>
    </row>
    <row r="345" spans="1:14" x14ac:dyDescent="0.55000000000000004">
      <c r="A345" s="3" t="s">
        <v>116</v>
      </c>
      <c r="B345" s="3" t="s">
        <v>31</v>
      </c>
      <c r="C345" s="3" t="s">
        <v>39</v>
      </c>
      <c r="D345" s="3" t="s">
        <v>86</v>
      </c>
      <c r="E345" s="3" t="s">
        <v>85</v>
      </c>
      <c r="F345" s="3" t="str">
        <f>_xlfn.CONCAT(A345," ",D345," ",E345)</f>
        <v>COMETS H ParsMX</v>
      </c>
      <c r="G345" s="3" t="s">
        <v>89</v>
      </c>
      <c r="H345" s="3" t="s">
        <v>97</v>
      </c>
      <c r="I345" s="3">
        <v>1.0000000000939964</v>
      </c>
      <c r="J345" s="3">
        <v>2.5285309669866387</v>
      </c>
      <c r="K345" s="3">
        <v>0.66490713599999995</v>
      </c>
      <c r="L345" s="3">
        <v>5.3421878999999999E-2</v>
      </c>
      <c r="M345" s="3">
        <v>1.7056</v>
      </c>
      <c r="N345" s="3">
        <v>0.53262752499999999</v>
      </c>
    </row>
    <row r="346" spans="1:14" x14ac:dyDescent="0.55000000000000004">
      <c r="A346" s="3" t="s">
        <v>116</v>
      </c>
      <c r="B346" s="3" t="s">
        <v>31</v>
      </c>
      <c r="C346" s="3" t="s">
        <v>39</v>
      </c>
      <c r="D346" s="3" t="s">
        <v>108</v>
      </c>
      <c r="E346" s="3" t="s">
        <v>82</v>
      </c>
      <c r="F346" s="3" t="str">
        <f>_xlfn.CONCAT(A346," ",D346," ",E346)</f>
        <v>COMETS H/10 GR</v>
      </c>
      <c r="G346" s="3" t="s">
        <v>89</v>
      </c>
      <c r="H346" s="3" t="s">
        <v>97</v>
      </c>
      <c r="I346" s="3">
        <v>1.0430016914579776</v>
      </c>
      <c r="J346" s="3">
        <v>2.1078742876028351</v>
      </c>
      <c r="K346" s="3">
        <v>0.66490713599999995</v>
      </c>
      <c r="L346" s="3">
        <v>5.3421878999999999E-2</v>
      </c>
      <c r="M346" s="3">
        <v>1.7056</v>
      </c>
      <c r="N346" s="3">
        <v>0.53262752499999999</v>
      </c>
    </row>
    <row r="347" spans="1:14" x14ac:dyDescent="0.55000000000000004">
      <c r="A347" s="3" t="s">
        <v>116</v>
      </c>
      <c r="B347" s="3" t="s">
        <v>31</v>
      </c>
      <c r="C347" s="3" t="s">
        <v>39</v>
      </c>
      <c r="D347" s="3" t="s">
        <v>108</v>
      </c>
      <c r="E347" s="3" t="s">
        <v>84</v>
      </c>
      <c r="F347" s="3" t="str">
        <f>_xlfn.CONCAT(A347," ",D347," ",E347)</f>
        <v>COMETS H/10 MX</v>
      </c>
      <c r="G347" s="3" t="s">
        <v>89</v>
      </c>
      <c r="H347" s="3" t="s">
        <v>97</v>
      </c>
      <c r="I347" s="3">
        <v>0.93475752458461137</v>
      </c>
      <c r="J347" s="3">
        <v>4.9311538931519223</v>
      </c>
      <c r="K347" s="3">
        <v>0.66490713599999995</v>
      </c>
      <c r="L347" s="3">
        <v>5.3421878999999999E-2</v>
      </c>
      <c r="M347" s="3">
        <v>1.7056</v>
      </c>
      <c r="N347" s="3">
        <v>0.53262752499999999</v>
      </c>
    </row>
    <row r="348" spans="1:14" x14ac:dyDescent="0.55000000000000004">
      <c r="A348" s="3" t="s">
        <v>116</v>
      </c>
      <c r="B348" s="3" t="s">
        <v>31</v>
      </c>
      <c r="C348" s="3" t="s">
        <v>39</v>
      </c>
      <c r="D348" s="3" t="s">
        <v>108</v>
      </c>
      <c r="E348" s="3" t="s">
        <v>83</v>
      </c>
      <c r="F348" s="3" t="str">
        <f>_xlfn.CONCAT(A348," ",D348," ",E348)</f>
        <v>COMETS H/10 ParsGR</v>
      </c>
      <c r="G348" s="3" t="s">
        <v>89</v>
      </c>
      <c r="H348" s="3" t="s">
        <v>97</v>
      </c>
      <c r="I348" s="3">
        <v>1.0430016914579776</v>
      </c>
      <c r="J348" s="3">
        <v>2.1078742876028351</v>
      </c>
      <c r="K348" s="3">
        <v>0.66490713599999995</v>
      </c>
      <c r="L348" s="3">
        <v>5.3421878999999999E-2</v>
      </c>
      <c r="M348" s="3">
        <v>1.7056</v>
      </c>
      <c r="N348" s="3">
        <v>0.53262752499999999</v>
      </c>
    </row>
    <row r="349" spans="1:14" x14ac:dyDescent="0.55000000000000004">
      <c r="A349" s="3" t="s">
        <v>116</v>
      </c>
      <c r="B349" s="3" t="s">
        <v>31</v>
      </c>
      <c r="C349" s="3" t="s">
        <v>39</v>
      </c>
      <c r="D349" s="3" t="s">
        <v>108</v>
      </c>
      <c r="E349" s="3" t="s">
        <v>85</v>
      </c>
      <c r="F349" s="3" t="str">
        <f>_xlfn.CONCAT(A349," ",D349," ",E349)</f>
        <v>COMETS H/10 ParsMX</v>
      </c>
      <c r="G349" s="3" t="s">
        <v>89</v>
      </c>
      <c r="H349" s="3" t="s">
        <v>97</v>
      </c>
      <c r="I349" s="3">
        <v>0.93475752458461137</v>
      </c>
      <c r="J349" s="3">
        <v>4.9311538931519223</v>
      </c>
      <c r="K349" s="3">
        <v>0.66490713599999995</v>
      </c>
      <c r="L349" s="3">
        <v>5.3421878999999999E-2</v>
      </c>
      <c r="M349" s="3">
        <v>1.7056</v>
      </c>
      <c r="N349" s="3">
        <v>0.53262752499999999</v>
      </c>
    </row>
    <row r="350" spans="1:14" x14ac:dyDescent="0.55000000000000004">
      <c r="A350" s="4" t="s">
        <v>117</v>
      </c>
      <c r="B350" s="4" t="s">
        <v>31</v>
      </c>
      <c r="C350" s="4" t="s">
        <v>39</v>
      </c>
      <c r="D350" s="4"/>
      <c r="E350" s="4" t="s">
        <v>77</v>
      </c>
      <c r="F350" s="4" t="str">
        <f>_xlfn.CONCAT(A350," ",E350)</f>
        <v>MICOM lMoma</v>
      </c>
      <c r="G350" s="4" t="s">
        <v>89</v>
      </c>
      <c r="H350" s="4" t="s">
        <v>97</v>
      </c>
      <c r="I350" s="4">
        <v>2</v>
      </c>
      <c r="J350" s="4">
        <v>0</v>
      </c>
      <c r="K350" s="4">
        <v>0.66490713599999995</v>
      </c>
      <c r="L350" s="4">
        <v>5.3421878999999999E-2</v>
      </c>
      <c r="M350" s="4">
        <v>1.7056</v>
      </c>
      <c r="N350" s="4">
        <v>0.53262752499999999</v>
      </c>
    </row>
    <row r="351" spans="1:14" x14ac:dyDescent="0.55000000000000004">
      <c r="A351" s="4" t="s">
        <v>117</v>
      </c>
      <c r="B351" s="4" t="s">
        <v>31</v>
      </c>
      <c r="C351" s="4" t="s">
        <v>39</v>
      </c>
      <c r="D351" s="4"/>
      <c r="E351" s="4" t="s">
        <v>76</v>
      </c>
      <c r="F351" s="4" t="str">
        <f>_xlfn.CONCAT(A351," ",E351)</f>
        <v>MICOM Moma</v>
      </c>
      <c r="G351" s="4" t="s">
        <v>89</v>
      </c>
      <c r="H351" s="4" t="s">
        <v>97</v>
      </c>
      <c r="I351" s="4">
        <v>1.275324039</v>
      </c>
      <c r="J351" s="4">
        <v>2.0472521349999999</v>
      </c>
      <c r="K351" s="4">
        <v>0.66490713599999995</v>
      </c>
      <c r="L351" s="4">
        <v>5.3421878999999999E-2</v>
      </c>
      <c r="M351" s="4">
        <v>1.7056</v>
      </c>
      <c r="N351" s="4">
        <v>0.53262752499999999</v>
      </c>
    </row>
    <row r="352" spans="1:14" x14ac:dyDescent="0.55000000000000004">
      <c r="A352" s="4" t="s">
        <v>117</v>
      </c>
      <c r="B352" s="4" t="s">
        <v>31</v>
      </c>
      <c r="C352" s="4" t="s">
        <v>39</v>
      </c>
      <c r="D352" s="4"/>
      <c r="E352" s="4" t="s">
        <v>78</v>
      </c>
      <c r="F352" s="4" t="str">
        <f>_xlfn.CONCAT(A352," ",E352)</f>
        <v>MICOM Original</v>
      </c>
      <c r="G352" s="4" t="s">
        <v>89</v>
      </c>
      <c r="H352" s="4" t="s">
        <v>97</v>
      </c>
      <c r="I352" s="4">
        <v>2</v>
      </c>
      <c r="J352" s="5">
        <v>1.0498E-12</v>
      </c>
      <c r="K352" s="4">
        <v>0.66490713599999995</v>
      </c>
      <c r="L352" s="4">
        <v>5.3421878999999999E-2</v>
      </c>
      <c r="M352" s="4">
        <v>1.7056</v>
      </c>
      <c r="N352" s="4">
        <v>0.53262752499999999</v>
      </c>
    </row>
    <row r="353" spans="1:14" x14ac:dyDescent="0.55000000000000004">
      <c r="A353" s="4" t="s">
        <v>117</v>
      </c>
      <c r="B353" s="4" t="s">
        <v>31</v>
      </c>
      <c r="C353" s="4" t="s">
        <v>39</v>
      </c>
      <c r="D353" s="4"/>
      <c r="E353" s="4" t="s">
        <v>79</v>
      </c>
      <c r="F353" s="4" t="str">
        <f>_xlfn.CONCAT(A353," ",E353)</f>
        <v>MICOM Tradeoff</v>
      </c>
      <c r="G353" s="4" t="s">
        <v>89</v>
      </c>
      <c r="H353" s="4" t="s">
        <v>97</v>
      </c>
      <c r="I353" s="4">
        <v>0.1</v>
      </c>
      <c r="J353" s="4">
        <v>0.30244291200000001</v>
      </c>
      <c r="K353" s="4">
        <v>0.66490713599999995</v>
      </c>
      <c r="L353" s="4">
        <v>5.3421878999999999E-2</v>
      </c>
      <c r="M353" s="4">
        <v>1.7056</v>
      </c>
      <c r="N353" s="4">
        <v>0.53262752499999999</v>
      </c>
    </row>
    <row r="354" spans="1:14" x14ac:dyDescent="0.55000000000000004">
      <c r="A354" s="2" t="s">
        <v>118</v>
      </c>
      <c r="B354" s="2" t="s">
        <v>31</v>
      </c>
      <c r="C354" s="2" t="s">
        <v>39</v>
      </c>
      <c r="D354" s="2"/>
      <c r="E354" s="2"/>
      <c r="F354" s="2" t="str">
        <f>_xlfn.CONCAT(A354)</f>
        <v>MMT</v>
      </c>
      <c r="G354" s="2" t="s">
        <v>89</v>
      </c>
      <c r="H354" s="2" t="s">
        <v>97</v>
      </c>
      <c r="I354" s="2">
        <v>0.99999691078248409</v>
      </c>
      <c r="J354" s="2">
        <v>9.2902716565504438E-6</v>
      </c>
      <c r="K354" s="2">
        <v>0.66490713599999995</v>
      </c>
      <c r="L354" s="2">
        <v>5.3421878999999999E-2</v>
      </c>
      <c r="M354" s="2">
        <v>1.7056</v>
      </c>
      <c r="N354" s="2">
        <v>0.53262752499999999</v>
      </c>
    </row>
    <row r="355" spans="1:14" x14ac:dyDescent="0.55000000000000004">
      <c r="A355" s="3" t="s">
        <v>116</v>
      </c>
      <c r="B355" s="3" t="s">
        <v>31</v>
      </c>
      <c r="C355" s="3" t="s">
        <v>39</v>
      </c>
      <c r="D355" s="3" t="s">
        <v>86</v>
      </c>
      <c r="E355" s="3" t="s">
        <v>82</v>
      </c>
      <c r="F355" s="3" t="str">
        <f>_xlfn.CONCAT(A355," ",D355," ",E355)</f>
        <v>COMETS H GR</v>
      </c>
      <c r="G355" s="3" t="s">
        <v>90</v>
      </c>
      <c r="H355" s="3" t="s">
        <v>91</v>
      </c>
      <c r="I355" s="3">
        <v>0.81066318125323444</v>
      </c>
      <c r="J355" s="3">
        <v>3.3857115801594171</v>
      </c>
      <c r="K355" s="3">
        <v>0.974481865</v>
      </c>
      <c r="L355" s="3">
        <v>0.12625811000000001</v>
      </c>
      <c r="M355" s="3">
        <v>0.25034619200000002</v>
      </c>
      <c r="N355" s="3">
        <v>0.28563101499999999</v>
      </c>
    </row>
    <row r="356" spans="1:14" x14ac:dyDescent="0.55000000000000004">
      <c r="A356" s="3" t="s">
        <v>116</v>
      </c>
      <c r="B356" s="3" t="s">
        <v>31</v>
      </c>
      <c r="C356" s="3" t="s">
        <v>39</v>
      </c>
      <c r="D356" s="3" t="s">
        <v>86</v>
      </c>
      <c r="E356" s="3" t="s">
        <v>84</v>
      </c>
      <c r="F356" s="3" t="str">
        <f>_xlfn.CONCAT(A356," ",D356," ",E356)</f>
        <v>COMETS H MX</v>
      </c>
      <c r="G356" s="3" t="s">
        <v>90</v>
      </c>
      <c r="H356" s="3" t="s">
        <v>91</v>
      </c>
      <c r="I356" s="3">
        <v>0.75528756089271498</v>
      </c>
      <c r="J356" s="3">
        <v>5.4713982214948222</v>
      </c>
      <c r="K356" s="3">
        <v>0.974481865</v>
      </c>
      <c r="L356" s="3">
        <v>0.12625811000000001</v>
      </c>
      <c r="M356" s="3">
        <v>0.25034619200000002</v>
      </c>
      <c r="N356" s="3">
        <v>0.28563101499999999</v>
      </c>
    </row>
    <row r="357" spans="1:14" x14ac:dyDescent="0.55000000000000004">
      <c r="A357" s="3" t="s">
        <v>116</v>
      </c>
      <c r="B357" s="3" t="s">
        <v>31</v>
      </c>
      <c r="C357" s="3" t="s">
        <v>39</v>
      </c>
      <c r="D357" s="3" t="s">
        <v>86</v>
      </c>
      <c r="E357" s="3" t="s">
        <v>83</v>
      </c>
      <c r="F357" s="3" t="str">
        <f>_xlfn.CONCAT(A357," ",D357," ",E357)</f>
        <v>COMETS H ParsGR</v>
      </c>
      <c r="G357" s="3" t="s">
        <v>90</v>
      </c>
      <c r="H357" s="3" t="s">
        <v>91</v>
      </c>
      <c r="I357" s="3">
        <v>0.81066318125323444</v>
      </c>
      <c r="J357" s="3">
        <v>3.3857115801594171</v>
      </c>
      <c r="K357" s="3">
        <v>0.974481865</v>
      </c>
      <c r="L357" s="3">
        <v>0.12625811000000001</v>
      </c>
      <c r="M357" s="3">
        <v>0.25034619200000002</v>
      </c>
      <c r="N357" s="3">
        <v>0.28563101499999999</v>
      </c>
    </row>
    <row r="358" spans="1:14" x14ac:dyDescent="0.55000000000000004">
      <c r="A358" s="3" t="s">
        <v>116</v>
      </c>
      <c r="B358" s="3" t="s">
        <v>31</v>
      </c>
      <c r="C358" s="3" t="s">
        <v>39</v>
      </c>
      <c r="D358" s="3" t="s">
        <v>86</v>
      </c>
      <c r="E358" s="3" t="s">
        <v>85</v>
      </c>
      <c r="F358" s="3" t="str">
        <f>_xlfn.CONCAT(A358," ",D358," ",E358)</f>
        <v>COMETS H ParsMX</v>
      </c>
      <c r="G358" s="3" t="s">
        <v>90</v>
      </c>
      <c r="H358" s="3" t="s">
        <v>91</v>
      </c>
      <c r="I358" s="3">
        <v>0.75528756089271498</v>
      </c>
      <c r="J358" s="3">
        <v>5.4713982214948222</v>
      </c>
      <c r="K358" s="3">
        <v>0.974481865</v>
      </c>
      <c r="L358" s="3">
        <v>0.12625811000000001</v>
      </c>
      <c r="M358" s="3">
        <v>0.25034619200000002</v>
      </c>
      <c r="N358" s="3">
        <v>0.28563101499999999</v>
      </c>
    </row>
    <row r="359" spans="1:14" x14ac:dyDescent="0.55000000000000004">
      <c r="A359" s="3" t="s">
        <v>116</v>
      </c>
      <c r="B359" s="3" t="s">
        <v>31</v>
      </c>
      <c r="C359" s="3" t="s">
        <v>39</v>
      </c>
      <c r="D359" s="3" t="s">
        <v>108</v>
      </c>
      <c r="E359" s="3" t="s">
        <v>82</v>
      </c>
      <c r="F359" s="3" t="str">
        <f>_xlfn.CONCAT(A359," ",D359," ",E359)</f>
        <v>COMETS H/10 GR</v>
      </c>
      <c r="G359" s="3" t="s">
        <v>90</v>
      </c>
      <c r="H359" s="3" t="s">
        <v>91</v>
      </c>
      <c r="I359" s="3">
        <v>1.5089610736689905</v>
      </c>
      <c r="J359" s="3">
        <v>4.8638354764957548</v>
      </c>
      <c r="K359" s="3">
        <v>0.974481865</v>
      </c>
      <c r="L359" s="3">
        <v>0.12625811000000001</v>
      </c>
      <c r="M359" s="3">
        <v>0.25034619200000002</v>
      </c>
      <c r="N359" s="3">
        <v>0.28563101499999999</v>
      </c>
    </row>
    <row r="360" spans="1:14" x14ac:dyDescent="0.55000000000000004">
      <c r="A360" s="3" t="s">
        <v>116</v>
      </c>
      <c r="B360" s="3" t="s">
        <v>31</v>
      </c>
      <c r="C360" s="3" t="s">
        <v>39</v>
      </c>
      <c r="D360" s="3" t="s">
        <v>108</v>
      </c>
      <c r="E360" s="3" t="s">
        <v>84</v>
      </c>
      <c r="F360" s="3" t="str">
        <f>_xlfn.CONCAT(A360," ",D360," ",E360)</f>
        <v>COMETS H/10 MX</v>
      </c>
      <c r="G360" s="3" t="s">
        <v>90</v>
      </c>
      <c r="H360" s="3" t="s">
        <v>91</v>
      </c>
      <c r="I360" s="3">
        <v>0.58569729392547809</v>
      </c>
      <c r="J360" s="3">
        <v>10.361361322094217</v>
      </c>
      <c r="K360" s="3">
        <v>0.974481865</v>
      </c>
      <c r="L360" s="3">
        <v>0.12625811000000001</v>
      </c>
      <c r="M360" s="3">
        <v>0.25034619200000002</v>
      </c>
      <c r="N360" s="3">
        <v>0.28563101499999999</v>
      </c>
    </row>
    <row r="361" spans="1:14" x14ac:dyDescent="0.55000000000000004">
      <c r="A361" s="3" t="s">
        <v>116</v>
      </c>
      <c r="B361" s="3" t="s">
        <v>31</v>
      </c>
      <c r="C361" s="3" t="s">
        <v>39</v>
      </c>
      <c r="D361" s="3" t="s">
        <v>108</v>
      </c>
      <c r="E361" s="3" t="s">
        <v>83</v>
      </c>
      <c r="F361" s="3" t="str">
        <f>_xlfn.CONCAT(A361," ",D361," ",E361)</f>
        <v>COMETS H/10 ParsGR</v>
      </c>
      <c r="G361" s="3" t="s">
        <v>90</v>
      </c>
      <c r="H361" s="3" t="s">
        <v>91</v>
      </c>
      <c r="I361" s="3">
        <v>1.5089610736689905</v>
      </c>
      <c r="J361" s="3">
        <v>4.8638354764957548</v>
      </c>
      <c r="K361" s="3">
        <v>0.974481865</v>
      </c>
      <c r="L361" s="3">
        <v>0.12625811000000001</v>
      </c>
      <c r="M361" s="3">
        <v>0.25034619200000002</v>
      </c>
      <c r="N361" s="3">
        <v>0.28563101499999999</v>
      </c>
    </row>
    <row r="362" spans="1:14" x14ac:dyDescent="0.55000000000000004">
      <c r="A362" s="3" t="s">
        <v>116</v>
      </c>
      <c r="B362" s="3" t="s">
        <v>31</v>
      </c>
      <c r="C362" s="3" t="s">
        <v>39</v>
      </c>
      <c r="D362" s="3" t="s">
        <v>108</v>
      </c>
      <c r="E362" s="3" t="s">
        <v>85</v>
      </c>
      <c r="F362" s="3" t="str">
        <f>_xlfn.CONCAT(A362," ",D362," ",E362)</f>
        <v>COMETS H/10 ParsMX</v>
      </c>
      <c r="G362" s="3" t="s">
        <v>90</v>
      </c>
      <c r="H362" s="3" t="s">
        <v>91</v>
      </c>
      <c r="I362" s="3">
        <v>0.58569729392547809</v>
      </c>
      <c r="J362" s="3">
        <v>10.361361322094217</v>
      </c>
      <c r="K362" s="3">
        <v>0.974481865</v>
      </c>
      <c r="L362" s="3">
        <v>0.12625811000000001</v>
      </c>
      <c r="M362" s="3">
        <v>0.25034619200000002</v>
      </c>
      <c r="N362" s="3">
        <v>0.28563101499999999</v>
      </c>
    </row>
    <row r="363" spans="1:14" x14ac:dyDescent="0.55000000000000004">
      <c r="A363" s="4" t="s">
        <v>117</v>
      </c>
      <c r="B363" s="4" t="s">
        <v>31</v>
      </c>
      <c r="C363" s="4" t="s">
        <v>39</v>
      </c>
      <c r="D363" s="4"/>
      <c r="E363" s="4" t="s">
        <v>77</v>
      </c>
      <c r="F363" s="4" t="str">
        <f>_xlfn.CONCAT(A363," ",E363)</f>
        <v>MICOM lMoma</v>
      </c>
      <c r="G363" s="4" t="s">
        <v>90</v>
      </c>
      <c r="H363" s="4" t="s">
        <v>91</v>
      </c>
      <c r="I363" s="4">
        <v>2.7335176479999999</v>
      </c>
      <c r="J363" s="4">
        <v>0</v>
      </c>
      <c r="K363" s="4">
        <v>0.974481865</v>
      </c>
      <c r="L363" s="4">
        <v>0.12625811000000001</v>
      </c>
      <c r="M363" s="4">
        <v>0.25034619200000002</v>
      </c>
      <c r="N363" s="4">
        <v>0.28563101499999999</v>
      </c>
    </row>
    <row r="364" spans="1:14" x14ac:dyDescent="0.55000000000000004">
      <c r="A364" s="4" t="s">
        <v>117</v>
      </c>
      <c r="B364" s="4" t="s">
        <v>31</v>
      </c>
      <c r="C364" s="4" t="s">
        <v>39</v>
      </c>
      <c r="D364" s="4"/>
      <c r="E364" s="4" t="s">
        <v>76</v>
      </c>
      <c r="F364" s="4" t="str">
        <f>_xlfn.CONCAT(A364," ",E364)</f>
        <v>MICOM Moma</v>
      </c>
      <c r="G364" s="4" t="s">
        <v>90</v>
      </c>
      <c r="H364" s="4" t="s">
        <v>91</v>
      </c>
      <c r="I364" s="4">
        <v>1.927440375</v>
      </c>
      <c r="J364" s="4">
        <v>1.8317563809999999</v>
      </c>
      <c r="K364" s="4">
        <v>0.974481865</v>
      </c>
      <c r="L364" s="4">
        <v>0.12625811000000001</v>
      </c>
      <c r="M364" s="4">
        <v>0.25034619200000002</v>
      </c>
      <c r="N364" s="4">
        <v>0.28563101499999999</v>
      </c>
    </row>
    <row r="365" spans="1:14" x14ac:dyDescent="0.55000000000000004">
      <c r="A365" s="4" t="s">
        <v>117</v>
      </c>
      <c r="B365" s="4" t="s">
        <v>31</v>
      </c>
      <c r="C365" s="4" t="s">
        <v>39</v>
      </c>
      <c r="D365" s="4"/>
      <c r="E365" s="4" t="s">
        <v>78</v>
      </c>
      <c r="F365" s="4" t="str">
        <f>_xlfn.CONCAT(A365," ",E365)</f>
        <v>MICOM Original</v>
      </c>
      <c r="G365" s="4" t="s">
        <v>90</v>
      </c>
      <c r="H365" s="4" t="s">
        <v>91</v>
      </c>
      <c r="I365" s="4">
        <v>2.7335176479999999</v>
      </c>
      <c r="J365" s="4">
        <v>0</v>
      </c>
      <c r="K365" s="4">
        <v>0.974481865</v>
      </c>
      <c r="L365" s="4">
        <v>0.12625811000000001</v>
      </c>
      <c r="M365" s="4">
        <v>0.25034619200000002</v>
      </c>
      <c r="N365" s="4">
        <v>0.28563101499999999</v>
      </c>
    </row>
    <row r="366" spans="1:14" x14ac:dyDescent="0.55000000000000004">
      <c r="A366" s="4" t="s">
        <v>117</v>
      </c>
      <c r="B366" s="4" t="s">
        <v>31</v>
      </c>
      <c r="C366" s="4" t="s">
        <v>39</v>
      </c>
      <c r="D366" s="4"/>
      <c r="E366" s="4" t="s">
        <v>79</v>
      </c>
      <c r="F366" s="4" t="str">
        <f>_xlfn.CONCAT(A366," ",E366)</f>
        <v>MICOM Tradeoff</v>
      </c>
      <c r="G366" s="4" t="s">
        <v>90</v>
      </c>
      <c r="H366" s="4" t="s">
        <v>91</v>
      </c>
      <c r="I366" s="4">
        <v>0.136675882</v>
      </c>
      <c r="J366" s="4">
        <v>0.44773565100000001</v>
      </c>
      <c r="K366" s="4">
        <v>0.974481865</v>
      </c>
      <c r="L366" s="4">
        <v>0.12625811000000001</v>
      </c>
      <c r="M366" s="4">
        <v>0.25034619200000002</v>
      </c>
      <c r="N366" s="4">
        <v>0.28563101499999999</v>
      </c>
    </row>
    <row r="367" spans="1:14" x14ac:dyDescent="0.55000000000000004">
      <c r="A367" s="2" t="s">
        <v>118</v>
      </c>
      <c r="B367" s="2" t="s">
        <v>31</v>
      </c>
      <c r="C367" s="2" t="s">
        <v>39</v>
      </c>
      <c r="D367" s="2"/>
      <c r="E367" s="2"/>
      <c r="F367" s="2" t="str">
        <f>_xlfn.CONCAT(A367)</f>
        <v>MMT</v>
      </c>
      <c r="G367" s="2" t="s">
        <v>90</v>
      </c>
      <c r="H367" s="2" t="s">
        <v>91</v>
      </c>
      <c r="I367" s="2">
        <v>1.3601444133309026</v>
      </c>
      <c r="J367" s="2">
        <v>1.5030787743475783E-2</v>
      </c>
      <c r="K367" s="2">
        <v>0.974481865</v>
      </c>
      <c r="L367" s="2">
        <v>0.12625811000000001</v>
      </c>
      <c r="M367" s="2">
        <v>0.25034619200000002</v>
      </c>
      <c r="N367" s="2">
        <v>0.28563101499999999</v>
      </c>
    </row>
    <row r="368" spans="1:14" x14ac:dyDescent="0.55000000000000004">
      <c r="A368" s="3" t="s">
        <v>116</v>
      </c>
      <c r="B368" s="3" t="s">
        <v>31</v>
      </c>
      <c r="C368" s="3" t="s">
        <v>39</v>
      </c>
      <c r="D368" s="3" t="s">
        <v>86</v>
      </c>
      <c r="E368" s="3" t="s">
        <v>82</v>
      </c>
      <c r="F368" s="3" t="str">
        <f>_xlfn.CONCAT(A368," ",D368," ",E368)</f>
        <v>COMETS H GR</v>
      </c>
      <c r="G368" s="3" t="s">
        <v>90</v>
      </c>
      <c r="H368" s="3" t="s">
        <v>92</v>
      </c>
      <c r="I368" s="3">
        <v>0.81066318125323444</v>
      </c>
      <c r="J368" s="3">
        <v>1.1771317363302751</v>
      </c>
      <c r="K368" s="3">
        <v>0.78691709799999998</v>
      </c>
      <c r="L368" s="3">
        <v>0.134904833</v>
      </c>
      <c r="M368" s="3">
        <v>0.68055555599999995</v>
      </c>
      <c r="N368" s="3">
        <v>5.5033555999999997E-2</v>
      </c>
    </row>
    <row r="369" spans="1:14" x14ac:dyDescent="0.55000000000000004">
      <c r="A369" s="3" t="s">
        <v>116</v>
      </c>
      <c r="B369" s="3" t="s">
        <v>31</v>
      </c>
      <c r="C369" s="3" t="s">
        <v>39</v>
      </c>
      <c r="D369" s="3" t="s">
        <v>86</v>
      </c>
      <c r="E369" s="3" t="s">
        <v>84</v>
      </c>
      <c r="F369" s="3" t="str">
        <f>_xlfn.CONCAT(A369," ",D369," ",E369)</f>
        <v>COMETS H MX</v>
      </c>
      <c r="G369" s="3" t="s">
        <v>90</v>
      </c>
      <c r="H369" s="3" t="s">
        <v>92</v>
      </c>
      <c r="I369" s="3">
        <v>0.75528756089271498</v>
      </c>
      <c r="J369" s="3">
        <v>0.83341543743411317</v>
      </c>
      <c r="K369" s="3">
        <v>0.78691709799999998</v>
      </c>
      <c r="L369" s="3">
        <v>0.134904833</v>
      </c>
      <c r="M369" s="3">
        <v>0.68055555599999995</v>
      </c>
      <c r="N369" s="3">
        <v>5.5033555999999997E-2</v>
      </c>
    </row>
    <row r="370" spans="1:14" x14ac:dyDescent="0.55000000000000004">
      <c r="A370" s="3" t="s">
        <v>116</v>
      </c>
      <c r="B370" s="3" t="s">
        <v>31</v>
      </c>
      <c r="C370" s="3" t="s">
        <v>39</v>
      </c>
      <c r="D370" s="3" t="s">
        <v>86</v>
      </c>
      <c r="E370" s="3" t="s">
        <v>83</v>
      </c>
      <c r="F370" s="3" t="str">
        <f>_xlfn.CONCAT(A370," ",D370," ",E370)</f>
        <v>COMETS H ParsGR</v>
      </c>
      <c r="G370" s="3" t="s">
        <v>90</v>
      </c>
      <c r="H370" s="3" t="s">
        <v>92</v>
      </c>
      <c r="I370" s="3">
        <v>0.81066318125323444</v>
      </c>
      <c r="J370" s="3">
        <v>1.1771317363302751</v>
      </c>
      <c r="K370" s="3">
        <v>0.78691709799999998</v>
      </c>
      <c r="L370" s="3">
        <v>0.134904833</v>
      </c>
      <c r="M370" s="3">
        <v>0.68055555599999995</v>
      </c>
      <c r="N370" s="3">
        <v>5.5033555999999997E-2</v>
      </c>
    </row>
    <row r="371" spans="1:14" x14ac:dyDescent="0.55000000000000004">
      <c r="A371" s="3" t="s">
        <v>116</v>
      </c>
      <c r="B371" s="3" t="s">
        <v>31</v>
      </c>
      <c r="C371" s="3" t="s">
        <v>39</v>
      </c>
      <c r="D371" s="3" t="s">
        <v>86</v>
      </c>
      <c r="E371" s="3" t="s">
        <v>85</v>
      </c>
      <c r="F371" s="3" t="str">
        <f>_xlfn.CONCAT(A371," ",D371," ",E371)</f>
        <v>COMETS H ParsMX</v>
      </c>
      <c r="G371" s="3" t="s">
        <v>90</v>
      </c>
      <c r="H371" s="3" t="s">
        <v>92</v>
      </c>
      <c r="I371" s="3">
        <v>0.75528756089271498</v>
      </c>
      <c r="J371" s="3">
        <v>0.83341543743411317</v>
      </c>
      <c r="K371" s="3">
        <v>0.78691709799999998</v>
      </c>
      <c r="L371" s="3">
        <v>0.134904833</v>
      </c>
      <c r="M371" s="3">
        <v>0.68055555599999995</v>
      </c>
      <c r="N371" s="3">
        <v>5.5033555999999997E-2</v>
      </c>
    </row>
    <row r="372" spans="1:14" x14ac:dyDescent="0.55000000000000004">
      <c r="A372" s="3" t="s">
        <v>116</v>
      </c>
      <c r="B372" s="3" t="s">
        <v>31</v>
      </c>
      <c r="C372" s="3" t="s">
        <v>39</v>
      </c>
      <c r="D372" s="3" t="s">
        <v>108</v>
      </c>
      <c r="E372" s="3" t="s">
        <v>82</v>
      </c>
      <c r="F372" s="3" t="str">
        <f>_xlfn.CONCAT(A372," ",D372," ",E372)</f>
        <v>COMETS H/10 GR</v>
      </c>
      <c r="G372" s="3" t="s">
        <v>90</v>
      </c>
      <c r="H372" s="3" t="s">
        <v>92</v>
      </c>
      <c r="I372" s="3">
        <v>1.5089610736689905</v>
      </c>
      <c r="J372" s="3">
        <v>3.056504838576751</v>
      </c>
      <c r="K372" s="3">
        <v>0.78691709799999998</v>
      </c>
      <c r="L372" s="3">
        <v>0.134904833</v>
      </c>
      <c r="M372" s="3">
        <v>0.68055555599999995</v>
      </c>
      <c r="N372" s="3">
        <v>5.5033555999999997E-2</v>
      </c>
    </row>
    <row r="373" spans="1:14" x14ac:dyDescent="0.55000000000000004">
      <c r="A373" s="3" t="s">
        <v>116</v>
      </c>
      <c r="B373" s="3" t="s">
        <v>31</v>
      </c>
      <c r="C373" s="3" t="s">
        <v>39</v>
      </c>
      <c r="D373" s="3" t="s">
        <v>108</v>
      </c>
      <c r="E373" s="3" t="s">
        <v>84</v>
      </c>
      <c r="F373" s="3" t="str">
        <f>_xlfn.CONCAT(A373," ",D373," ",E373)</f>
        <v>COMETS H/10 MX</v>
      </c>
      <c r="G373" s="3" t="s">
        <v>90</v>
      </c>
      <c r="H373" s="3" t="s">
        <v>92</v>
      </c>
      <c r="I373" s="3">
        <v>1.4344380761901661</v>
      </c>
      <c r="J373" s="3">
        <v>0.57396166000353466</v>
      </c>
      <c r="K373" s="3">
        <v>0.78691709799999998</v>
      </c>
      <c r="L373" s="3">
        <v>0.134904833</v>
      </c>
      <c r="M373" s="3">
        <v>0.68055555599999995</v>
      </c>
      <c r="N373" s="3">
        <v>5.5033555999999997E-2</v>
      </c>
    </row>
    <row r="374" spans="1:14" x14ac:dyDescent="0.55000000000000004">
      <c r="A374" s="3" t="s">
        <v>116</v>
      </c>
      <c r="B374" s="3" t="s">
        <v>31</v>
      </c>
      <c r="C374" s="3" t="s">
        <v>39</v>
      </c>
      <c r="D374" s="3" t="s">
        <v>108</v>
      </c>
      <c r="E374" s="3" t="s">
        <v>83</v>
      </c>
      <c r="F374" s="3" t="str">
        <f>_xlfn.CONCAT(A374," ",D374," ",E374)</f>
        <v>COMETS H/10 ParsGR</v>
      </c>
      <c r="G374" s="3" t="s">
        <v>90</v>
      </c>
      <c r="H374" s="3" t="s">
        <v>92</v>
      </c>
      <c r="I374" s="3">
        <v>1.5089610736689905</v>
      </c>
      <c r="J374" s="3">
        <v>3.056504838576751</v>
      </c>
      <c r="K374" s="3">
        <v>0.78691709799999998</v>
      </c>
      <c r="L374" s="3">
        <v>0.134904833</v>
      </c>
      <c r="M374" s="3">
        <v>0.68055555599999995</v>
      </c>
      <c r="N374" s="3">
        <v>5.5033555999999997E-2</v>
      </c>
    </row>
    <row r="375" spans="1:14" x14ac:dyDescent="0.55000000000000004">
      <c r="A375" s="3" t="s">
        <v>116</v>
      </c>
      <c r="B375" s="3" t="s">
        <v>31</v>
      </c>
      <c r="C375" s="3" t="s">
        <v>39</v>
      </c>
      <c r="D375" s="3" t="s">
        <v>108</v>
      </c>
      <c r="E375" s="3" t="s">
        <v>85</v>
      </c>
      <c r="F375" s="3" t="str">
        <f>_xlfn.CONCAT(A375," ",D375," ",E375)</f>
        <v>COMETS H/10 ParsMX</v>
      </c>
      <c r="G375" s="3" t="s">
        <v>90</v>
      </c>
      <c r="H375" s="3" t="s">
        <v>92</v>
      </c>
      <c r="I375" s="3">
        <v>1.4344380761901661</v>
      </c>
      <c r="J375" s="3">
        <v>0.57396166000353466</v>
      </c>
      <c r="K375" s="3">
        <v>0.78691709799999998</v>
      </c>
      <c r="L375" s="3">
        <v>0.134904833</v>
      </c>
      <c r="M375" s="3">
        <v>0.68055555599999995</v>
      </c>
      <c r="N375" s="3">
        <v>5.5033555999999997E-2</v>
      </c>
    </row>
    <row r="376" spans="1:14" x14ac:dyDescent="0.55000000000000004">
      <c r="A376" s="4" t="s">
        <v>117</v>
      </c>
      <c r="B376" s="4" t="s">
        <v>31</v>
      </c>
      <c r="C376" s="4" t="s">
        <v>39</v>
      </c>
      <c r="D376" s="4"/>
      <c r="E376" s="4" t="s">
        <v>77</v>
      </c>
      <c r="F376" s="4" t="str">
        <f>_xlfn.CONCAT(A376," ",E376)</f>
        <v>MICOM lMoma</v>
      </c>
      <c r="G376" s="4" t="s">
        <v>90</v>
      </c>
      <c r="H376" s="4" t="s">
        <v>92</v>
      </c>
      <c r="I376" s="4">
        <v>1.8228578369999999</v>
      </c>
      <c r="J376" s="4">
        <v>2.9726134960000001</v>
      </c>
      <c r="K376" s="4">
        <v>0.78691709799999998</v>
      </c>
      <c r="L376" s="4">
        <v>0.134904833</v>
      </c>
      <c r="M376" s="4">
        <v>0.68055555599999995</v>
      </c>
      <c r="N376" s="4">
        <v>5.5033555999999997E-2</v>
      </c>
    </row>
    <row r="377" spans="1:14" x14ac:dyDescent="0.55000000000000004">
      <c r="A377" s="4" t="s">
        <v>117</v>
      </c>
      <c r="B377" s="4" t="s">
        <v>31</v>
      </c>
      <c r="C377" s="4" t="s">
        <v>39</v>
      </c>
      <c r="D377" s="4"/>
      <c r="E377" s="4" t="s">
        <v>76</v>
      </c>
      <c r="F377" s="4" t="str">
        <f>_xlfn.CONCAT(A377," ",E377)</f>
        <v>MICOM Moma</v>
      </c>
      <c r="G377" s="4" t="s">
        <v>90</v>
      </c>
      <c r="H377" s="4" t="s">
        <v>92</v>
      </c>
      <c r="I377" s="4">
        <v>1.8261914690000001</v>
      </c>
      <c r="J377" s="4">
        <v>2.9526126540000002</v>
      </c>
      <c r="K377" s="4">
        <v>0.78691709799999998</v>
      </c>
      <c r="L377" s="4">
        <v>0.134904833</v>
      </c>
      <c r="M377" s="4">
        <v>0.68055555599999995</v>
      </c>
      <c r="N377" s="4">
        <v>5.5033555999999997E-2</v>
      </c>
    </row>
    <row r="378" spans="1:14" x14ac:dyDescent="0.55000000000000004">
      <c r="A378" s="4" t="s">
        <v>117</v>
      </c>
      <c r="B378" s="4" t="s">
        <v>31</v>
      </c>
      <c r="C378" s="4" t="s">
        <v>39</v>
      </c>
      <c r="D378" s="4"/>
      <c r="E378" s="4" t="s">
        <v>78</v>
      </c>
      <c r="F378" s="4" t="str">
        <f>_xlfn.CONCAT(A378," ",E378)</f>
        <v>MICOM Original</v>
      </c>
      <c r="G378" s="4" t="s">
        <v>90</v>
      </c>
      <c r="H378" s="4" t="s">
        <v>92</v>
      </c>
      <c r="I378" s="4">
        <v>1.8228578369999999</v>
      </c>
      <c r="J378" s="4">
        <v>2.9726134960000001</v>
      </c>
      <c r="K378" s="4">
        <v>0.78691709799999998</v>
      </c>
      <c r="L378" s="4">
        <v>0.134904833</v>
      </c>
      <c r="M378" s="4">
        <v>0.68055555599999995</v>
      </c>
      <c r="N378" s="4">
        <v>5.5033555999999997E-2</v>
      </c>
    </row>
    <row r="379" spans="1:14" x14ac:dyDescent="0.55000000000000004">
      <c r="A379" s="4" t="s">
        <v>117</v>
      </c>
      <c r="B379" s="4" t="s">
        <v>31</v>
      </c>
      <c r="C379" s="4" t="s">
        <v>39</v>
      </c>
      <c r="D379" s="4"/>
      <c r="E379" s="4" t="s">
        <v>79</v>
      </c>
      <c r="F379" s="4" t="str">
        <f>_xlfn.CONCAT(A379," ",E379)</f>
        <v>MICOM Tradeoff</v>
      </c>
      <c r="G379" s="4" t="s">
        <v>90</v>
      </c>
      <c r="H379" s="4" t="s">
        <v>92</v>
      </c>
      <c r="I379" s="4">
        <v>0.118648035</v>
      </c>
      <c r="J379" s="4">
        <v>0.64114327400000004</v>
      </c>
      <c r="K379" s="4">
        <v>0.78691709799999998</v>
      </c>
      <c r="L379" s="4">
        <v>0.134904833</v>
      </c>
      <c r="M379" s="4">
        <v>0.68055555599999995</v>
      </c>
      <c r="N379" s="4">
        <v>5.5033555999999997E-2</v>
      </c>
    </row>
    <row r="380" spans="1:14" x14ac:dyDescent="0.55000000000000004">
      <c r="A380" s="2" t="s">
        <v>118</v>
      </c>
      <c r="B380" s="2" t="s">
        <v>31</v>
      </c>
      <c r="C380" s="2" t="s">
        <v>39</v>
      </c>
      <c r="D380" s="2"/>
      <c r="E380" s="2"/>
      <c r="F380" s="2" t="str">
        <f>_xlfn.CONCAT(A380)</f>
        <v>MMT</v>
      </c>
      <c r="G380" s="2" t="s">
        <v>90</v>
      </c>
      <c r="H380" s="2" t="s">
        <v>92</v>
      </c>
      <c r="I380" s="2">
        <v>0.81348784945017449</v>
      </c>
      <c r="J380" s="2">
        <v>2.0739258329982282</v>
      </c>
      <c r="K380" s="2">
        <v>0.78691709799999998</v>
      </c>
      <c r="L380" s="2">
        <v>0.134904833</v>
      </c>
      <c r="M380" s="2">
        <v>0.68055555599999995</v>
      </c>
      <c r="N380" s="2">
        <v>5.5033555999999997E-2</v>
      </c>
    </row>
    <row r="381" spans="1:14" x14ac:dyDescent="0.55000000000000004">
      <c r="A381" s="3" t="s">
        <v>116</v>
      </c>
      <c r="B381" s="3" t="s">
        <v>31</v>
      </c>
      <c r="C381" s="3" t="s">
        <v>39</v>
      </c>
      <c r="D381" s="3" t="s">
        <v>86</v>
      </c>
      <c r="E381" s="3" t="s">
        <v>82</v>
      </c>
      <c r="F381" s="3" t="str">
        <f>_xlfn.CONCAT(A381," ",D381," ",E381)</f>
        <v>COMETS H GR</v>
      </c>
      <c r="G381" s="3" t="s">
        <v>90</v>
      </c>
      <c r="H381" s="3" t="s">
        <v>93</v>
      </c>
      <c r="I381" s="3">
        <v>0.81066318125323444</v>
      </c>
      <c r="J381" s="3">
        <v>1.95243884247266</v>
      </c>
      <c r="K381" s="3">
        <v>0.79745250400000001</v>
      </c>
      <c r="L381" s="3">
        <v>8.3552760000000004E-2</v>
      </c>
      <c r="M381" s="3">
        <v>0.37608888899999998</v>
      </c>
      <c r="N381" s="3">
        <v>8.2592177000000003E-2</v>
      </c>
    </row>
    <row r="382" spans="1:14" x14ac:dyDescent="0.55000000000000004">
      <c r="A382" s="3" t="s">
        <v>116</v>
      </c>
      <c r="B382" s="3" t="s">
        <v>31</v>
      </c>
      <c r="C382" s="3" t="s">
        <v>39</v>
      </c>
      <c r="D382" s="3" t="s">
        <v>86</v>
      </c>
      <c r="E382" s="3" t="s">
        <v>84</v>
      </c>
      <c r="F382" s="3" t="str">
        <f>_xlfn.CONCAT(A382," ",D382," ",E382)</f>
        <v>COMETS H MX</v>
      </c>
      <c r="G382" s="3" t="s">
        <v>90</v>
      </c>
      <c r="H382" s="3" t="s">
        <v>93</v>
      </c>
      <c r="I382" s="3">
        <v>0.75528756089271498</v>
      </c>
      <c r="J382" s="3">
        <v>1.5923475782541257</v>
      </c>
      <c r="K382" s="3">
        <v>0.79745250400000001</v>
      </c>
      <c r="L382" s="3">
        <v>8.3552760000000004E-2</v>
      </c>
      <c r="M382" s="3">
        <v>0.37608888899999998</v>
      </c>
      <c r="N382" s="3">
        <v>8.2592177000000003E-2</v>
      </c>
    </row>
    <row r="383" spans="1:14" x14ac:dyDescent="0.55000000000000004">
      <c r="A383" s="3" t="s">
        <v>116</v>
      </c>
      <c r="B383" s="3" t="s">
        <v>31</v>
      </c>
      <c r="C383" s="3" t="s">
        <v>39</v>
      </c>
      <c r="D383" s="3" t="s">
        <v>86</v>
      </c>
      <c r="E383" s="3" t="s">
        <v>83</v>
      </c>
      <c r="F383" s="3" t="str">
        <f>_xlfn.CONCAT(A383," ",D383," ",E383)</f>
        <v>COMETS H ParsGR</v>
      </c>
      <c r="G383" s="3" t="s">
        <v>90</v>
      </c>
      <c r="H383" s="3" t="s">
        <v>93</v>
      </c>
      <c r="I383" s="3">
        <v>0.81066318125323444</v>
      </c>
      <c r="J383" s="3">
        <v>1.95243884247266</v>
      </c>
      <c r="K383" s="3">
        <v>0.79745250400000001</v>
      </c>
      <c r="L383" s="3">
        <v>8.3552760000000004E-2</v>
      </c>
      <c r="M383" s="3">
        <v>0.37608888899999998</v>
      </c>
      <c r="N383" s="3">
        <v>8.2592177000000003E-2</v>
      </c>
    </row>
    <row r="384" spans="1:14" x14ac:dyDescent="0.55000000000000004">
      <c r="A384" s="3" t="s">
        <v>116</v>
      </c>
      <c r="B384" s="3" t="s">
        <v>31</v>
      </c>
      <c r="C384" s="3" t="s">
        <v>39</v>
      </c>
      <c r="D384" s="3" t="s">
        <v>86</v>
      </c>
      <c r="E384" s="3" t="s">
        <v>85</v>
      </c>
      <c r="F384" s="3" t="str">
        <f>_xlfn.CONCAT(A384," ",D384," ",E384)</f>
        <v>COMETS H ParsMX</v>
      </c>
      <c r="G384" s="3" t="s">
        <v>90</v>
      </c>
      <c r="H384" s="3" t="s">
        <v>93</v>
      </c>
      <c r="I384" s="3">
        <v>0.75528756089271498</v>
      </c>
      <c r="J384" s="3">
        <v>1.5923475782541257</v>
      </c>
      <c r="K384" s="3">
        <v>0.79745250400000001</v>
      </c>
      <c r="L384" s="3">
        <v>8.3552760000000004E-2</v>
      </c>
      <c r="M384" s="3">
        <v>0.37608888899999998</v>
      </c>
      <c r="N384" s="3">
        <v>8.2592177000000003E-2</v>
      </c>
    </row>
    <row r="385" spans="1:14" x14ac:dyDescent="0.55000000000000004">
      <c r="A385" s="3" t="s">
        <v>116</v>
      </c>
      <c r="B385" s="3" t="s">
        <v>31</v>
      </c>
      <c r="C385" s="3" t="s">
        <v>39</v>
      </c>
      <c r="D385" s="3" t="s">
        <v>108</v>
      </c>
      <c r="E385" s="3" t="s">
        <v>82</v>
      </c>
      <c r="F385" s="3" t="str">
        <f>_xlfn.CONCAT(A385," ",D385," ",E385)</f>
        <v>COMETS H/10 GR</v>
      </c>
      <c r="G385" s="3" t="s">
        <v>90</v>
      </c>
      <c r="H385" s="3" t="s">
        <v>93</v>
      </c>
      <c r="I385" s="3">
        <v>1.5089610736689905</v>
      </c>
      <c r="J385" s="3">
        <v>2.9478560562225113</v>
      </c>
      <c r="K385" s="3">
        <v>0.79745250400000001</v>
      </c>
      <c r="L385" s="3">
        <v>8.3552760000000004E-2</v>
      </c>
      <c r="M385" s="3">
        <v>0.37608888899999998</v>
      </c>
      <c r="N385" s="3">
        <v>8.2592177000000003E-2</v>
      </c>
    </row>
    <row r="386" spans="1:14" x14ac:dyDescent="0.55000000000000004">
      <c r="A386" s="3" t="s">
        <v>116</v>
      </c>
      <c r="B386" s="3" t="s">
        <v>31</v>
      </c>
      <c r="C386" s="3" t="s">
        <v>39</v>
      </c>
      <c r="D386" s="3" t="s">
        <v>108</v>
      </c>
      <c r="E386" s="3" t="s">
        <v>84</v>
      </c>
      <c r="F386" s="3" t="str">
        <f>_xlfn.CONCAT(A386," ",D386," ",E386)</f>
        <v>COMETS H/10 MX</v>
      </c>
      <c r="G386" s="3" t="s">
        <v>90</v>
      </c>
      <c r="H386" s="3" t="s">
        <v>93</v>
      </c>
      <c r="I386" s="3">
        <v>1.0898894200486466</v>
      </c>
      <c r="J386" s="3">
        <v>1.112435131255078</v>
      </c>
      <c r="K386" s="3">
        <v>0.79745250400000001</v>
      </c>
      <c r="L386" s="3">
        <v>8.3552760000000004E-2</v>
      </c>
      <c r="M386" s="3">
        <v>0.37608888899999998</v>
      </c>
      <c r="N386" s="3">
        <v>8.2592177000000003E-2</v>
      </c>
    </row>
    <row r="387" spans="1:14" x14ac:dyDescent="0.55000000000000004">
      <c r="A387" s="3" t="s">
        <v>116</v>
      </c>
      <c r="B387" s="3" t="s">
        <v>31</v>
      </c>
      <c r="C387" s="3" t="s">
        <v>39</v>
      </c>
      <c r="D387" s="3" t="s">
        <v>108</v>
      </c>
      <c r="E387" s="3" t="s">
        <v>83</v>
      </c>
      <c r="F387" s="3" t="str">
        <f>_xlfn.CONCAT(A387," ",D387," ",E387)</f>
        <v>COMETS H/10 ParsGR</v>
      </c>
      <c r="G387" s="3" t="s">
        <v>90</v>
      </c>
      <c r="H387" s="3" t="s">
        <v>93</v>
      </c>
      <c r="I387" s="3">
        <v>1.5089610736689905</v>
      </c>
      <c r="J387" s="3">
        <v>2.9478560562225113</v>
      </c>
      <c r="K387" s="3">
        <v>0.79745250400000001</v>
      </c>
      <c r="L387" s="3">
        <v>8.3552760000000004E-2</v>
      </c>
      <c r="M387" s="3">
        <v>0.37608888899999998</v>
      </c>
      <c r="N387" s="3">
        <v>8.2592177000000003E-2</v>
      </c>
    </row>
    <row r="388" spans="1:14" x14ac:dyDescent="0.55000000000000004">
      <c r="A388" s="3" t="s">
        <v>116</v>
      </c>
      <c r="B388" s="3" t="s">
        <v>31</v>
      </c>
      <c r="C388" s="3" t="s">
        <v>39</v>
      </c>
      <c r="D388" s="3" t="s">
        <v>108</v>
      </c>
      <c r="E388" s="3" t="s">
        <v>85</v>
      </c>
      <c r="F388" s="3" t="str">
        <f>_xlfn.CONCAT(A388," ",D388," ",E388)</f>
        <v>COMETS H/10 ParsMX</v>
      </c>
      <c r="G388" s="3" t="s">
        <v>90</v>
      </c>
      <c r="H388" s="3" t="s">
        <v>93</v>
      </c>
      <c r="I388" s="3">
        <v>1.0898894200486466</v>
      </c>
      <c r="J388" s="3">
        <v>1.112435131255078</v>
      </c>
      <c r="K388" s="3">
        <v>0.79745250400000001</v>
      </c>
      <c r="L388" s="3">
        <v>8.3552760000000004E-2</v>
      </c>
      <c r="M388" s="3">
        <v>0.37608888899999998</v>
      </c>
      <c r="N388" s="3">
        <v>8.2592177000000003E-2</v>
      </c>
    </row>
    <row r="389" spans="1:14" x14ac:dyDescent="0.55000000000000004">
      <c r="A389" s="4" t="s">
        <v>117</v>
      </c>
      <c r="B389" s="4" t="s">
        <v>31</v>
      </c>
      <c r="C389" s="4" t="s">
        <v>39</v>
      </c>
      <c r="D389" s="4"/>
      <c r="E389" s="4" t="s">
        <v>77</v>
      </c>
      <c r="F389" s="4" t="str">
        <f>_xlfn.CONCAT(A389," ",E389)</f>
        <v>MICOM lMoma</v>
      </c>
      <c r="G389" s="4" t="s">
        <v>90</v>
      </c>
      <c r="H389" s="4" t="s">
        <v>93</v>
      </c>
      <c r="I389" s="4">
        <v>2.7335176479999999</v>
      </c>
      <c r="J389" s="4">
        <v>0</v>
      </c>
      <c r="K389" s="4">
        <v>0.79745250400000001</v>
      </c>
      <c r="L389" s="4">
        <v>8.3552760000000004E-2</v>
      </c>
      <c r="M389" s="4">
        <v>0.37608888899999998</v>
      </c>
      <c r="N389" s="4">
        <v>8.2592177000000003E-2</v>
      </c>
    </row>
    <row r="390" spans="1:14" x14ac:dyDescent="0.55000000000000004">
      <c r="A390" s="4" t="s">
        <v>117</v>
      </c>
      <c r="B390" s="4" t="s">
        <v>31</v>
      </c>
      <c r="C390" s="4" t="s">
        <v>39</v>
      </c>
      <c r="D390" s="4"/>
      <c r="E390" s="4" t="s">
        <v>76</v>
      </c>
      <c r="F390" s="4" t="str">
        <f>_xlfn.CONCAT(A390," ",E390)</f>
        <v>MICOM Moma</v>
      </c>
      <c r="G390" s="4" t="s">
        <v>90</v>
      </c>
      <c r="H390" s="4" t="s">
        <v>93</v>
      </c>
      <c r="I390" s="4">
        <v>1.858943</v>
      </c>
      <c r="J390" s="4">
        <v>1.5402624540000001</v>
      </c>
      <c r="K390" s="4">
        <v>0.79745250400000001</v>
      </c>
      <c r="L390" s="4">
        <v>8.3552760000000004E-2</v>
      </c>
      <c r="M390" s="4">
        <v>0.37608888899999998</v>
      </c>
      <c r="N390" s="4">
        <v>8.2592177000000003E-2</v>
      </c>
    </row>
    <row r="391" spans="1:14" x14ac:dyDescent="0.55000000000000004">
      <c r="A391" s="4" t="s">
        <v>117</v>
      </c>
      <c r="B391" s="4" t="s">
        <v>31</v>
      </c>
      <c r="C391" s="4" t="s">
        <v>39</v>
      </c>
      <c r="D391" s="4"/>
      <c r="E391" s="4" t="s">
        <v>78</v>
      </c>
      <c r="F391" s="4" t="str">
        <f>_xlfn.CONCAT(A391," ",E391)</f>
        <v>MICOM Original</v>
      </c>
      <c r="G391" s="4" t="s">
        <v>90</v>
      </c>
      <c r="H391" s="4" t="s">
        <v>93</v>
      </c>
      <c r="I391" s="4">
        <v>2.7335176479999999</v>
      </c>
      <c r="J391" s="4">
        <v>0</v>
      </c>
      <c r="K391" s="4">
        <v>0.79745250400000001</v>
      </c>
      <c r="L391" s="4">
        <v>8.3552760000000004E-2</v>
      </c>
      <c r="M391" s="4">
        <v>0.37608888899999998</v>
      </c>
      <c r="N391" s="4">
        <v>8.2592177000000003E-2</v>
      </c>
    </row>
    <row r="392" spans="1:14" x14ac:dyDescent="0.55000000000000004">
      <c r="A392" s="4" t="s">
        <v>117</v>
      </c>
      <c r="B392" s="4" t="s">
        <v>31</v>
      </c>
      <c r="C392" s="4" t="s">
        <v>39</v>
      </c>
      <c r="D392" s="4"/>
      <c r="E392" s="4" t="s">
        <v>79</v>
      </c>
      <c r="F392" s="4" t="str">
        <f>_xlfn.CONCAT(A392," ",E392)</f>
        <v>MICOM Tradeoff</v>
      </c>
      <c r="G392" s="4" t="s">
        <v>90</v>
      </c>
      <c r="H392" s="4" t="s">
        <v>93</v>
      </c>
      <c r="I392" s="4">
        <v>0.136675882</v>
      </c>
      <c r="J392" s="4">
        <v>0.35093309299999997</v>
      </c>
      <c r="K392" s="4">
        <v>0.79745250400000001</v>
      </c>
      <c r="L392" s="4">
        <v>8.3552760000000004E-2</v>
      </c>
      <c r="M392" s="4">
        <v>0.37608888899999998</v>
      </c>
      <c r="N392" s="4">
        <v>8.2592177000000003E-2</v>
      </c>
    </row>
    <row r="393" spans="1:14" x14ac:dyDescent="0.55000000000000004">
      <c r="A393" s="2" t="s">
        <v>118</v>
      </c>
      <c r="B393" s="2" t="s">
        <v>31</v>
      </c>
      <c r="C393" s="2" t="s">
        <v>39</v>
      </c>
      <c r="D393" s="2"/>
      <c r="E393" s="2"/>
      <c r="F393" s="2" t="str">
        <f>_xlfn.CONCAT(A393)</f>
        <v>MMT</v>
      </c>
      <c r="G393" s="2" t="s">
        <v>90</v>
      </c>
      <c r="H393" s="2" t="s">
        <v>93</v>
      </c>
      <c r="I393" s="2">
        <v>1.3603067154818931</v>
      </c>
      <c r="J393" s="2">
        <v>1.1363170129711881E-2</v>
      </c>
      <c r="K393" s="2">
        <v>0.79745250400000001</v>
      </c>
      <c r="L393" s="2">
        <v>8.3552760000000004E-2</v>
      </c>
      <c r="M393" s="2">
        <v>0.37608888899999998</v>
      </c>
      <c r="N393" s="2">
        <v>8.2592177000000003E-2</v>
      </c>
    </row>
    <row r="394" spans="1:14" x14ac:dyDescent="0.55000000000000004">
      <c r="A394" s="3" t="s">
        <v>116</v>
      </c>
      <c r="B394" s="3" t="s">
        <v>31</v>
      </c>
      <c r="C394" s="3" t="s">
        <v>39</v>
      </c>
      <c r="D394" s="3" t="s">
        <v>86</v>
      </c>
      <c r="E394" s="3" t="s">
        <v>82</v>
      </c>
      <c r="F394" s="3" t="str">
        <f>_xlfn.CONCAT(A394," ",D394," ",E394)</f>
        <v>COMETS H GR</v>
      </c>
      <c r="G394" s="3" t="s">
        <v>90</v>
      </c>
      <c r="H394" s="3" t="s">
        <v>94</v>
      </c>
      <c r="I394" s="3">
        <v>0.82323761413666874</v>
      </c>
      <c r="J394" s="3">
        <v>1.1184452978284254</v>
      </c>
      <c r="K394" s="3">
        <v>0.83041882600000005</v>
      </c>
      <c r="L394" s="3">
        <v>6.5548144000000003E-2</v>
      </c>
      <c r="M394" s="3">
        <v>0.90192307699999996</v>
      </c>
      <c r="N394" s="3">
        <v>0.97164306</v>
      </c>
    </row>
    <row r="395" spans="1:14" x14ac:dyDescent="0.55000000000000004">
      <c r="A395" s="3" t="s">
        <v>116</v>
      </c>
      <c r="B395" s="3" t="s">
        <v>31</v>
      </c>
      <c r="C395" s="3" t="s">
        <v>39</v>
      </c>
      <c r="D395" s="3" t="s">
        <v>86</v>
      </c>
      <c r="E395" s="3" t="s">
        <v>84</v>
      </c>
      <c r="F395" s="3" t="str">
        <f>_xlfn.CONCAT(A395," ",D395," ",E395)</f>
        <v>COMETS H MX</v>
      </c>
      <c r="G395" s="3" t="s">
        <v>90</v>
      </c>
      <c r="H395" s="3" t="s">
        <v>94</v>
      </c>
      <c r="I395" s="3">
        <v>0.76949758672306201</v>
      </c>
      <c r="J395" s="3">
        <v>1.1051209869136394</v>
      </c>
      <c r="K395" s="3">
        <v>0.83041882600000005</v>
      </c>
      <c r="L395" s="3">
        <v>6.5548144000000003E-2</v>
      </c>
      <c r="M395" s="3">
        <v>0.90192307699999996</v>
      </c>
      <c r="N395" s="3">
        <v>0.97164306</v>
      </c>
    </row>
    <row r="396" spans="1:14" x14ac:dyDescent="0.55000000000000004">
      <c r="A396" s="3" t="s">
        <v>116</v>
      </c>
      <c r="B396" s="3" t="s">
        <v>31</v>
      </c>
      <c r="C396" s="3" t="s">
        <v>39</v>
      </c>
      <c r="D396" s="3" t="s">
        <v>86</v>
      </c>
      <c r="E396" s="3" t="s">
        <v>83</v>
      </c>
      <c r="F396" s="3" t="str">
        <f>_xlfn.CONCAT(A396," ",D396," ",E396)</f>
        <v>COMETS H ParsGR</v>
      </c>
      <c r="G396" s="3" t="s">
        <v>90</v>
      </c>
      <c r="H396" s="3" t="s">
        <v>94</v>
      </c>
      <c r="I396" s="3">
        <v>0.82323761413666874</v>
      </c>
      <c r="J396" s="3">
        <v>1.1184452978284254</v>
      </c>
      <c r="K396" s="3">
        <v>0.83041882600000005</v>
      </c>
      <c r="L396" s="3">
        <v>6.5548144000000003E-2</v>
      </c>
      <c r="M396" s="3">
        <v>0.90192307699999996</v>
      </c>
      <c r="N396" s="3">
        <v>0.97164306</v>
      </c>
    </row>
    <row r="397" spans="1:14" x14ac:dyDescent="0.55000000000000004">
      <c r="A397" s="3" t="s">
        <v>116</v>
      </c>
      <c r="B397" s="3" t="s">
        <v>31</v>
      </c>
      <c r="C397" s="3" t="s">
        <v>39</v>
      </c>
      <c r="D397" s="3" t="s">
        <v>86</v>
      </c>
      <c r="E397" s="3" t="s">
        <v>85</v>
      </c>
      <c r="F397" s="3" t="str">
        <f>_xlfn.CONCAT(A397," ",D397," ",E397)</f>
        <v>COMETS H ParsMX</v>
      </c>
      <c r="G397" s="3" t="s">
        <v>90</v>
      </c>
      <c r="H397" s="3" t="s">
        <v>94</v>
      </c>
      <c r="I397" s="3">
        <v>0.76949758672306201</v>
      </c>
      <c r="J397" s="3">
        <v>1.1051209869136394</v>
      </c>
      <c r="K397" s="3">
        <v>0.83041882600000005</v>
      </c>
      <c r="L397" s="3">
        <v>6.5548144000000003E-2</v>
      </c>
      <c r="M397" s="3">
        <v>0.90192307699999996</v>
      </c>
      <c r="N397" s="3">
        <v>0.97164306</v>
      </c>
    </row>
    <row r="398" spans="1:14" x14ac:dyDescent="0.55000000000000004">
      <c r="A398" s="3" t="s">
        <v>116</v>
      </c>
      <c r="B398" s="3" t="s">
        <v>31</v>
      </c>
      <c r="C398" s="3" t="s">
        <v>39</v>
      </c>
      <c r="D398" s="3" t="s">
        <v>108</v>
      </c>
      <c r="E398" s="3" t="s">
        <v>82</v>
      </c>
      <c r="F398" s="3" t="str">
        <f>_xlfn.CONCAT(A398," ",D398," ",E398)</f>
        <v>COMETS H/10 GR</v>
      </c>
      <c r="G398" s="3" t="s">
        <v>90</v>
      </c>
      <c r="H398" s="3" t="s">
        <v>94</v>
      </c>
      <c r="I398" s="3">
        <v>1.5089610736689905</v>
      </c>
      <c r="J398" s="3">
        <v>3.3752065140408347</v>
      </c>
      <c r="K398" s="3">
        <v>0.83041882600000005</v>
      </c>
      <c r="L398" s="3">
        <v>6.5548144000000003E-2</v>
      </c>
      <c r="M398" s="3">
        <v>0.90192307699999996</v>
      </c>
      <c r="N398" s="3">
        <v>0.97164306</v>
      </c>
    </row>
    <row r="399" spans="1:14" x14ac:dyDescent="0.55000000000000004">
      <c r="A399" s="3" t="s">
        <v>116</v>
      </c>
      <c r="B399" s="3" t="s">
        <v>31</v>
      </c>
      <c r="C399" s="3" t="s">
        <v>39</v>
      </c>
      <c r="D399" s="3" t="s">
        <v>108</v>
      </c>
      <c r="E399" s="3" t="s">
        <v>84</v>
      </c>
      <c r="F399" s="3" t="str">
        <f>_xlfn.CONCAT(A399," ",D399," ",E399)</f>
        <v>COMETS H/10 MX</v>
      </c>
      <c r="G399" s="3" t="s">
        <v>90</v>
      </c>
      <c r="H399" s="3" t="s">
        <v>94</v>
      </c>
      <c r="I399" s="3">
        <v>1.5324240393975794</v>
      </c>
      <c r="J399" s="3">
        <v>0.39486730357901473</v>
      </c>
      <c r="K399" s="3">
        <v>0.83041882600000005</v>
      </c>
      <c r="L399" s="3">
        <v>6.5548144000000003E-2</v>
      </c>
      <c r="M399" s="3">
        <v>0.90192307699999996</v>
      </c>
      <c r="N399" s="3">
        <v>0.97164306</v>
      </c>
    </row>
    <row r="400" spans="1:14" x14ac:dyDescent="0.55000000000000004">
      <c r="A400" s="3" t="s">
        <v>116</v>
      </c>
      <c r="B400" s="3" t="s">
        <v>31</v>
      </c>
      <c r="C400" s="3" t="s">
        <v>39</v>
      </c>
      <c r="D400" s="3" t="s">
        <v>108</v>
      </c>
      <c r="E400" s="3" t="s">
        <v>83</v>
      </c>
      <c r="F400" s="3" t="str">
        <f>_xlfn.CONCAT(A400," ",D400," ",E400)</f>
        <v>COMETS H/10 ParsGR</v>
      </c>
      <c r="G400" s="3" t="s">
        <v>90</v>
      </c>
      <c r="H400" s="3" t="s">
        <v>94</v>
      </c>
      <c r="I400" s="3">
        <v>1.5089610736689905</v>
      </c>
      <c r="J400" s="3">
        <v>3.3752065140408347</v>
      </c>
      <c r="K400" s="3">
        <v>0.83041882600000005</v>
      </c>
      <c r="L400" s="3">
        <v>6.5548144000000003E-2</v>
      </c>
      <c r="M400" s="3">
        <v>0.90192307699999996</v>
      </c>
      <c r="N400" s="3">
        <v>0.97164306</v>
      </c>
    </row>
    <row r="401" spans="1:14" x14ac:dyDescent="0.55000000000000004">
      <c r="A401" s="3" t="s">
        <v>116</v>
      </c>
      <c r="B401" s="3" t="s">
        <v>31</v>
      </c>
      <c r="C401" s="3" t="s">
        <v>39</v>
      </c>
      <c r="D401" s="3" t="s">
        <v>108</v>
      </c>
      <c r="E401" s="3" t="s">
        <v>85</v>
      </c>
      <c r="F401" s="3" t="str">
        <f>_xlfn.CONCAT(A401," ",D401," ",E401)</f>
        <v>COMETS H/10 ParsMX</v>
      </c>
      <c r="G401" s="3" t="s">
        <v>90</v>
      </c>
      <c r="H401" s="3" t="s">
        <v>94</v>
      </c>
      <c r="I401" s="3">
        <v>1.5324240393975794</v>
      </c>
      <c r="J401" s="3">
        <v>0.39486730357901473</v>
      </c>
      <c r="K401" s="3">
        <v>0.83041882600000005</v>
      </c>
      <c r="L401" s="3">
        <v>6.5548144000000003E-2</v>
      </c>
      <c r="M401" s="3">
        <v>0.90192307699999996</v>
      </c>
      <c r="N401" s="3">
        <v>0.97164306</v>
      </c>
    </row>
    <row r="402" spans="1:14" x14ac:dyDescent="0.55000000000000004">
      <c r="A402" s="4" t="s">
        <v>117</v>
      </c>
      <c r="B402" s="4" t="s">
        <v>31</v>
      </c>
      <c r="C402" s="4" t="s">
        <v>39</v>
      </c>
      <c r="D402" s="4"/>
      <c r="E402" s="4" t="s">
        <v>77</v>
      </c>
      <c r="F402" s="4" t="str">
        <f>_xlfn.CONCAT(A402," ",E402)</f>
        <v>MICOM lMoma</v>
      </c>
      <c r="G402" s="4" t="s">
        <v>90</v>
      </c>
      <c r="H402" s="4" t="s">
        <v>94</v>
      </c>
      <c r="I402" s="4">
        <v>2.7335176479999999</v>
      </c>
      <c r="J402" s="4">
        <v>0</v>
      </c>
      <c r="K402" s="4">
        <v>0.83041882600000005</v>
      </c>
      <c r="L402" s="4">
        <v>6.5548144000000003E-2</v>
      </c>
      <c r="M402" s="4">
        <v>0.90192307699999996</v>
      </c>
      <c r="N402" s="4">
        <v>0.97164306</v>
      </c>
    </row>
    <row r="403" spans="1:14" x14ac:dyDescent="0.55000000000000004">
      <c r="A403" s="4" t="s">
        <v>117</v>
      </c>
      <c r="B403" s="4" t="s">
        <v>31</v>
      </c>
      <c r="C403" s="4" t="s">
        <v>39</v>
      </c>
      <c r="D403" s="4"/>
      <c r="E403" s="4" t="s">
        <v>76</v>
      </c>
      <c r="F403" s="4" t="str">
        <f>_xlfn.CONCAT(A403," ",E403)</f>
        <v>MICOM Moma</v>
      </c>
      <c r="G403" s="4" t="s">
        <v>90</v>
      </c>
      <c r="H403" s="4" t="s">
        <v>94</v>
      </c>
      <c r="I403" s="4">
        <v>2.2882202880000002</v>
      </c>
      <c r="J403" s="4">
        <v>1.9453088679999999</v>
      </c>
      <c r="K403" s="4">
        <v>0.83041882600000005</v>
      </c>
      <c r="L403" s="4">
        <v>6.5548144000000003E-2</v>
      </c>
      <c r="M403" s="4">
        <v>0.90192307699999996</v>
      </c>
      <c r="N403" s="4">
        <v>0.97164306</v>
      </c>
    </row>
    <row r="404" spans="1:14" x14ac:dyDescent="0.55000000000000004">
      <c r="A404" s="4" t="s">
        <v>117</v>
      </c>
      <c r="B404" s="4" t="s">
        <v>31</v>
      </c>
      <c r="C404" s="4" t="s">
        <v>39</v>
      </c>
      <c r="D404" s="4"/>
      <c r="E404" s="4" t="s">
        <v>78</v>
      </c>
      <c r="F404" s="4" t="str">
        <f>_xlfn.CONCAT(A404," ",E404)</f>
        <v>MICOM Original</v>
      </c>
      <c r="G404" s="4" t="s">
        <v>90</v>
      </c>
      <c r="H404" s="4" t="s">
        <v>94</v>
      </c>
      <c r="I404" s="4">
        <v>2.7335176479999999</v>
      </c>
      <c r="J404" s="4">
        <v>0</v>
      </c>
      <c r="K404" s="4">
        <v>0.83041882600000005</v>
      </c>
      <c r="L404" s="4">
        <v>6.5548144000000003E-2</v>
      </c>
      <c r="M404" s="4">
        <v>0.90192307699999996</v>
      </c>
      <c r="N404" s="4">
        <v>0.97164306</v>
      </c>
    </row>
    <row r="405" spans="1:14" x14ac:dyDescent="0.55000000000000004">
      <c r="A405" s="4" t="s">
        <v>117</v>
      </c>
      <c r="B405" s="4" t="s">
        <v>31</v>
      </c>
      <c r="C405" s="4" t="s">
        <v>39</v>
      </c>
      <c r="D405" s="4"/>
      <c r="E405" s="4" t="s">
        <v>79</v>
      </c>
      <c r="F405" s="4" t="str">
        <f>_xlfn.CONCAT(A405," ",E405)</f>
        <v>MICOM Tradeoff</v>
      </c>
      <c r="G405" s="4" t="s">
        <v>90</v>
      </c>
      <c r="H405" s="4" t="s">
        <v>94</v>
      </c>
      <c r="I405" s="4">
        <v>0.136675882</v>
      </c>
      <c r="J405" s="4">
        <v>0.86073512500000005</v>
      </c>
      <c r="K405" s="4">
        <v>0.83041882600000005</v>
      </c>
      <c r="L405" s="4">
        <v>6.5548144000000003E-2</v>
      </c>
      <c r="M405" s="4">
        <v>0.90192307699999996</v>
      </c>
      <c r="N405" s="4">
        <v>0.97164306</v>
      </c>
    </row>
    <row r="406" spans="1:14" x14ac:dyDescent="0.55000000000000004">
      <c r="A406" s="2" t="s">
        <v>118</v>
      </c>
      <c r="B406" s="2" t="s">
        <v>31</v>
      </c>
      <c r="C406" s="2" t="s">
        <v>39</v>
      </c>
      <c r="D406" s="2"/>
      <c r="E406" s="2"/>
      <c r="F406" s="2" t="str">
        <f>_xlfn.CONCAT(A406)</f>
        <v>MMT</v>
      </c>
      <c r="G406" s="2" t="s">
        <v>90</v>
      </c>
      <c r="H406" s="2" t="s">
        <v>94</v>
      </c>
      <c r="I406" s="2">
        <v>1.3620852362709148</v>
      </c>
      <c r="J406" s="2">
        <v>2.0416854592606552E-2</v>
      </c>
      <c r="K406" s="2">
        <v>0.83041882600000005</v>
      </c>
      <c r="L406" s="2">
        <v>6.5548144000000003E-2</v>
      </c>
      <c r="M406" s="2">
        <v>0.90192307699999996</v>
      </c>
      <c r="N406" s="2">
        <v>0.97164306</v>
      </c>
    </row>
    <row r="407" spans="1:14" x14ac:dyDescent="0.55000000000000004">
      <c r="A407" s="3" t="s">
        <v>116</v>
      </c>
      <c r="B407" s="3" t="s">
        <v>31</v>
      </c>
      <c r="C407" s="3" t="s">
        <v>39</v>
      </c>
      <c r="D407" s="3" t="s">
        <v>86</v>
      </c>
      <c r="E407" s="3" t="s">
        <v>82</v>
      </c>
      <c r="F407" s="3" t="str">
        <f>_xlfn.CONCAT(A407," ",D407," ",E407)</f>
        <v>COMETS H GR</v>
      </c>
      <c r="G407" s="3" t="s">
        <v>90</v>
      </c>
      <c r="H407" s="3" t="s">
        <v>95</v>
      </c>
      <c r="I407" s="3">
        <v>1.1683599754835845</v>
      </c>
      <c r="J407" s="3">
        <v>0.55570048132070271</v>
      </c>
      <c r="K407" s="3">
        <v>1.235988774</v>
      </c>
      <c r="L407" s="3">
        <v>2.6859652000000001E-2</v>
      </c>
      <c r="M407" s="3">
        <v>0.76072463800000001</v>
      </c>
      <c r="N407" s="3">
        <v>0.32384355500000001</v>
      </c>
    </row>
    <row r="408" spans="1:14" x14ac:dyDescent="0.55000000000000004">
      <c r="A408" s="3" t="s">
        <v>116</v>
      </c>
      <c r="B408" s="3" t="s">
        <v>31</v>
      </c>
      <c r="C408" s="3" t="s">
        <v>39</v>
      </c>
      <c r="D408" s="3" t="s">
        <v>86</v>
      </c>
      <c r="E408" s="3" t="s">
        <v>84</v>
      </c>
      <c r="F408" s="3" t="str">
        <f>_xlfn.CONCAT(A408," ",D408," ",E408)</f>
        <v>COMETS H MX</v>
      </c>
      <c r="G408" s="3" t="s">
        <v>90</v>
      </c>
      <c r="H408" s="3" t="s">
        <v>95</v>
      </c>
      <c r="I408" s="3">
        <v>1.9635891861097965</v>
      </c>
      <c r="J408" s="3">
        <v>0.82784774854570087</v>
      </c>
      <c r="K408" s="3">
        <v>1.235988774</v>
      </c>
      <c r="L408" s="3">
        <v>2.6859652000000001E-2</v>
      </c>
      <c r="M408" s="3">
        <v>0.76072463800000001</v>
      </c>
      <c r="N408" s="3">
        <v>0.32384355500000001</v>
      </c>
    </row>
    <row r="409" spans="1:14" x14ac:dyDescent="0.55000000000000004">
      <c r="A409" s="3" t="s">
        <v>116</v>
      </c>
      <c r="B409" s="3" t="s">
        <v>31</v>
      </c>
      <c r="C409" s="3" t="s">
        <v>39</v>
      </c>
      <c r="D409" s="3" t="s">
        <v>86</v>
      </c>
      <c r="E409" s="3" t="s">
        <v>83</v>
      </c>
      <c r="F409" s="3" t="str">
        <f>_xlfn.CONCAT(A409," ",D409," ",E409)</f>
        <v>COMETS H ParsGR</v>
      </c>
      <c r="G409" s="3" t="s">
        <v>90</v>
      </c>
      <c r="H409" s="3" t="s">
        <v>95</v>
      </c>
      <c r="I409" s="3">
        <v>1.1683599754835845</v>
      </c>
      <c r="J409" s="3">
        <v>0.55570048132070271</v>
      </c>
      <c r="K409" s="3">
        <v>1.235988774</v>
      </c>
      <c r="L409" s="3">
        <v>2.6859652000000001E-2</v>
      </c>
      <c r="M409" s="3">
        <v>0.76072463800000001</v>
      </c>
      <c r="N409" s="3">
        <v>0.32384355500000001</v>
      </c>
    </row>
    <row r="410" spans="1:14" x14ac:dyDescent="0.55000000000000004">
      <c r="A410" s="3" t="s">
        <v>116</v>
      </c>
      <c r="B410" s="3" t="s">
        <v>31</v>
      </c>
      <c r="C410" s="3" t="s">
        <v>39</v>
      </c>
      <c r="D410" s="3" t="s">
        <v>86</v>
      </c>
      <c r="E410" s="3" t="s">
        <v>85</v>
      </c>
      <c r="F410" s="3" t="str">
        <f>_xlfn.CONCAT(A410," ",D410," ",E410)</f>
        <v>COMETS H ParsMX</v>
      </c>
      <c r="G410" s="3" t="s">
        <v>90</v>
      </c>
      <c r="H410" s="3" t="s">
        <v>95</v>
      </c>
      <c r="I410" s="3">
        <v>1.9635891861097965</v>
      </c>
      <c r="J410" s="3">
        <v>0.82784774854570087</v>
      </c>
      <c r="K410" s="3">
        <v>1.235988774</v>
      </c>
      <c r="L410" s="3">
        <v>2.6859652000000001E-2</v>
      </c>
      <c r="M410" s="3">
        <v>0.76072463800000001</v>
      </c>
      <c r="N410" s="3">
        <v>0.32384355500000001</v>
      </c>
    </row>
    <row r="411" spans="1:14" x14ac:dyDescent="0.55000000000000004">
      <c r="A411" s="3" t="s">
        <v>116</v>
      </c>
      <c r="B411" s="3" t="s">
        <v>31</v>
      </c>
      <c r="C411" s="3" t="s">
        <v>39</v>
      </c>
      <c r="D411" s="3" t="s">
        <v>108</v>
      </c>
      <c r="E411" s="3" t="s">
        <v>82</v>
      </c>
      <c r="F411" s="3" t="str">
        <f>_xlfn.CONCAT(A411," ",D411," ",E411)</f>
        <v>COMETS H/10 GR</v>
      </c>
      <c r="G411" s="3" t="s">
        <v>90</v>
      </c>
      <c r="H411" s="3" t="s">
        <v>95</v>
      </c>
      <c r="I411" s="3">
        <v>1.5089610736689905</v>
      </c>
      <c r="J411" s="3">
        <v>2.11945005219737</v>
      </c>
      <c r="K411" s="3">
        <v>1.235988774</v>
      </c>
      <c r="L411" s="3">
        <v>2.6859652000000001E-2</v>
      </c>
      <c r="M411" s="3">
        <v>0.76072463800000001</v>
      </c>
      <c r="N411" s="3">
        <v>0.32384355500000001</v>
      </c>
    </row>
    <row r="412" spans="1:14" x14ac:dyDescent="0.55000000000000004">
      <c r="A412" s="3" t="s">
        <v>116</v>
      </c>
      <c r="B412" s="3" t="s">
        <v>31</v>
      </c>
      <c r="C412" s="3" t="s">
        <v>39</v>
      </c>
      <c r="D412" s="3" t="s">
        <v>108</v>
      </c>
      <c r="E412" s="3" t="s">
        <v>84</v>
      </c>
      <c r="F412" s="3" t="str">
        <f>_xlfn.CONCAT(A412," ",D412," ",E412)</f>
        <v>COMETS H/10 MX</v>
      </c>
      <c r="G412" s="3" t="s">
        <v>90</v>
      </c>
      <c r="H412" s="3" t="s">
        <v>95</v>
      </c>
      <c r="I412" s="3">
        <v>2.4451509646486964</v>
      </c>
      <c r="J412" s="3">
        <v>1</v>
      </c>
      <c r="K412" s="3">
        <v>1.235988774</v>
      </c>
      <c r="L412" s="3">
        <v>2.6859652000000001E-2</v>
      </c>
      <c r="M412" s="3">
        <v>0.76072463800000001</v>
      </c>
      <c r="N412" s="3">
        <v>0.32384355500000001</v>
      </c>
    </row>
    <row r="413" spans="1:14" x14ac:dyDescent="0.55000000000000004">
      <c r="A413" s="3" t="s">
        <v>116</v>
      </c>
      <c r="B413" s="3" t="s">
        <v>31</v>
      </c>
      <c r="C413" s="3" t="s">
        <v>39</v>
      </c>
      <c r="D413" s="3" t="s">
        <v>108</v>
      </c>
      <c r="E413" s="3" t="s">
        <v>83</v>
      </c>
      <c r="F413" s="3" t="str">
        <f>_xlfn.CONCAT(A413," ",D413," ",E413)</f>
        <v>COMETS H/10 ParsGR</v>
      </c>
      <c r="G413" s="3" t="s">
        <v>90</v>
      </c>
      <c r="H413" s="3" t="s">
        <v>95</v>
      </c>
      <c r="I413" s="3">
        <v>1.5089610736689905</v>
      </c>
      <c r="J413" s="3">
        <v>2.11945005219737</v>
      </c>
      <c r="K413" s="3">
        <v>1.235988774</v>
      </c>
      <c r="L413" s="3">
        <v>2.6859652000000001E-2</v>
      </c>
      <c r="M413" s="3">
        <v>0.76072463800000001</v>
      </c>
      <c r="N413" s="3">
        <v>0.32384355500000001</v>
      </c>
    </row>
    <row r="414" spans="1:14" x14ac:dyDescent="0.55000000000000004">
      <c r="A414" s="3" t="s">
        <v>116</v>
      </c>
      <c r="B414" s="3" t="s">
        <v>31</v>
      </c>
      <c r="C414" s="3" t="s">
        <v>39</v>
      </c>
      <c r="D414" s="3" t="s">
        <v>108</v>
      </c>
      <c r="E414" s="3" t="s">
        <v>85</v>
      </c>
      <c r="F414" s="3" t="str">
        <f>_xlfn.CONCAT(A414," ",D414," ",E414)</f>
        <v>COMETS H/10 ParsMX</v>
      </c>
      <c r="G414" s="3" t="s">
        <v>90</v>
      </c>
      <c r="H414" s="3" t="s">
        <v>95</v>
      </c>
      <c r="I414" s="3">
        <v>2.4451509646486964</v>
      </c>
      <c r="J414" s="3">
        <v>1</v>
      </c>
      <c r="K414" s="3">
        <v>1.235988774</v>
      </c>
      <c r="L414" s="3">
        <v>2.6859652000000001E-2</v>
      </c>
      <c r="M414" s="3">
        <v>0.76072463800000001</v>
      </c>
      <c r="N414" s="3">
        <v>0.32384355500000001</v>
      </c>
    </row>
    <row r="415" spans="1:14" x14ac:dyDescent="0.55000000000000004">
      <c r="A415" s="4" t="s">
        <v>117</v>
      </c>
      <c r="B415" s="4" t="s">
        <v>31</v>
      </c>
      <c r="C415" s="4" t="s">
        <v>39</v>
      </c>
      <c r="D415" s="4"/>
      <c r="E415" s="4" t="s">
        <v>77</v>
      </c>
      <c r="F415" s="4" t="str">
        <f>_xlfn.CONCAT(A415," ",E415)</f>
        <v>MICOM lMoma</v>
      </c>
      <c r="G415" s="4" t="s">
        <v>90</v>
      </c>
      <c r="H415" s="4" t="s">
        <v>95</v>
      </c>
      <c r="I415" s="4">
        <v>2.5768698140000001</v>
      </c>
      <c r="J415" s="4">
        <v>2</v>
      </c>
      <c r="K415" s="4">
        <v>1.235988774</v>
      </c>
      <c r="L415" s="4">
        <v>2.6859652000000001E-2</v>
      </c>
      <c r="M415" s="4">
        <v>0.76072463800000001</v>
      </c>
      <c r="N415" s="4">
        <v>0.32384355500000001</v>
      </c>
    </row>
    <row r="416" spans="1:14" x14ac:dyDescent="0.55000000000000004">
      <c r="A416" s="4" t="s">
        <v>117</v>
      </c>
      <c r="B416" s="4" t="s">
        <v>31</v>
      </c>
      <c r="C416" s="4" t="s">
        <v>39</v>
      </c>
      <c r="D416" s="4"/>
      <c r="E416" s="4" t="s">
        <v>76</v>
      </c>
      <c r="F416" s="4" t="str">
        <f>_xlfn.CONCAT(A416," ",E416)</f>
        <v>MICOM Moma</v>
      </c>
      <c r="G416" s="4" t="s">
        <v>90</v>
      </c>
      <c r="H416" s="4" t="s">
        <v>95</v>
      </c>
      <c r="I416" s="4">
        <v>2.6551928039999999</v>
      </c>
      <c r="J416" s="4">
        <v>1.00001279</v>
      </c>
      <c r="K416" s="4">
        <v>1.235988774</v>
      </c>
      <c r="L416" s="4">
        <v>2.6859652000000001E-2</v>
      </c>
      <c r="M416" s="4">
        <v>0.76072463800000001</v>
      </c>
      <c r="N416" s="4">
        <v>0.32384355500000001</v>
      </c>
    </row>
    <row r="417" spans="1:14" x14ac:dyDescent="0.55000000000000004">
      <c r="A417" s="4" t="s">
        <v>117</v>
      </c>
      <c r="B417" s="4" t="s">
        <v>31</v>
      </c>
      <c r="C417" s="4" t="s">
        <v>39</v>
      </c>
      <c r="D417" s="4"/>
      <c r="E417" s="4" t="s">
        <v>78</v>
      </c>
      <c r="F417" s="4" t="str">
        <f>_xlfn.CONCAT(A417," ",E417)</f>
        <v>MICOM Original</v>
      </c>
      <c r="G417" s="4" t="s">
        <v>90</v>
      </c>
      <c r="H417" s="4" t="s">
        <v>95</v>
      </c>
      <c r="I417" s="4">
        <v>2.5768698140000001</v>
      </c>
      <c r="J417" s="4">
        <v>2</v>
      </c>
      <c r="K417" s="4">
        <v>1.235988774</v>
      </c>
      <c r="L417" s="4">
        <v>2.6859652000000001E-2</v>
      </c>
      <c r="M417" s="4">
        <v>0.76072463800000001</v>
      </c>
      <c r="N417" s="4">
        <v>0.32384355500000001</v>
      </c>
    </row>
    <row r="418" spans="1:14" x14ac:dyDescent="0.55000000000000004">
      <c r="A418" s="4" t="s">
        <v>117</v>
      </c>
      <c r="B418" s="4" t="s">
        <v>31</v>
      </c>
      <c r="C418" s="4" t="s">
        <v>39</v>
      </c>
      <c r="D418" s="4"/>
      <c r="E418" s="4" t="s">
        <v>79</v>
      </c>
      <c r="F418" s="4" t="str">
        <f>_xlfn.CONCAT(A418," ",E418)</f>
        <v>MICOM Tradeoff</v>
      </c>
      <c r="G418" s="4" t="s">
        <v>90</v>
      </c>
      <c r="H418" s="4" t="s">
        <v>95</v>
      </c>
      <c r="I418" s="4">
        <v>0.136675979</v>
      </c>
      <c r="J418" s="4">
        <v>1.744988003</v>
      </c>
      <c r="K418" s="4">
        <v>1.235988774</v>
      </c>
      <c r="L418" s="4">
        <v>2.6859652000000001E-2</v>
      </c>
      <c r="M418" s="4">
        <v>0.76072463800000001</v>
      </c>
      <c r="N418" s="4">
        <v>0.32384355500000001</v>
      </c>
    </row>
    <row r="419" spans="1:14" x14ac:dyDescent="0.55000000000000004">
      <c r="A419" s="2" t="s">
        <v>118</v>
      </c>
      <c r="B419" s="2" t="s">
        <v>31</v>
      </c>
      <c r="C419" s="2" t="s">
        <v>39</v>
      </c>
      <c r="D419" s="2"/>
      <c r="E419" s="2"/>
      <c r="F419" s="2" t="str">
        <f>_xlfn.CONCAT(A419)</f>
        <v>MMT</v>
      </c>
      <c r="G419" s="2" t="s">
        <v>90</v>
      </c>
      <c r="H419" s="2" t="s">
        <v>95</v>
      </c>
      <c r="I419" s="2">
        <v>1.2884349069024421</v>
      </c>
      <c r="J419" s="2">
        <v>1</v>
      </c>
      <c r="K419" s="2">
        <v>1.235988774</v>
      </c>
      <c r="L419" s="2">
        <v>2.6859652000000001E-2</v>
      </c>
      <c r="M419" s="2">
        <v>0.76072463800000001</v>
      </c>
      <c r="N419" s="2">
        <v>0.32384355500000001</v>
      </c>
    </row>
    <row r="420" spans="1:14" x14ac:dyDescent="0.55000000000000004">
      <c r="A420" s="3" t="s">
        <v>116</v>
      </c>
      <c r="B420" s="3" t="s">
        <v>31</v>
      </c>
      <c r="C420" s="3" t="s">
        <v>39</v>
      </c>
      <c r="D420" s="3" t="s">
        <v>86</v>
      </c>
      <c r="E420" s="3" t="s">
        <v>82</v>
      </c>
      <c r="F420" s="3" t="str">
        <f>_xlfn.CONCAT(A420," ",D420," ",E420)</f>
        <v>COMETS H GR</v>
      </c>
      <c r="G420" s="3" t="s">
        <v>90</v>
      </c>
      <c r="H420" s="3" t="s">
        <v>96</v>
      </c>
      <c r="I420" s="3">
        <v>0.81066318125323444</v>
      </c>
      <c r="J420" s="3">
        <v>9.9794639779012488</v>
      </c>
      <c r="K420" s="3">
        <v>0.89212003500000003</v>
      </c>
      <c r="L420" s="3">
        <v>2.7148167000000001E-2</v>
      </c>
      <c r="M420" s="3">
        <v>1.3654166670000001</v>
      </c>
      <c r="N420" s="3">
        <v>1.6159208979999999</v>
      </c>
    </row>
    <row r="421" spans="1:14" x14ac:dyDescent="0.55000000000000004">
      <c r="A421" s="3" t="s">
        <v>116</v>
      </c>
      <c r="B421" s="3" t="s">
        <v>31</v>
      </c>
      <c r="C421" s="3" t="s">
        <v>39</v>
      </c>
      <c r="D421" s="3" t="s">
        <v>86</v>
      </c>
      <c r="E421" s="3" t="s">
        <v>84</v>
      </c>
      <c r="F421" s="3" t="str">
        <f>_xlfn.CONCAT(A421," ",D421," ",E421)</f>
        <v>COMETS H MX</v>
      </c>
      <c r="G421" s="3" t="s">
        <v>90</v>
      </c>
      <c r="H421" s="3" t="s">
        <v>96</v>
      </c>
      <c r="I421" s="3">
        <v>0.75528756089271498</v>
      </c>
      <c r="J421" s="3">
        <v>8.3462560607809433</v>
      </c>
      <c r="K421" s="3">
        <v>0.89212003500000003</v>
      </c>
      <c r="L421" s="3">
        <v>2.7148167000000001E-2</v>
      </c>
      <c r="M421" s="3">
        <v>1.3654166670000001</v>
      </c>
      <c r="N421" s="3">
        <v>1.6159208979999999</v>
      </c>
    </row>
    <row r="422" spans="1:14" x14ac:dyDescent="0.55000000000000004">
      <c r="A422" s="3" t="s">
        <v>116</v>
      </c>
      <c r="B422" s="3" t="s">
        <v>31</v>
      </c>
      <c r="C422" s="3" t="s">
        <v>39</v>
      </c>
      <c r="D422" s="3" t="s">
        <v>86</v>
      </c>
      <c r="E422" s="3" t="s">
        <v>83</v>
      </c>
      <c r="F422" s="3" t="str">
        <f>_xlfn.CONCAT(A422," ",D422," ",E422)</f>
        <v>COMETS H ParsGR</v>
      </c>
      <c r="G422" s="3" t="s">
        <v>90</v>
      </c>
      <c r="H422" s="3" t="s">
        <v>96</v>
      </c>
      <c r="I422" s="3">
        <v>0.81066318125323444</v>
      </c>
      <c r="J422" s="3">
        <v>9.9794639779012488</v>
      </c>
      <c r="K422" s="3">
        <v>0.89212003500000003</v>
      </c>
      <c r="L422" s="3">
        <v>2.7148167000000001E-2</v>
      </c>
      <c r="M422" s="3">
        <v>1.3654166670000001</v>
      </c>
      <c r="N422" s="3">
        <v>1.6159208979999999</v>
      </c>
    </row>
    <row r="423" spans="1:14" x14ac:dyDescent="0.55000000000000004">
      <c r="A423" s="3" t="s">
        <v>116</v>
      </c>
      <c r="B423" s="3" t="s">
        <v>31</v>
      </c>
      <c r="C423" s="3" t="s">
        <v>39</v>
      </c>
      <c r="D423" s="3" t="s">
        <v>86</v>
      </c>
      <c r="E423" s="3" t="s">
        <v>85</v>
      </c>
      <c r="F423" s="3" t="str">
        <f>_xlfn.CONCAT(A423," ",D423," ",E423)</f>
        <v>COMETS H ParsMX</v>
      </c>
      <c r="G423" s="3" t="s">
        <v>90</v>
      </c>
      <c r="H423" s="3" t="s">
        <v>96</v>
      </c>
      <c r="I423" s="3">
        <v>0.75528756089271498</v>
      </c>
      <c r="J423" s="3">
        <v>8.3462560607809433</v>
      </c>
      <c r="K423" s="3">
        <v>0.89212003500000003</v>
      </c>
      <c r="L423" s="3">
        <v>2.7148167000000001E-2</v>
      </c>
      <c r="M423" s="3">
        <v>1.3654166670000001</v>
      </c>
      <c r="N423" s="3">
        <v>1.6159208979999999</v>
      </c>
    </row>
    <row r="424" spans="1:14" x14ac:dyDescent="0.55000000000000004">
      <c r="A424" s="3" t="s">
        <v>116</v>
      </c>
      <c r="B424" s="3" t="s">
        <v>31</v>
      </c>
      <c r="C424" s="3" t="s">
        <v>39</v>
      </c>
      <c r="D424" s="3" t="s">
        <v>108</v>
      </c>
      <c r="E424" s="3" t="s">
        <v>82</v>
      </c>
      <c r="F424" s="3" t="str">
        <f>_xlfn.CONCAT(A424," ",D424," ",E424)</f>
        <v>COMETS H/10 GR</v>
      </c>
      <c r="G424" s="3" t="s">
        <v>90</v>
      </c>
      <c r="H424" s="3" t="s">
        <v>96</v>
      </c>
      <c r="I424" s="3">
        <v>1.5089610736689905</v>
      </c>
      <c r="J424" s="3">
        <v>1.6625444882667084</v>
      </c>
      <c r="K424" s="3">
        <v>0.89212003500000003</v>
      </c>
      <c r="L424" s="3">
        <v>2.7148167000000001E-2</v>
      </c>
      <c r="M424" s="3">
        <v>1.3654166670000001</v>
      </c>
      <c r="N424" s="3">
        <v>1.6159208979999999</v>
      </c>
    </row>
    <row r="425" spans="1:14" x14ac:dyDescent="0.55000000000000004">
      <c r="A425" s="3" t="s">
        <v>116</v>
      </c>
      <c r="B425" s="3" t="s">
        <v>31</v>
      </c>
      <c r="C425" s="3" t="s">
        <v>39</v>
      </c>
      <c r="D425" s="3" t="s">
        <v>108</v>
      </c>
      <c r="E425" s="3" t="s">
        <v>84</v>
      </c>
      <c r="F425" s="3" t="str">
        <f>_xlfn.CONCAT(A425," ",D425," ",E425)</f>
        <v>COMETS H/10 MX</v>
      </c>
      <c r="G425" s="3" t="s">
        <v>90</v>
      </c>
      <c r="H425" s="3" t="s">
        <v>96</v>
      </c>
      <c r="I425" s="3">
        <v>0.60345613499457107</v>
      </c>
      <c r="J425" s="3">
        <v>11.149716165251149</v>
      </c>
      <c r="K425" s="3">
        <v>0.89212003500000003</v>
      </c>
      <c r="L425" s="3">
        <v>2.7148167000000001E-2</v>
      </c>
      <c r="M425" s="3">
        <v>1.3654166670000001</v>
      </c>
      <c r="N425" s="3">
        <v>1.6159208979999999</v>
      </c>
    </row>
    <row r="426" spans="1:14" x14ac:dyDescent="0.55000000000000004">
      <c r="A426" s="3" t="s">
        <v>116</v>
      </c>
      <c r="B426" s="3" t="s">
        <v>31</v>
      </c>
      <c r="C426" s="3" t="s">
        <v>39</v>
      </c>
      <c r="D426" s="3" t="s">
        <v>108</v>
      </c>
      <c r="E426" s="3" t="s">
        <v>83</v>
      </c>
      <c r="F426" s="3" t="str">
        <f>_xlfn.CONCAT(A426," ",D426," ",E426)</f>
        <v>COMETS H/10 ParsGR</v>
      </c>
      <c r="G426" s="3" t="s">
        <v>90</v>
      </c>
      <c r="H426" s="3" t="s">
        <v>96</v>
      </c>
      <c r="I426" s="3">
        <v>1.5089610736689905</v>
      </c>
      <c r="J426" s="3">
        <v>1.6625444882667084</v>
      </c>
      <c r="K426" s="3">
        <v>0.89212003500000003</v>
      </c>
      <c r="L426" s="3">
        <v>2.7148167000000001E-2</v>
      </c>
      <c r="M426" s="3">
        <v>1.3654166670000001</v>
      </c>
      <c r="N426" s="3">
        <v>1.6159208979999999</v>
      </c>
    </row>
    <row r="427" spans="1:14" x14ac:dyDescent="0.55000000000000004">
      <c r="A427" s="3" t="s">
        <v>116</v>
      </c>
      <c r="B427" s="3" t="s">
        <v>31</v>
      </c>
      <c r="C427" s="3" t="s">
        <v>39</v>
      </c>
      <c r="D427" s="3" t="s">
        <v>108</v>
      </c>
      <c r="E427" s="3" t="s">
        <v>85</v>
      </c>
      <c r="F427" s="3" t="str">
        <f>_xlfn.CONCAT(A427," ",D427," ",E427)</f>
        <v>COMETS H/10 ParsMX</v>
      </c>
      <c r="G427" s="3" t="s">
        <v>90</v>
      </c>
      <c r="H427" s="3" t="s">
        <v>96</v>
      </c>
      <c r="I427" s="3">
        <v>0.60345613499457107</v>
      </c>
      <c r="J427" s="3">
        <v>11.149716165251149</v>
      </c>
      <c r="K427" s="3">
        <v>0.89212003500000003</v>
      </c>
      <c r="L427" s="3">
        <v>2.7148167000000001E-2</v>
      </c>
      <c r="M427" s="3">
        <v>1.3654166670000001</v>
      </c>
      <c r="N427" s="3">
        <v>1.6159208979999999</v>
      </c>
    </row>
    <row r="428" spans="1:14" x14ac:dyDescent="0.55000000000000004">
      <c r="A428" s="4" t="s">
        <v>117</v>
      </c>
      <c r="B428" s="4" t="s">
        <v>31</v>
      </c>
      <c r="C428" s="4" t="s">
        <v>39</v>
      </c>
      <c r="D428" s="4"/>
      <c r="E428" s="4" t="s">
        <v>77</v>
      </c>
      <c r="F428" s="4" t="str">
        <f>_xlfn.CONCAT(A428," ",E428)</f>
        <v>MICOM lMoma</v>
      </c>
      <c r="G428" s="4" t="s">
        <v>90</v>
      </c>
      <c r="H428" s="4" t="s">
        <v>96</v>
      </c>
      <c r="I428" s="4">
        <v>2.7335176479999999</v>
      </c>
      <c r="J428" s="5">
        <v>4.6391600000000002E-12</v>
      </c>
      <c r="K428" s="4">
        <v>0.89212003500000003</v>
      </c>
      <c r="L428" s="4">
        <v>2.7148167000000001E-2</v>
      </c>
      <c r="M428" s="4">
        <v>1.3654166670000001</v>
      </c>
      <c r="N428" s="4">
        <v>1.6159208979999999</v>
      </c>
    </row>
    <row r="429" spans="1:14" x14ac:dyDescent="0.55000000000000004">
      <c r="A429" s="4" t="s">
        <v>117</v>
      </c>
      <c r="B429" s="4" t="s">
        <v>31</v>
      </c>
      <c r="C429" s="4" t="s">
        <v>39</v>
      </c>
      <c r="D429" s="4"/>
      <c r="E429" s="4" t="s">
        <v>76</v>
      </c>
      <c r="F429" s="4" t="str">
        <f>_xlfn.CONCAT(A429," ",E429)</f>
        <v>MICOM Moma</v>
      </c>
      <c r="G429" s="4" t="s">
        <v>90</v>
      </c>
      <c r="H429" s="4" t="s">
        <v>96</v>
      </c>
      <c r="I429" s="4">
        <v>2.0666616769999999</v>
      </c>
      <c r="J429" s="4">
        <v>1.5329420149999999</v>
      </c>
      <c r="K429" s="4">
        <v>0.89212003500000003</v>
      </c>
      <c r="L429" s="4">
        <v>2.7148167000000001E-2</v>
      </c>
      <c r="M429" s="4">
        <v>1.3654166670000001</v>
      </c>
      <c r="N429" s="4">
        <v>1.6159208979999999</v>
      </c>
    </row>
    <row r="430" spans="1:14" x14ac:dyDescent="0.55000000000000004">
      <c r="A430" s="4" t="s">
        <v>117</v>
      </c>
      <c r="B430" s="4" t="s">
        <v>31</v>
      </c>
      <c r="C430" s="4" t="s">
        <v>39</v>
      </c>
      <c r="D430" s="4"/>
      <c r="E430" s="4" t="s">
        <v>78</v>
      </c>
      <c r="F430" s="4" t="str">
        <f>_xlfn.CONCAT(A430," ",E430)</f>
        <v>MICOM Original</v>
      </c>
      <c r="G430" s="4" t="s">
        <v>90</v>
      </c>
      <c r="H430" s="4" t="s">
        <v>96</v>
      </c>
      <c r="I430" s="4">
        <v>2.7335176479999999</v>
      </c>
      <c r="J430" s="4">
        <v>0</v>
      </c>
      <c r="K430" s="4">
        <v>0.89212003500000003</v>
      </c>
      <c r="L430" s="4">
        <v>2.7148167000000001E-2</v>
      </c>
      <c r="M430" s="4">
        <v>1.3654166670000001</v>
      </c>
      <c r="N430" s="4">
        <v>1.6159208979999999</v>
      </c>
    </row>
    <row r="431" spans="1:14" x14ac:dyDescent="0.55000000000000004">
      <c r="A431" s="4" t="s">
        <v>117</v>
      </c>
      <c r="B431" s="4" t="s">
        <v>31</v>
      </c>
      <c r="C431" s="4" t="s">
        <v>39</v>
      </c>
      <c r="D431" s="4"/>
      <c r="E431" s="4" t="s">
        <v>79</v>
      </c>
      <c r="F431" s="4" t="str">
        <f>_xlfn.CONCAT(A431," ",E431)</f>
        <v>MICOM Tradeoff</v>
      </c>
      <c r="G431" s="4" t="s">
        <v>90</v>
      </c>
      <c r="H431" s="4" t="s">
        <v>96</v>
      </c>
      <c r="I431" s="4">
        <v>0.136675882</v>
      </c>
      <c r="J431" s="4">
        <v>0.48057661699999998</v>
      </c>
      <c r="K431" s="4">
        <v>0.89212003500000003</v>
      </c>
      <c r="L431" s="4">
        <v>2.7148167000000001E-2</v>
      </c>
      <c r="M431" s="4">
        <v>1.3654166670000001</v>
      </c>
      <c r="N431" s="4">
        <v>1.6159208979999999</v>
      </c>
    </row>
    <row r="432" spans="1:14" x14ac:dyDescent="0.55000000000000004">
      <c r="A432" s="2" t="s">
        <v>118</v>
      </c>
      <c r="B432" s="2" t="s">
        <v>31</v>
      </c>
      <c r="C432" s="2" t="s">
        <v>39</v>
      </c>
      <c r="D432" s="2"/>
      <c r="E432" s="2"/>
      <c r="F432" s="2" t="str">
        <f>_xlfn.CONCAT(A432)</f>
        <v>MMT</v>
      </c>
      <c r="G432" s="2" t="s">
        <v>90</v>
      </c>
      <c r="H432" s="2" t="s">
        <v>96</v>
      </c>
      <c r="I432" s="2">
        <v>1.3646627320995661</v>
      </c>
      <c r="J432" s="2">
        <v>4.8184128394484415E-3</v>
      </c>
      <c r="K432" s="2">
        <v>0.89212003500000003</v>
      </c>
      <c r="L432" s="2">
        <v>2.7148167000000001E-2</v>
      </c>
      <c r="M432" s="2">
        <v>1.3654166670000001</v>
      </c>
      <c r="N432" s="2">
        <v>1.6159208979999999</v>
      </c>
    </row>
    <row r="433" spans="1:14" x14ac:dyDescent="0.55000000000000004">
      <c r="A433" s="3" t="s">
        <v>116</v>
      </c>
      <c r="B433" s="3" t="s">
        <v>31</v>
      </c>
      <c r="C433" s="3" t="s">
        <v>39</v>
      </c>
      <c r="D433" s="3" t="s">
        <v>86</v>
      </c>
      <c r="E433" s="3" t="s">
        <v>82</v>
      </c>
      <c r="F433" s="3" t="str">
        <f>_xlfn.CONCAT(A433," ",D433," ",E433)</f>
        <v>COMETS H GR</v>
      </c>
      <c r="G433" s="3" t="s">
        <v>90</v>
      </c>
      <c r="H433" s="3" t="s">
        <v>97</v>
      </c>
      <c r="I433" s="3">
        <v>1.1683599754835845</v>
      </c>
      <c r="J433" s="3">
        <v>2.9542017585005413</v>
      </c>
      <c r="K433" s="3">
        <v>0.41280224500000001</v>
      </c>
      <c r="L433" s="3">
        <v>3.5252852000000001E-2</v>
      </c>
      <c r="M433" s="3">
        <v>3.2905333329999999</v>
      </c>
      <c r="N433" s="3">
        <v>0.235898359</v>
      </c>
    </row>
    <row r="434" spans="1:14" x14ac:dyDescent="0.55000000000000004">
      <c r="A434" s="3" t="s">
        <v>116</v>
      </c>
      <c r="B434" s="3" t="s">
        <v>31</v>
      </c>
      <c r="C434" s="3" t="s">
        <v>39</v>
      </c>
      <c r="D434" s="3" t="s">
        <v>86</v>
      </c>
      <c r="E434" s="3" t="s">
        <v>84</v>
      </c>
      <c r="F434" s="3" t="str">
        <f>_xlfn.CONCAT(A434," ",D434," ",E434)</f>
        <v>COMETS H MX</v>
      </c>
      <c r="G434" s="3" t="s">
        <v>90</v>
      </c>
      <c r="H434" s="3" t="s">
        <v>97</v>
      </c>
      <c r="I434" s="3">
        <v>1.2834637095910646</v>
      </c>
      <c r="J434" s="3">
        <v>3.6295123713264559</v>
      </c>
      <c r="K434" s="3">
        <v>0.41280224500000001</v>
      </c>
      <c r="L434" s="3">
        <v>3.5252852000000001E-2</v>
      </c>
      <c r="M434" s="3">
        <v>3.2905333329999999</v>
      </c>
      <c r="N434" s="3">
        <v>0.235898359</v>
      </c>
    </row>
    <row r="435" spans="1:14" x14ac:dyDescent="0.55000000000000004">
      <c r="A435" s="3" t="s">
        <v>116</v>
      </c>
      <c r="B435" s="3" t="s">
        <v>31</v>
      </c>
      <c r="C435" s="3" t="s">
        <v>39</v>
      </c>
      <c r="D435" s="3" t="s">
        <v>86</v>
      </c>
      <c r="E435" s="3" t="s">
        <v>83</v>
      </c>
      <c r="F435" s="3" t="str">
        <f>_xlfn.CONCAT(A435," ",D435," ",E435)</f>
        <v>COMETS H ParsGR</v>
      </c>
      <c r="G435" s="3" t="s">
        <v>90</v>
      </c>
      <c r="H435" s="3" t="s">
        <v>97</v>
      </c>
      <c r="I435" s="3">
        <v>1.1683599754835845</v>
      </c>
      <c r="J435" s="3">
        <v>2.9542017585005413</v>
      </c>
      <c r="K435" s="3">
        <v>0.41280224500000001</v>
      </c>
      <c r="L435" s="3">
        <v>3.5252852000000001E-2</v>
      </c>
      <c r="M435" s="3">
        <v>3.2905333329999999</v>
      </c>
      <c r="N435" s="3">
        <v>0.235898359</v>
      </c>
    </row>
    <row r="436" spans="1:14" x14ac:dyDescent="0.55000000000000004">
      <c r="A436" s="3" t="s">
        <v>116</v>
      </c>
      <c r="B436" s="3" t="s">
        <v>31</v>
      </c>
      <c r="C436" s="3" t="s">
        <v>39</v>
      </c>
      <c r="D436" s="3" t="s">
        <v>86</v>
      </c>
      <c r="E436" s="3" t="s">
        <v>85</v>
      </c>
      <c r="F436" s="3" t="str">
        <f>_xlfn.CONCAT(A436," ",D436," ",E436)</f>
        <v>COMETS H ParsMX</v>
      </c>
      <c r="G436" s="3" t="s">
        <v>90</v>
      </c>
      <c r="H436" s="3" t="s">
        <v>97</v>
      </c>
      <c r="I436" s="3">
        <v>1.2834637095910646</v>
      </c>
      <c r="J436" s="3">
        <v>3.6295123713264559</v>
      </c>
      <c r="K436" s="3">
        <v>0.41280224500000001</v>
      </c>
      <c r="L436" s="3">
        <v>3.5252852000000001E-2</v>
      </c>
      <c r="M436" s="3">
        <v>3.2905333329999999</v>
      </c>
      <c r="N436" s="3">
        <v>0.235898359</v>
      </c>
    </row>
    <row r="437" spans="1:14" x14ac:dyDescent="0.55000000000000004">
      <c r="A437" s="3" t="s">
        <v>116</v>
      </c>
      <c r="B437" s="3" t="s">
        <v>31</v>
      </c>
      <c r="C437" s="3" t="s">
        <v>39</v>
      </c>
      <c r="D437" s="3" t="s">
        <v>108</v>
      </c>
      <c r="E437" s="3" t="s">
        <v>82</v>
      </c>
      <c r="F437" s="3" t="str">
        <f>_xlfn.CONCAT(A437," ",D437," ",E437)</f>
        <v>COMETS H/10 GR</v>
      </c>
      <c r="G437" s="3" t="s">
        <v>90</v>
      </c>
      <c r="H437" s="3" t="s">
        <v>97</v>
      </c>
      <c r="I437" s="3">
        <v>1.5089610736689905</v>
      </c>
      <c r="J437" s="3">
        <v>2.1078742876028351</v>
      </c>
      <c r="K437" s="3">
        <v>0.41280224500000001</v>
      </c>
      <c r="L437" s="3">
        <v>3.5252852000000001E-2</v>
      </c>
      <c r="M437" s="3">
        <v>3.2905333329999999</v>
      </c>
      <c r="N437" s="3">
        <v>0.235898359</v>
      </c>
    </row>
    <row r="438" spans="1:14" x14ac:dyDescent="0.55000000000000004">
      <c r="A438" s="3" t="s">
        <v>116</v>
      </c>
      <c r="B438" s="3" t="s">
        <v>31</v>
      </c>
      <c r="C438" s="3" t="s">
        <v>39</v>
      </c>
      <c r="D438" s="3" t="s">
        <v>108</v>
      </c>
      <c r="E438" s="3" t="s">
        <v>84</v>
      </c>
      <c r="F438" s="3" t="str">
        <f>_xlfn.CONCAT(A438," ",D438," ",E438)</f>
        <v>COMETS H/10 MX</v>
      </c>
      <c r="G438" s="3" t="s">
        <v>90</v>
      </c>
      <c r="H438" s="3" t="s">
        <v>97</v>
      </c>
      <c r="I438" s="3">
        <v>0.66981897598814011</v>
      </c>
      <c r="J438" s="3">
        <v>17.605667724634234</v>
      </c>
      <c r="K438" s="3">
        <v>0.41280224500000001</v>
      </c>
      <c r="L438" s="3">
        <v>3.5252852000000001E-2</v>
      </c>
      <c r="M438" s="3">
        <v>3.2905333329999999</v>
      </c>
      <c r="N438" s="3">
        <v>0.235898359</v>
      </c>
    </row>
    <row r="439" spans="1:14" x14ac:dyDescent="0.55000000000000004">
      <c r="A439" s="3" t="s">
        <v>116</v>
      </c>
      <c r="B439" s="3" t="s">
        <v>31</v>
      </c>
      <c r="C439" s="3" t="s">
        <v>39</v>
      </c>
      <c r="D439" s="3" t="s">
        <v>108</v>
      </c>
      <c r="E439" s="3" t="s">
        <v>83</v>
      </c>
      <c r="F439" s="3" t="str">
        <f>_xlfn.CONCAT(A439," ",D439," ",E439)</f>
        <v>COMETS H/10 ParsGR</v>
      </c>
      <c r="G439" s="3" t="s">
        <v>90</v>
      </c>
      <c r="H439" s="3" t="s">
        <v>97</v>
      </c>
      <c r="I439" s="3">
        <v>1.5089610736689905</v>
      </c>
      <c r="J439" s="3">
        <v>2.1078742876028351</v>
      </c>
      <c r="K439" s="3">
        <v>0.41280224500000001</v>
      </c>
      <c r="L439" s="3">
        <v>3.5252852000000001E-2</v>
      </c>
      <c r="M439" s="3">
        <v>3.2905333329999999</v>
      </c>
      <c r="N439" s="3">
        <v>0.235898359</v>
      </c>
    </row>
    <row r="440" spans="1:14" x14ac:dyDescent="0.55000000000000004">
      <c r="A440" s="3" t="s">
        <v>116</v>
      </c>
      <c r="B440" s="3" t="s">
        <v>31</v>
      </c>
      <c r="C440" s="3" t="s">
        <v>39</v>
      </c>
      <c r="D440" s="3" t="s">
        <v>108</v>
      </c>
      <c r="E440" s="3" t="s">
        <v>85</v>
      </c>
      <c r="F440" s="3" t="str">
        <f>_xlfn.CONCAT(A440," ",D440," ",E440)</f>
        <v>COMETS H/10 ParsMX</v>
      </c>
      <c r="G440" s="3" t="s">
        <v>90</v>
      </c>
      <c r="H440" s="3" t="s">
        <v>97</v>
      </c>
      <c r="I440" s="3">
        <v>0.66981897598814011</v>
      </c>
      <c r="J440" s="3">
        <v>17.605667724634234</v>
      </c>
      <c r="K440" s="3">
        <v>0.41280224500000001</v>
      </c>
      <c r="L440" s="3">
        <v>3.5252852000000001E-2</v>
      </c>
      <c r="M440" s="3">
        <v>3.2905333329999999</v>
      </c>
      <c r="N440" s="3">
        <v>0.235898359</v>
      </c>
    </row>
    <row r="441" spans="1:14" x14ac:dyDescent="0.55000000000000004">
      <c r="A441" s="4" t="s">
        <v>117</v>
      </c>
      <c r="B441" s="4" t="s">
        <v>31</v>
      </c>
      <c r="C441" s="4" t="s">
        <v>39</v>
      </c>
      <c r="D441" s="4"/>
      <c r="E441" s="4" t="s">
        <v>77</v>
      </c>
      <c r="F441" s="4" t="str">
        <f>_xlfn.CONCAT(A441," ",E441)</f>
        <v>MICOM lMoma</v>
      </c>
      <c r="G441" s="4" t="s">
        <v>90</v>
      </c>
      <c r="H441" s="4" t="s">
        <v>97</v>
      </c>
      <c r="I441" s="4">
        <v>2.7335176479999999</v>
      </c>
      <c r="J441" s="4">
        <v>0</v>
      </c>
      <c r="K441" s="4">
        <v>0.41280224500000001</v>
      </c>
      <c r="L441" s="4">
        <v>3.5252852000000001E-2</v>
      </c>
      <c r="M441" s="4">
        <v>3.2905333329999999</v>
      </c>
      <c r="N441" s="4">
        <v>0.235898359</v>
      </c>
    </row>
    <row r="442" spans="1:14" x14ac:dyDescent="0.55000000000000004">
      <c r="A442" s="4" t="s">
        <v>117</v>
      </c>
      <c r="B442" s="4" t="s">
        <v>31</v>
      </c>
      <c r="C442" s="4" t="s">
        <v>39</v>
      </c>
      <c r="D442" s="4"/>
      <c r="E442" s="4" t="s">
        <v>76</v>
      </c>
      <c r="F442" s="4" t="str">
        <f>_xlfn.CONCAT(A442," ",E442)</f>
        <v>MICOM Moma</v>
      </c>
      <c r="G442" s="4" t="s">
        <v>90</v>
      </c>
      <c r="H442" s="4" t="s">
        <v>97</v>
      </c>
      <c r="I442" s="4">
        <v>2.2146009900000001</v>
      </c>
      <c r="J442" s="4">
        <v>1.072591761</v>
      </c>
      <c r="K442" s="4">
        <v>0.41280224500000001</v>
      </c>
      <c r="L442" s="4">
        <v>3.5252852000000001E-2</v>
      </c>
      <c r="M442" s="4">
        <v>3.2905333329999999</v>
      </c>
      <c r="N442" s="4">
        <v>0.235898359</v>
      </c>
    </row>
    <row r="443" spans="1:14" x14ac:dyDescent="0.55000000000000004">
      <c r="A443" s="4" t="s">
        <v>117</v>
      </c>
      <c r="B443" s="4" t="s">
        <v>31</v>
      </c>
      <c r="C443" s="4" t="s">
        <v>39</v>
      </c>
      <c r="D443" s="4"/>
      <c r="E443" s="4" t="s">
        <v>78</v>
      </c>
      <c r="F443" s="4" t="str">
        <f>_xlfn.CONCAT(A443," ",E443)</f>
        <v>MICOM Original</v>
      </c>
      <c r="G443" s="4" t="s">
        <v>90</v>
      </c>
      <c r="H443" s="4" t="s">
        <v>97</v>
      </c>
      <c r="I443" s="4">
        <v>2.7335176479999999</v>
      </c>
      <c r="J443" s="4">
        <v>0</v>
      </c>
      <c r="K443" s="4">
        <v>0.41280224500000001</v>
      </c>
      <c r="L443" s="4">
        <v>3.5252852000000001E-2</v>
      </c>
      <c r="M443" s="4">
        <v>3.2905333329999999</v>
      </c>
      <c r="N443" s="4">
        <v>0.235898359</v>
      </c>
    </row>
    <row r="444" spans="1:14" x14ac:dyDescent="0.55000000000000004">
      <c r="A444" s="4" t="s">
        <v>117</v>
      </c>
      <c r="B444" s="4" t="s">
        <v>31</v>
      </c>
      <c r="C444" s="4" t="s">
        <v>39</v>
      </c>
      <c r="D444" s="4"/>
      <c r="E444" s="4" t="s">
        <v>79</v>
      </c>
      <c r="F444" s="4" t="str">
        <f>_xlfn.CONCAT(A444," ",E444)</f>
        <v>MICOM Tradeoff</v>
      </c>
      <c r="G444" s="4" t="s">
        <v>90</v>
      </c>
      <c r="H444" s="4" t="s">
        <v>97</v>
      </c>
      <c r="I444" s="4">
        <v>0.136675882</v>
      </c>
      <c r="J444" s="4">
        <v>0.43211390100000002</v>
      </c>
      <c r="K444" s="4">
        <v>0.41280224500000001</v>
      </c>
      <c r="L444" s="4">
        <v>3.5252852000000001E-2</v>
      </c>
      <c r="M444" s="4">
        <v>3.2905333329999999</v>
      </c>
      <c r="N444" s="4">
        <v>0.235898359</v>
      </c>
    </row>
    <row r="445" spans="1:14" x14ac:dyDescent="0.55000000000000004">
      <c r="A445" s="2" t="s">
        <v>118</v>
      </c>
      <c r="B445" s="2" t="s">
        <v>31</v>
      </c>
      <c r="C445" s="2" t="s">
        <v>39</v>
      </c>
      <c r="D445" s="2"/>
      <c r="E445" s="2"/>
      <c r="F445" s="2" t="str">
        <f>_xlfn.CONCAT(A445)</f>
        <v>MMT</v>
      </c>
      <c r="G445" s="2" t="s">
        <v>90</v>
      </c>
      <c r="H445" s="2" t="s">
        <v>97</v>
      </c>
      <c r="I445" s="2">
        <v>1.3648560715354552</v>
      </c>
      <c r="J445" s="2">
        <v>3.9329450283450244E-3</v>
      </c>
      <c r="K445" s="2">
        <v>0.41280224500000001</v>
      </c>
      <c r="L445" s="2">
        <v>3.5252852000000001E-2</v>
      </c>
      <c r="M445" s="2">
        <v>3.2905333329999999</v>
      </c>
      <c r="N445" s="2">
        <v>0.235898359</v>
      </c>
    </row>
    <row r="446" spans="1:14" x14ac:dyDescent="0.55000000000000004">
      <c r="A446" s="3" t="s">
        <v>116</v>
      </c>
      <c r="B446" s="3" t="s">
        <v>31</v>
      </c>
      <c r="C446" s="3" t="s">
        <v>39</v>
      </c>
      <c r="D446" s="3" t="s">
        <v>86</v>
      </c>
      <c r="E446" s="3" t="s">
        <v>82</v>
      </c>
      <c r="F446" s="3" t="str">
        <f>_xlfn.CONCAT(A446," ",D446," ",E446)</f>
        <v>COMETS H GR</v>
      </c>
      <c r="G446" s="3" t="s">
        <v>91</v>
      </c>
      <c r="H446" s="3" t="s">
        <v>92</v>
      </c>
      <c r="I446" s="3">
        <v>3.3857115801594171</v>
      </c>
      <c r="J446" s="3">
        <v>1.1771317363302751</v>
      </c>
      <c r="K446" s="3">
        <v>0.30741839799999998</v>
      </c>
      <c r="L446" s="3">
        <v>0.16481642799999999</v>
      </c>
      <c r="M446" s="3">
        <v>0.89530864200000004</v>
      </c>
      <c r="N446" s="3">
        <v>6.3693176000000004E-2</v>
      </c>
    </row>
    <row r="447" spans="1:14" x14ac:dyDescent="0.55000000000000004">
      <c r="A447" s="3" t="s">
        <v>116</v>
      </c>
      <c r="B447" s="3" t="s">
        <v>31</v>
      </c>
      <c r="C447" s="3" t="s">
        <v>39</v>
      </c>
      <c r="D447" s="3" t="s">
        <v>86</v>
      </c>
      <c r="E447" s="3" t="s">
        <v>84</v>
      </c>
      <c r="F447" s="3" t="str">
        <f>_xlfn.CONCAT(A447," ",D447," ",E447)</f>
        <v>COMETS H MX</v>
      </c>
      <c r="G447" s="3" t="s">
        <v>91</v>
      </c>
      <c r="H447" s="3" t="s">
        <v>92</v>
      </c>
      <c r="I447" s="3">
        <v>5.4713982214948222</v>
      </c>
      <c r="J447" s="3">
        <v>0.83341543743411317</v>
      </c>
      <c r="K447" s="3">
        <v>0.30741839799999998</v>
      </c>
      <c r="L447" s="3">
        <v>0.16481642799999999</v>
      </c>
      <c r="M447" s="3">
        <v>0.89530864200000004</v>
      </c>
      <c r="N447" s="3">
        <v>6.3693176000000004E-2</v>
      </c>
    </row>
    <row r="448" spans="1:14" x14ac:dyDescent="0.55000000000000004">
      <c r="A448" s="3" t="s">
        <v>116</v>
      </c>
      <c r="B448" s="3" t="s">
        <v>31</v>
      </c>
      <c r="C448" s="3" t="s">
        <v>39</v>
      </c>
      <c r="D448" s="3" t="s">
        <v>86</v>
      </c>
      <c r="E448" s="3" t="s">
        <v>83</v>
      </c>
      <c r="F448" s="3" t="str">
        <f>_xlfn.CONCAT(A448," ",D448," ",E448)</f>
        <v>COMETS H ParsGR</v>
      </c>
      <c r="G448" s="3" t="s">
        <v>91</v>
      </c>
      <c r="H448" s="3" t="s">
        <v>92</v>
      </c>
      <c r="I448" s="3">
        <v>3.3857115801594171</v>
      </c>
      <c r="J448" s="3">
        <v>1.1771317363302751</v>
      </c>
      <c r="K448" s="3">
        <v>0.30741839799999998</v>
      </c>
      <c r="L448" s="3">
        <v>0.16481642799999999</v>
      </c>
      <c r="M448" s="3">
        <v>0.89530864200000004</v>
      </c>
      <c r="N448" s="3">
        <v>6.3693176000000004E-2</v>
      </c>
    </row>
    <row r="449" spans="1:14" x14ac:dyDescent="0.55000000000000004">
      <c r="A449" s="3" t="s">
        <v>116</v>
      </c>
      <c r="B449" s="3" t="s">
        <v>31</v>
      </c>
      <c r="C449" s="3" t="s">
        <v>39</v>
      </c>
      <c r="D449" s="3" t="s">
        <v>86</v>
      </c>
      <c r="E449" s="3" t="s">
        <v>85</v>
      </c>
      <c r="F449" s="3" t="str">
        <f>_xlfn.CONCAT(A449," ",D449," ",E449)</f>
        <v>COMETS H ParsMX</v>
      </c>
      <c r="G449" s="3" t="s">
        <v>91</v>
      </c>
      <c r="H449" s="3" t="s">
        <v>92</v>
      </c>
      <c r="I449" s="3">
        <v>5.4713982214948222</v>
      </c>
      <c r="J449" s="3">
        <v>0.83341543743411317</v>
      </c>
      <c r="K449" s="3">
        <v>0.30741839799999998</v>
      </c>
      <c r="L449" s="3">
        <v>0.16481642799999999</v>
      </c>
      <c r="M449" s="3">
        <v>0.89530864200000004</v>
      </c>
      <c r="N449" s="3">
        <v>6.3693176000000004E-2</v>
      </c>
    </row>
    <row r="450" spans="1:14" x14ac:dyDescent="0.55000000000000004">
      <c r="A450" s="3" t="s">
        <v>116</v>
      </c>
      <c r="B450" s="3" t="s">
        <v>31</v>
      </c>
      <c r="C450" s="3" t="s">
        <v>39</v>
      </c>
      <c r="D450" s="3" t="s">
        <v>108</v>
      </c>
      <c r="E450" s="3" t="s">
        <v>82</v>
      </c>
      <c r="F450" s="3" t="str">
        <f>_xlfn.CONCAT(A450," ",D450," ",E450)</f>
        <v>COMETS H/10 GR</v>
      </c>
      <c r="G450" s="3" t="s">
        <v>91</v>
      </c>
      <c r="H450" s="3" t="s">
        <v>92</v>
      </c>
      <c r="I450" s="3">
        <v>4.8638354764957548</v>
      </c>
      <c r="J450" s="3">
        <v>3.056504838576751</v>
      </c>
      <c r="K450" s="3">
        <v>0.30741839799999998</v>
      </c>
      <c r="L450" s="3">
        <v>0.16481642799999999</v>
      </c>
      <c r="M450" s="3">
        <v>0.89530864200000004</v>
      </c>
      <c r="N450" s="3">
        <v>6.3693176000000004E-2</v>
      </c>
    </row>
    <row r="451" spans="1:14" x14ac:dyDescent="0.55000000000000004">
      <c r="A451" s="3" t="s">
        <v>116</v>
      </c>
      <c r="B451" s="3" t="s">
        <v>31</v>
      </c>
      <c r="C451" s="3" t="s">
        <v>39</v>
      </c>
      <c r="D451" s="3" t="s">
        <v>108</v>
      </c>
      <c r="E451" s="3" t="s">
        <v>84</v>
      </c>
      <c r="F451" s="3" t="str">
        <f>_xlfn.CONCAT(A451," ",D451," ",E451)</f>
        <v>COMETS H/10 MX</v>
      </c>
      <c r="G451" s="3" t="s">
        <v>91</v>
      </c>
      <c r="H451" s="3" t="s">
        <v>92</v>
      </c>
      <c r="I451" s="3">
        <v>11.34854718848489</v>
      </c>
      <c r="J451" s="3">
        <v>0.29796513067995178</v>
      </c>
      <c r="K451" s="3">
        <v>0.30741839799999998</v>
      </c>
      <c r="L451" s="3">
        <v>0.16481642799999999</v>
      </c>
      <c r="M451" s="3">
        <v>0.89530864200000004</v>
      </c>
      <c r="N451" s="3">
        <v>6.3693176000000004E-2</v>
      </c>
    </row>
    <row r="452" spans="1:14" x14ac:dyDescent="0.55000000000000004">
      <c r="A452" s="3" t="s">
        <v>116</v>
      </c>
      <c r="B452" s="3" t="s">
        <v>31</v>
      </c>
      <c r="C452" s="3" t="s">
        <v>39</v>
      </c>
      <c r="D452" s="3" t="s">
        <v>108</v>
      </c>
      <c r="E452" s="3" t="s">
        <v>83</v>
      </c>
      <c r="F452" s="3" t="str">
        <f>_xlfn.CONCAT(A452," ",D452," ",E452)</f>
        <v>COMETS H/10 ParsGR</v>
      </c>
      <c r="G452" s="3" t="s">
        <v>91</v>
      </c>
      <c r="H452" s="3" t="s">
        <v>92</v>
      </c>
      <c r="I452" s="3">
        <v>4.8638354764957548</v>
      </c>
      <c r="J452" s="3">
        <v>3.056504838576751</v>
      </c>
      <c r="K452" s="3">
        <v>0.30741839799999998</v>
      </c>
      <c r="L452" s="3">
        <v>0.16481642799999999</v>
      </c>
      <c r="M452" s="3">
        <v>0.89530864200000004</v>
      </c>
      <c r="N452" s="3">
        <v>6.3693176000000004E-2</v>
      </c>
    </row>
    <row r="453" spans="1:14" x14ac:dyDescent="0.55000000000000004">
      <c r="A453" s="3" t="s">
        <v>116</v>
      </c>
      <c r="B453" s="3" t="s">
        <v>31</v>
      </c>
      <c r="C453" s="3" t="s">
        <v>39</v>
      </c>
      <c r="D453" s="3" t="s">
        <v>108</v>
      </c>
      <c r="E453" s="3" t="s">
        <v>85</v>
      </c>
      <c r="F453" s="3" t="str">
        <f>_xlfn.CONCAT(A453," ",D453," ",E453)</f>
        <v>COMETS H/10 ParsMX</v>
      </c>
      <c r="G453" s="3" t="s">
        <v>91</v>
      </c>
      <c r="H453" s="3" t="s">
        <v>92</v>
      </c>
      <c r="I453" s="3">
        <v>11.34854718848489</v>
      </c>
      <c r="J453" s="3">
        <v>0.29796513067995178</v>
      </c>
      <c r="K453" s="3">
        <v>0.30741839799999998</v>
      </c>
      <c r="L453" s="3">
        <v>0.16481642799999999</v>
      </c>
      <c r="M453" s="3">
        <v>0.89530864200000004</v>
      </c>
      <c r="N453" s="3">
        <v>6.3693176000000004E-2</v>
      </c>
    </row>
    <row r="454" spans="1:14" x14ac:dyDescent="0.55000000000000004">
      <c r="A454" s="4" t="s">
        <v>117</v>
      </c>
      <c r="B454" s="4" t="s">
        <v>31</v>
      </c>
      <c r="C454" s="4" t="s">
        <v>39</v>
      </c>
      <c r="D454" s="4"/>
      <c r="E454" s="4" t="s">
        <v>77</v>
      </c>
      <c r="F454" s="4" t="str">
        <f>_xlfn.CONCAT(A454," ",E454)</f>
        <v>MICOM lMoma</v>
      </c>
      <c r="G454" s="4" t="s">
        <v>91</v>
      </c>
      <c r="H454" s="4" t="s">
        <v>92</v>
      </c>
      <c r="I454" s="4">
        <v>2.235778968</v>
      </c>
      <c r="J454" s="5">
        <v>3.12812E-13</v>
      </c>
      <c r="K454" s="4">
        <v>0.30741839799999998</v>
      </c>
      <c r="L454" s="4">
        <v>0.16481642799999999</v>
      </c>
      <c r="M454" s="4">
        <v>0.89530864200000004</v>
      </c>
      <c r="N454" s="4">
        <v>6.3693176000000004E-2</v>
      </c>
    </row>
    <row r="455" spans="1:14" x14ac:dyDescent="0.55000000000000004">
      <c r="A455" s="4" t="s">
        <v>117</v>
      </c>
      <c r="B455" s="4" t="s">
        <v>31</v>
      </c>
      <c r="C455" s="4" t="s">
        <v>39</v>
      </c>
      <c r="D455" s="4"/>
      <c r="E455" s="4" t="s">
        <v>76</v>
      </c>
      <c r="F455" s="4" t="str">
        <f>_xlfn.CONCAT(A455," ",E455)</f>
        <v>MICOM Moma</v>
      </c>
      <c r="G455" s="4" t="s">
        <v>91</v>
      </c>
      <c r="H455" s="4" t="s">
        <v>92</v>
      </c>
      <c r="I455" s="4">
        <v>1.1993111910000001</v>
      </c>
      <c r="J455" s="4">
        <v>1.589397457</v>
      </c>
      <c r="K455" s="4">
        <v>0.30741839799999998</v>
      </c>
      <c r="L455" s="4">
        <v>0.16481642799999999</v>
      </c>
      <c r="M455" s="4">
        <v>0.89530864200000004</v>
      </c>
      <c r="N455" s="4">
        <v>6.3693176000000004E-2</v>
      </c>
    </row>
    <row r="456" spans="1:14" x14ac:dyDescent="0.55000000000000004">
      <c r="A456" s="4" t="s">
        <v>117</v>
      </c>
      <c r="B456" s="4" t="s">
        <v>31</v>
      </c>
      <c r="C456" s="4" t="s">
        <v>39</v>
      </c>
      <c r="D456" s="4"/>
      <c r="E456" s="4" t="s">
        <v>78</v>
      </c>
      <c r="F456" s="4" t="str">
        <f>_xlfn.CONCAT(A456," ",E456)</f>
        <v>MICOM Original</v>
      </c>
      <c r="G456" s="4" t="s">
        <v>91</v>
      </c>
      <c r="H456" s="4" t="s">
        <v>92</v>
      </c>
      <c r="I456" s="4">
        <v>2.235778968</v>
      </c>
      <c r="J456" s="4">
        <v>0</v>
      </c>
      <c r="K456" s="4">
        <v>0.30741839799999998</v>
      </c>
      <c r="L456" s="4">
        <v>0.16481642799999999</v>
      </c>
      <c r="M456" s="4">
        <v>0.89530864200000004</v>
      </c>
      <c r="N456" s="4">
        <v>6.3693176000000004E-2</v>
      </c>
    </row>
    <row r="457" spans="1:14" x14ac:dyDescent="0.55000000000000004">
      <c r="A457" s="4" t="s">
        <v>117</v>
      </c>
      <c r="B457" s="4" t="s">
        <v>31</v>
      </c>
      <c r="C457" s="4" t="s">
        <v>39</v>
      </c>
      <c r="D457" s="4"/>
      <c r="E457" s="4" t="s">
        <v>79</v>
      </c>
      <c r="F457" s="4" t="str">
        <f>_xlfn.CONCAT(A457," ",E457)</f>
        <v>MICOM Tradeoff</v>
      </c>
      <c r="G457" s="4" t="s">
        <v>91</v>
      </c>
      <c r="H457" s="4" t="s">
        <v>92</v>
      </c>
      <c r="I457" s="4">
        <v>0.111788948</v>
      </c>
      <c r="J457" s="4">
        <v>0.18440114799999999</v>
      </c>
      <c r="K457" s="4">
        <v>0.30741839799999998</v>
      </c>
      <c r="L457" s="4">
        <v>0.16481642799999999</v>
      </c>
      <c r="M457" s="4">
        <v>0.89530864200000004</v>
      </c>
      <c r="N457" s="4">
        <v>6.3693176000000004E-2</v>
      </c>
    </row>
    <row r="458" spans="1:14" x14ac:dyDescent="0.55000000000000004">
      <c r="A458" s="2" t="s">
        <v>118</v>
      </c>
      <c r="B458" s="2" t="s">
        <v>31</v>
      </c>
      <c r="C458" s="2" t="s">
        <v>39</v>
      </c>
      <c r="D458" s="2"/>
      <c r="E458" s="2"/>
      <c r="F458" s="2" t="str">
        <f>_xlfn.CONCAT(A458)</f>
        <v>MMT</v>
      </c>
      <c r="G458" s="2" t="s">
        <v>91</v>
      </c>
      <c r="H458" s="2" t="s">
        <v>92</v>
      </c>
      <c r="I458" s="2">
        <v>1.0954463986746299</v>
      </c>
      <c r="J458" s="2">
        <v>3.4415911275000516E-2</v>
      </c>
      <c r="K458" s="2">
        <v>0.30741839799999998</v>
      </c>
      <c r="L458" s="2">
        <v>0.16481642799999999</v>
      </c>
      <c r="M458" s="2">
        <v>0.89530864200000004</v>
      </c>
      <c r="N458" s="2">
        <v>6.3693176000000004E-2</v>
      </c>
    </row>
    <row r="459" spans="1:14" x14ac:dyDescent="0.55000000000000004">
      <c r="A459" s="3" t="s">
        <v>116</v>
      </c>
      <c r="B459" s="3" t="s">
        <v>31</v>
      </c>
      <c r="C459" s="3" t="s">
        <v>39</v>
      </c>
      <c r="D459" s="3" t="s">
        <v>86</v>
      </c>
      <c r="E459" s="3" t="s">
        <v>82</v>
      </c>
      <c r="F459" s="3" t="str">
        <f>_xlfn.CONCAT(A459," ",D459," ",E459)</f>
        <v>COMETS H GR</v>
      </c>
      <c r="G459" s="3" t="s">
        <v>91</v>
      </c>
      <c r="H459" s="3" t="s">
        <v>93</v>
      </c>
      <c r="I459" s="3">
        <v>3.3857115801594171</v>
      </c>
      <c r="J459" s="3">
        <v>1.95243884247266</v>
      </c>
      <c r="K459" s="3">
        <v>0.28968842700000003</v>
      </c>
      <c r="L459" s="3">
        <v>0.28004451000000002</v>
      </c>
      <c r="M459" s="3">
        <v>1.4063333330000001</v>
      </c>
      <c r="N459" s="3">
        <v>0.318333333</v>
      </c>
    </row>
    <row r="460" spans="1:14" x14ac:dyDescent="0.55000000000000004">
      <c r="A460" s="3" t="s">
        <v>116</v>
      </c>
      <c r="B460" s="3" t="s">
        <v>31</v>
      </c>
      <c r="C460" s="3" t="s">
        <v>39</v>
      </c>
      <c r="D460" s="3" t="s">
        <v>86</v>
      </c>
      <c r="E460" s="3" t="s">
        <v>84</v>
      </c>
      <c r="F460" s="3" t="str">
        <f>_xlfn.CONCAT(A460," ",D460," ",E460)</f>
        <v>COMETS H MX</v>
      </c>
      <c r="G460" s="3" t="s">
        <v>91</v>
      </c>
      <c r="H460" s="3" t="s">
        <v>93</v>
      </c>
      <c r="I460" s="3">
        <v>5.4713982214948222</v>
      </c>
      <c r="J460" s="3">
        <v>1.5923475782541257</v>
      </c>
      <c r="K460" s="3">
        <v>0.28968842700000003</v>
      </c>
      <c r="L460" s="3">
        <v>0.28004451000000002</v>
      </c>
      <c r="M460" s="3">
        <v>1.4063333330000001</v>
      </c>
      <c r="N460" s="3">
        <v>0.318333333</v>
      </c>
    </row>
    <row r="461" spans="1:14" x14ac:dyDescent="0.55000000000000004">
      <c r="A461" s="3" t="s">
        <v>116</v>
      </c>
      <c r="B461" s="3" t="s">
        <v>31</v>
      </c>
      <c r="C461" s="3" t="s">
        <v>39</v>
      </c>
      <c r="D461" s="3" t="s">
        <v>86</v>
      </c>
      <c r="E461" s="3" t="s">
        <v>83</v>
      </c>
      <c r="F461" s="3" t="str">
        <f>_xlfn.CONCAT(A461," ",D461," ",E461)</f>
        <v>COMETS H ParsGR</v>
      </c>
      <c r="G461" s="3" t="s">
        <v>91</v>
      </c>
      <c r="H461" s="3" t="s">
        <v>93</v>
      </c>
      <c r="I461" s="3">
        <v>3.3857115801594171</v>
      </c>
      <c r="J461" s="3">
        <v>1.95243884247266</v>
      </c>
      <c r="K461" s="3">
        <v>0.28968842700000003</v>
      </c>
      <c r="L461" s="3">
        <v>0.28004451000000002</v>
      </c>
      <c r="M461" s="3">
        <v>1.4063333330000001</v>
      </c>
      <c r="N461" s="3">
        <v>0.318333333</v>
      </c>
    </row>
    <row r="462" spans="1:14" x14ac:dyDescent="0.55000000000000004">
      <c r="A462" s="3" t="s">
        <v>116</v>
      </c>
      <c r="B462" s="3" t="s">
        <v>31</v>
      </c>
      <c r="C462" s="3" t="s">
        <v>39</v>
      </c>
      <c r="D462" s="3" t="s">
        <v>86</v>
      </c>
      <c r="E462" s="3" t="s">
        <v>85</v>
      </c>
      <c r="F462" s="3" t="str">
        <f>_xlfn.CONCAT(A462," ",D462," ",E462)</f>
        <v>COMETS H ParsMX</v>
      </c>
      <c r="G462" s="3" t="s">
        <v>91</v>
      </c>
      <c r="H462" s="3" t="s">
        <v>93</v>
      </c>
      <c r="I462" s="3">
        <v>5.4713982214948222</v>
      </c>
      <c r="J462" s="3">
        <v>1.5923475782541257</v>
      </c>
      <c r="K462" s="3">
        <v>0.28968842700000003</v>
      </c>
      <c r="L462" s="3">
        <v>0.28004451000000002</v>
      </c>
      <c r="M462" s="3">
        <v>1.4063333330000001</v>
      </c>
      <c r="N462" s="3">
        <v>0.318333333</v>
      </c>
    </row>
    <row r="463" spans="1:14" x14ac:dyDescent="0.55000000000000004">
      <c r="A463" s="3" t="s">
        <v>116</v>
      </c>
      <c r="B463" s="3" t="s">
        <v>31</v>
      </c>
      <c r="C463" s="3" t="s">
        <v>39</v>
      </c>
      <c r="D463" s="3" t="s">
        <v>108</v>
      </c>
      <c r="E463" s="3" t="s">
        <v>82</v>
      </c>
      <c r="F463" s="3" t="str">
        <f>_xlfn.CONCAT(A463," ",D463," ",E463)</f>
        <v>COMETS H/10 GR</v>
      </c>
      <c r="G463" s="3" t="s">
        <v>91</v>
      </c>
      <c r="H463" s="3" t="s">
        <v>93</v>
      </c>
      <c r="I463" s="3">
        <v>4.8638354764957548</v>
      </c>
      <c r="J463" s="3">
        <v>2.9478560562225113</v>
      </c>
      <c r="K463" s="3">
        <v>0.28968842700000003</v>
      </c>
      <c r="L463" s="3">
        <v>0.28004451000000002</v>
      </c>
      <c r="M463" s="3">
        <v>1.4063333330000001</v>
      </c>
      <c r="N463" s="3">
        <v>0.318333333</v>
      </c>
    </row>
    <row r="464" spans="1:14" x14ac:dyDescent="0.55000000000000004">
      <c r="A464" s="3" t="s">
        <v>116</v>
      </c>
      <c r="B464" s="3" t="s">
        <v>31</v>
      </c>
      <c r="C464" s="3" t="s">
        <v>39</v>
      </c>
      <c r="D464" s="3" t="s">
        <v>108</v>
      </c>
      <c r="E464" s="3" t="s">
        <v>84</v>
      </c>
      <c r="F464" s="3" t="str">
        <f>_xlfn.CONCAT(A464," ",D464," ",E464)</f>
        <v>COMETS H/10 MX</v>
      </c>
      <c r="G464" s="3" t="s">
        <v>91</v>
      </c>
      <c r="H464" s="3" t="s">
        <v>93</v>
      </c>
      <c r="I464" s="3">
        <v>11.0147969408115</v>
      </c>
      <c r="J464" s="3">
        <v>0.55602753770201607</v>
      </c>
      <c r="K464" s="3">
        <v>0.28968842700000003</v>
      </c>
      <c r="L464" s="3">
        <v>0.28004451000000002</v>
      </c>
      <c r="M464" s="3">
        <v>1.4063333330000001</v>
      </c>
      <c r="N464" s="3">
        <v>0.318333333</v>
      </c>
    </row>
    <row r="465" spans="1:14" x14ac:dyDescent="0.55000000000000004">
      <c r="A465" s="3" t="s">
        <v>116</v>
      </c>
      <c r="B465" s="3" t="s">
        <v>31</v>
      </c>
      <c r="C465" s="3" t="s">
        <v>39</v>
      </c>
      <c r="D465" s="3" t="s">
        <v>108</v>
      </c>
      <c r="E465" s="3" t="s">
        <v>83</v>
      </c>
      <c r="F465" s="3" t="str">
        <f>_xlfn.CONCAT(A465," ",D465," ",E465)</f>
        <v>COMETS H/10 ParsGR</v>
      </c>
      <c r="G465" s="3" t="s">
        <v>91</v>
      </c>
      <c r="H465" s="3" t="s">
        <v>93</v>
      </c>
      <c r="I465" s="3">
        <v>4.8638354764957548</v>
      </c>
      <c r="J465" s="3">
        <v>2.9478560562225113</v>
      </c>
      <c r="K465" s="3">
        <v>0.28968842700000003</v>
      </c>
      <c r="L465" s="3">
        <v>0.28004451000000002</v>
      </c>
      <c r="M465" s="3">
        <v>1.4063333330000001</v>
      </c>
      <c r="N465" s="3">
        <v>0.318333333</v>
      </c>
    </row>
    <row r="466" spans="1:14" x14ac:dyDescent="0.55000000000000004">
      <c r="A466" s="3" t="s">
        <v>116</v>
      </c>
      <c r="B466" s="3" t="s">
        <v>31</v>
      </c>
      <c r="C466" s="3" t="s">
        <v>39</v>
      </c>
      <c r="D466" s="3" t="s">
        <v>108</v>
      </c>
      <c r="E466" s="3" t="s">
        <v>85</v>
      </c>
      <c r="F466" s="3" t="str">
        <f>_xlfn.CONCAT(A466," ",D466," ",E466)</f>
        <v>COMETS H/10 ParsMX</v>
      </c>
      <c r="G466" s="3" t="s">
        <v>91</v>
      </c>
      <c r="H466" s="3" t="s">
        <v>93</v>
      </c>
      <c r="I466" s="3">
        <v>11.0147969408115</v>
      </c>
      <c r="J466" s="3">
        <v>0.55602753770201607</v>
      </c>
      <c r="K466" s="3">
        <v>0.28968842700000003</v>
      </c>
      <c r="L466" s="3">
        <v>0.28004451000000002</v>
      </c>
      <c r="M466" s="3">
        <v>1.4063333330000001</v>
      </c>
      <c r="N466" s="3">
        <v>0.318333333</v>
      </c>
    </row>
    <row r="467" spans="1:14" x14ac:dyDescent="0.55000000000000004">
      <c r="A467" s="4" t="s">
        <v>117</v>
      </c>
      <c r="B467" s="4" t="s">
        <v>31</v>
      </c>
      <c r="C467" s="4" t="s">
        <v>39</v>
      </c>
      <c r="D467" s="4"/>
      <c r="E467" s="4" t="s">
        <v>77</v>
      </c>
      <c r="F467" s="4" t="str">
        <f>_xlfn.CONCAT(A467," ",E467)</f>
        <v>MICOM lMoma</v>
      </c>
      <c r="G467" s="4" t="s">
        <v>91</v>
      </c>
      <c r="H467" s="4" t="s">
        <v>93</v>
      </c>
      <c r="I467" s="4">
        <v>0.64594030499999999</v>
      </c>
      <c r="J467" s="4">
        <v>2.6158933270000002</v>
      </c>
      <c r="K467" s="4">
        <v>0.28968842700000003</v>
      </c>
      <c r="L467" s="4">
        <v>0.28004451000000002</v>
      </c>
      <c r="M467" s="4">
        <v>1.4063333330000001</v>
      </c>
      <c r="N467" s="4">
        <v>0.318333333</v>
      </c>
    </row>
    <row r="468" spans="1:14" x14ac:dyDescent="0.55000000000000004">
      <c r="A468" s="4" t="s">
        <v>117</v>
      </c>
      <c r="B468" s="4" t="s">
        <v>31</v>
      </c>
      <c r="C468" s="4" t="s">
        <v>39</v>
      </c>
      <c r="D468" s="4"/>
      <c r="E468" s="4" t="s">
        <v>76</v>
      </c>
      <c r="F468" s="4" t="str">
        <f>_xlfn.CONCAT(A468," ",E468)</f>
        <v>MICOM Moma</v>
      </c>
      <c r="G468" s="4" t="s">
        <v>91</v>
      </c>
      <c r="H468" s="4" t="s">
        <v>93</v>
      </c>
      <c r="I468" s="4">
        <v>1.4904908299999999</v>
      </c>
      <c r="J468" s="4">
        <v>1.8354549819999999</v>
      </c>
      <c r="K468" s="4">
        <v>0.28968842700000003</v>
      </c>
      <c r="L468" s="4">
        <v>0.28004451000000002</v>
      </c>
      <c r="M468" s="4">
        <v>1.4063333330000001</v>
      </c>
      <c r="N468" s="4">
        <v>0.318333333</v>
      </c>
    </row>
    <row r="469" spans="1:14" x14ac:dyDescent="0.55000000000000004">
      <c r="A469" s="4" t="s">
        <v>117</v>
      </c>
      <c r="B469" s="4" t="s">
        <v>31</v>
      </c>
      <c r="C469" s="4" t="s">
        <v>39</v>
      </c>
      <c r="D469" s="4"/>
      <c r="E469" s="4" t="s">
        <v>78</v>
      </c>
      <c r="F469" s="4" t="str">
        <f>_xlfn.CONCAT(A469," ",E469)</f>
        <v>MICOM Original</v>
      </c>
      <c r="G469" s="4" t="s">
        <v>91</v>
      </c>
      <c r="H469" s="4" t="s">
        <v>93</v>
      </c>
      <c r="I469" s="4">
        <v>0.64594030499999999</v>
      </c>
      <c r="J469" s="4">
        <v>2.6158933270000002</v>
      </c>
      <c r="K469" s="4">
        <v>0.28968842700000003</v>
      </c>
      <c r="L469" s="4">
        <v>0.28004451000000002</v>
      </c>
      <c r="M469" s="4">
        <v>1.4063333330000001</v>
      </c>
      <c r="N469" s="4">
        <v>0.318333333</v>
      </c>
    </row>
    <row r="470" spans="1:14" x14ac:dyDescent="0.55000000000000004">
      <c r="A470" s="4" t="s">
        <v>117</v>
      </c>
      <c r="B470" s="4" t="s">
        <v>31</v>
      </c>
      <c r="C470" s="4" t="s">
        <v>39</v>
      </c>
      <c r="D470" s="4"/>
      <c r="E470" s="4" t="s">
        <v>79</v>
      </c>
      <c r="F470" s="4" t="str">
        <f>_xlfn.CONCAT(A470," ",E470)</f>
        <v>MICOM Tradeoff</v>
      </c>
      <c r="G470" s="4" t="s">
        <v>91</v>
      </c>
      <c r="H470" s="4" t="s">
        <v>93</v>
      </c>
      <c r="I470" s="4">
        <v>0.19917051999999999</v>
      </c>
      <c r="J470" s="4">
        <v>0.15610891499999999</v>
      </c>
      <c r="K470" s="4">
        <v>0.28968842700000003</v>
      </c>
      <c r="L470" s="4">
        <v>0.28004451000000002</v>
      </c>
      <c r="M470" s="4">
        <v>1.4063333330000001</v>
      </c>
      <c r="N470" s="4">
        <v>0.318333333</v>
      </c>
    </row>
    <row r="471" spans="1:14" x14ac:dyDescent="0.55000000000000004">
      <c r="A471" s="2" t="s">
        <v>118</v>
      </c>
      <c r="B471" s="2" t="s">
        <v>31</v>
      </c>
      <c r="C471" s="2" t="s">
        <v>39</v>
      </c>
      <c r="D471" s="2"/>
      <c r="E471" s="2"/>
      <c r="F471" s="2" t="str">
        <f>_xlfn.CONCAT(A471)</f>
        <v>MMT</v>
      </c>
      <c r="G471" s="2" t="s">
        <v>91</v>
      </c>
      <c r="H471" s="2" t="s">
        <v>93</v>
      </c>
      <c r="I471" s="2">
        <v>0.10048273526814992</v>
      </c>
      <c r="J471" s="2">
        <v>1.5152417255515358</v>
      </c>
      <c r="K471" s="2">
        <v>0.28968842700000003</v>
      </c>
      <c r="L471" s="2">
        <v>0.28004451000000002</v>
      </c>
      <c r="M471" s="2">
        <v>1.4063333330000001</v>
      </c>
      <c r="N471" s="2">
        <v>0.318333333</v>
      </c>
    </row>
    <row r="472" spans="1:14" x14ac:dyDescent="0.55000000000000004">
      <c r="A472" s="3" t="s">
        <v>116</v>
      </c>
      <c r="B472" s="3" t="s">
        <v>31</v>
      </c>
      <c r="C472" s="3" t="s">
        <v>39</v>
      </c>
      <c r="D472" s="3" t="s">
        <v>86</v>
      </c>
      <c r="E472" s="3" t="s">
        <v>82</v>
      </c>
      <c r="F472" s="3" t="str">
        <f>_xlfn.CONCAT(A472," ",D472," ",E472)</f>
        <v>COMETS H GR</v>
      </c>
      <c r="G472" s="3" t="s">
        <v>91</v>
      </c>
      <c r="H472" s="3" t="s">
        <v>94</v>
      </c>
      <c r="I472" s="3">
        <v>3.3911626284152909</v>
      </c>
      <c r="J472" s="3">
        <v>1.1184452978284254</v>
      </c>
      <c r="K472" s="3">
        <v>0.102448071</v>
      </c>
      <c r="L472" s="3">
        <v>5.3486697999999999E-2</v>
      </c>
      <c r="M472" s="3">
        <v>0.65749999999999997</v>
      </c>
      <c r="N472" s="3">
        <v>2.5104810000000002E-2</v>
      </c>
    </row>
    <row r="473" spans="1:14" x14ac:dyDescent="0.55000000000000004">
      <c r="A473" s="3" t="s">
        <v>116</v>
      </c>
      <c r="B473" s="3" t="s">
        <v>31</v>
      </c>
      <c r="C473" s="3" t="s">
        <v>39</v>
      </c>
      <c r="D473" s="3" t="s">
        <v>86</v>
      </c>
      <c r="E473" s="3" t="s">
        <v>84</v>
      </c>
      <c r="F473" s="3" t="str">
        <f>_xlfn.CONCAT(A473," ",D473," ",E473)</f>
        <v>COMETS H MX</v>
      </c>
      <c r="G473" s="3" t="s">
        <v>91</v>
      </c>
      <c r="H473" s="3" t="s">
        <v>94</v>
      </c>
      <c r="I473" s="3">
        <v>5.4926861726343246</v>
      </c>
      <c r="J473" s="3">
        <v>1.1051209869136394</v>
      </c>
      <c r="K473" s="3">
        <v>0.102448071</v>
      </c>
      <c r="L473" s="3">
        <v>5.3486697999999999E-2</v>
      </c>
      <c r="M473" s="3">
        <v>0.65749999999999997</v>
      </c>
      <c r="N473" s="3">
        <v>2.5104810000000002E-2</v>
      </c>
    </row>
    <row r="474" spans="1:14" x14ac:dyDescent="0.55000000000000004">
      <c r="A474" s="3" t="s">
        <v>116</v>
      </c>
      <c r="B474" s="3" t="s">
        <v>31</v>
      </c>
      <c r="C474" s="3" t="s">
        <v>39</v>
      </c>
      <c r="D474" s="3" t="s">
        <v>86</v>
      </c>
      <c r="E474" s="3" t="s">
        <v>83</v>
      </c>
      <c r="F474" s="3" t="str">
        <f>_xlfn.CONCAT(A474," ",D474," ",E474)</f>
        <v>COMETS H ParsGR</v>
      </c>
      <c r="G474" s="3" t="s">
        <v>91</v>
      </c>
      <c r="H474" s="3" t="s">
        <v>94</v>
      </c>
      <c r="I474" s="3">
        <v>3.3911626284152909</v>
      </c>
      <c r="J474" s="3">
        <v>1.1184452978284254</v>
      </c>
      <c r="K474" s="3">
        <v>0.102448071</v>
      </c>
      <c r="L474" s="3">
        <v>5.3486697999999999E-2</v>
      </c>
      <c r="M474" s="3">
        <v>0.65749999999999997</v>
      </c>
      <c r="N474" s="3">
        <v>2.5104810000000002E-2</v>
      </c>
    </row>
    <row r="475" spans="1:14" x14ac:dyDescent="0.55000000000000004">
      <c r="A475" s="3" t="s">
        <v>116</v>
      </c>
      <c r="B475" s="3" t="s">
        <v>31</v>
      </c>
      <c r="C475" s="3" t="s">
        <v>39</v>
      </c>
      <c r="D475" s="3" t="s">
        <v>86</v>
      </c>
      <c r="E475" s="3" t="s">
        <v>85</v>
      </c>
      <c r="F475" s="3" t="str">
        <f>_xlfn.CONCAT(A475," ",D475," ",E475)</f>
        <v>COMETS H ParsMX</v>
      </c>
      <c r="G475" s="3" t="s">
        <v>91</v>
      </c>
      <c r="H475" s="3" t="s">
        <v>94</v>
      </c>
      <c r="I475" s="3">
        <v>5.4926861726343246</v>
      </c>
      <c r="J475" s="3">
        <v>1.1051209869136394</v>
      </c>
      <c r="K475" s="3">
        <v>0.102448071</v>
      </c>
      <c r="L475" s="3">
        <v>5.3486697999999999E-2</v>
      </c>
      <c r="M475" s="3">
        <v>0.65749999999999997</v>
      </c>
      <c r="N475" s="3">
        <v>2.5104810000000002E-2</v>
      </c>
    </row>
    <row r="476" spans="1:14" x14ac:dyDescent="0.55000000000000004">
      <c r="A476" s="3" t="s">
        <v>116</v>
      </c>
      <c r="B476" s="3" t="s">
        <v>31</v>
      </c>
      <c r="C476" s="3" t="s">
        <v>39</v>
      </c>
      <c r="D476" s="3" t="s">
        <v>108</v>
      </c>
      <c r="E476" s="3" t="s">
        <v>82</v>
      </c>
      <c r="F476" s="3" t="str">
        <f>_xlfn.CONCAT(A476," ",D476," ",E476)</f>
        <v>COMETS H/10 GR</v>
      </c>
      <c r="G476" s="3" t="s">
        <v>91</v>
      </c>
      <c r="H476" s="3" t="s">
        <v>94</v>
      </c>
      <c r="I476" s="3">
        <v>4.8638354764957548</v>
      </c>
      <c r="J476" s="3">
        <v>3.3752064426084956</v>
      </c>
      <c r="K476" s="3">
        <v>0.102448071</v>
      </c>
      <c r="L476" s="3">
        <v>5.3486697999999999E-2</v>
      </c>
      <c r="M476" s="3">
        <v>0.65749999999999997</v>
      </c>
      <c r="N476" s="3">
        <v>2.5104810000000002E-2</v>
      </c>
    </row>
    <row r="477" spans="1:14" x14ac:dyDescent="0.55000000000000004">
      <c r="A477" s="3" t="s">
        <v>116</v>
      </c>
      <c r="B477" s="3" t="s">
        <v>31</v>
      </c>
      <c r="C477" s="3" t="s">
        <v>39</v>
      </c>
      <c r="D477" s="3" t="s">
        <v>108</v>
      </c>
      <c r="E477" s="3" t="s">
        <v>84</v>
      </c>
      <c r="F477" s="3" t="str">
        <f>_xlfn.CONCAT(A477," ",D477," ",E477)</f>
        <v>COMETS H/10 MX</v>
      </c>
      <c r="G477" s="3" t="s">
        <v>91</v>
      </c>
      <c r="H477" s="3" t="s">
        <v>94</v>
      </c>
      <c r="I477" s="3">
        <v>11.434845764440977</v>
      </c>
      <c r="J477" s="3">
        <v>0.24497806022279814</v>
      </c>
      <c r="K477" s="3">
        <v>0.102448071</v>
      </c>
      <c r="L477" s="3">
        <v>5.3486697999999999E-2</v>
      </c>
      <c r="M477" s="3">
        <v>0.65749999999999997</v>
      </c>
      <c r="N477" s="3">
        <v>2.5104810000000002E-2</v>
      </c>
    </row>
    <row r="478" spans="1:14" x14ac:dyDescent="0.55000000000000004">
      <c r="A478" s="3" t="s">
        <v>116</v>
      </c>
      <c r="B478" s="3" t="s">
        <v>31</v>
      </c>
      <c r="C478" s="3" t="s">
        <v>39</v>
      </c>
      <c r="D478" s="3" t="s">
        <v>108</v>
      </c>
      <c r="E478" s="3" t="s">
        <v>83</v>
      </c>
      <c r="F478" s="3" t="str">
        <f>_xlfn.CONCAT(A478," ",D478," ",E478)</f>
        <v>COMETS H/10 ParsGR</v>
      </c>
      <c r="G478" s="3" t="s">
        <v>91</v>
      </c>
      <c r="H478" s="3" t="s">
        <v>94</v>
      </c>
      <c r="I478" s="3">
        <v>4.8638354764957548</v>
      </c>
      <c r="J478" s="3">
        <v>3.3752064426084956</v>
      </c>
      <c r="K478" s="3">
        <v>0.102448071</v>
      </c>
      <c r="L478" s="3">
        <v>5.3486697999999999E-2</v>
      </c>
      <c r="M478" s="3">
        <v>0.65749999999999997</v>
      </c>
      <c r="N478" s="3">
        <v>2.5104810000000002E-2</v>
      </c>
    </row>
    <row r="479" spans="1:14" x14ac:dyDescent="0.55000000000000004">
      <c r="A479" s="3" t="s">
        <v>116</v>
      </c>
      <c r="B479" s="3" t="s">
        <v>31</v>
      </c>
      <c r="C479" s="3" t="s">
        <v>39</v>
      </c>
      <c r="D479" s="3" t="s">
        <v>108</v>
      </c>
      <c r="E479" s="3" t="s">
        <v>85</v>
      </c>
      <c r="F479" s="3" t="str">
        <f>_xlfn.CONCAT(A479," ",D479," ",E479)</f>
        <v>COMETS H/10 ParsMX</v>
      </c>
      <c r="G479" s="3" t="s">
        <v>91</v>
      </c>
      <c r="H479" s="3" t="s">
        <v>94</v>
      </c>
      <c r="I479" s="3">
        <v>11.434845764440977</v>
      </c>
      <c r="J479" s="3">
        <v>0.24497806022279814</v>
      </c>
      <c r="K479" s="3">
        <v>0.102448071</v>
      </c>
      <c r="L479" s="3">
        <v>5.3486697999999999E-2</v>
      </c>
      <c r="M479" s="3">
        <v>0.65749999999999997</v>
      </c>
      <c r="N479" s="3">
        <v>2.5104810000000002E-2</v>
      </c>
    </row>
    <row r="480" spans="1:14" x14ac:dyDescent="0.55000000000000004">
      <c r="A480" s="4" t="s">
        <v>117</v>
      </c>
      <c r="B480" s="4" t="s">
        <v>31</v>
      </c>
      <c r="C480" s="4" t="s">
        <v>39</v>
      </c>
      <c r="D480" s="4"/>
      <c r="E480" s="4" t="s">
        <v>77</v>
      </c>
      <c r="F480" s="4" t="str">
        <f>_xlfn.CONCAT(A480," ",E480)</f>
        <v>MICOM lMoma</v>
      </c>
      <c r="G480" s="4" t="s">
        <v>91</v>
      </c>
      <c r="H480" s="4" t="s">
        <v>94</v>
      </c>
      <c r="I480" s="4">
        <v>2.0215538930000001</v>
      </c>
      <c r="J480" s="4">
        <v>1.228374788</v>
      </c>
      <c r="K480" s="4">
        <v>0.102448071</v>
      </c>
      <c r="L480" s="4">
        <v>5.3486697999999999E-2</v>
      </c>
      <c r="M480" s="4">
        <v>0.65749999999999997</v>
      </c>
      <c r="N480" s="4">
        <v>2.5104810000000002E-2</v>
      </c>
    </row>
    <row r="481" spans="1:14" x14ac:dyDescent="0.55000000000000004">
      <c r="A481" s="4" t="s">
        <v>117</v>
      </c>
      <c r="B481" s="4" t="s">
        <v>31</v>
      </c>
      <c r="C481" s="4" t="s">
        <v>39</v>
      </c>
      <c r="D481" s="4"/>
      <c r="E481" s="4" t="s">
        <v>76</v>
      </c>
      <c r="F481" s="4" t="str">
        <f>_xlfn.CONCAT(A481," ",E481)</f>
        <v>MICOM Moma</v>
      </c>
      <c r="G481" s="4" t="s">
        <v>91</v>
      </c>
      <c r="H481" s="4" t="s">
        <v>94</v>
      </c>
      <c r="I481" s="4">
        <v>1.401293423</v>
      </c>
      <c r="J481" s="4">
        <v>2.3684961900000001</v>
      </c>
      <c r="K481" s="4">
        <v>0.102448071</v>
      </c>
      <c r="L481" s="4">
        <v>5.3486697999999999E-2</v>
      </c>
      <c r="M481" s="4">
        <v>0.65749999999999997</v>
      </c>
      <c r="N481" s="4">
        <v>2.5104810000000002E-2</v>
      </c>
    </row>
    <row r="482" spans="1:14" x14ac:dyDescent="0.55000000000000004">
      <c r="A482" s="4" t="s">
        <v>117</v>
      </c>
      <c r="B482" s="4" t="s">
        <v>31</v>
      </c>
      <c r="C482" s="4" t="s">
        <v>39</v>
      </c>
      <c r="D482" s="4"/>
      <c r="E482" s="4" t="s">
        <v>78</v>
      </c>
      <c r="F482" s="4" t="str">
        <f>_xlfn.CONCAT(A482," ",E482)</f>
        <v>MICOM Original</v>
      </c>
      <c r="G482" s="4" t="s">
        <v>91</v>
      </c>
      <c r="H482" s="4" t="s">
        <v>94</v>
      </c>
      <c r="I482" s="4">
        <v>2.0215538930000001</v>
      </c>
      <c r="J482" s="4">
        <v>1.228374788</v>
      </c>
      <c r="K482" s="4">
        <v>0.102448071</v>
      </c>
      <c r="L482" s="4">
        <v>5.3486697999999999E-2</v>
      </c>
      <c r="M482" s="4">
        <v>0.65749999999999997</v>
      </c>
      <c r="N482" s="4">
        <v>2.5104810000000002E-2</v>
      </c>
    </row>
    <row r="483" spans="1:14" x14ac:dyDescent="0.55000000000000004">
      <c r="A483" s="4" t="s">
        <v>117</v>
      </c>
      <c r="B483" s="4" t="s">
        <v>31</v>
      </c>
      <c r="C483" s="4" t="s">
        <v>39</v>
      </c>
      <c r="D483" s="4"/>
      <c r="E483" s="4" t="s">
        <v>79</v>
      </c>
      <c r="F483" s="4" t="str">
        <f>_xlfn.CONCAT(A483," ",E483)</f>
        <v>MICOM Tradeoff</v>
      </c>
      <c r="G483" s="4" t="s">
        <v>91</v>
      </c>
      <c r="H483" s="4" t="s">
        <v>94</v>
      </c>
      <c r="I483" s="4">
        <v>0.133026385</v>
      </c>
      <c r="J483" s="4">
        <v>0.25573233099999998</v>
      </c>
      <c r="K483" s="4">
        <v>0.102448071</v>
      </c>
      <c r="L483" s="4">
        <v>5.3486697999999999E-2</v>
      </c>
      <c r="M483" s="4">
        <v>0.65749999999999997</v>
      </c>
      <c r="N483" s="4">
        <v>2.5104810000000002E-2</v>
      </c>
    </row>
    <row r="484" spans="1:14" x14ac:dyDescent="0.55000000000000004">
      <c r="A484" s="2" t="s">
        <v>118</v>
      </c>
      <c r="B484" s="2" t="s">
        <v>31</v>
      </c>
      <c r="C484" s="2" t="s">
        <v>39</v>
      </c>
      <c r="D484" s="2"/>
      <c r="E484" s="2"/>
      <c r="F484" s="2" t="str">
        <f>_xlfn.CONCAT(A484)</f>
        <v>MMT</v>
      </c>
      <c r="G484" s="2" t="s">
        <v>91</v>
      </c>
      <c r="H484" s="2" t="s">
        <v>94</v>
      </c>
      <c r="I484" s="2">
        <v>1.6234823061434893</v>
      </c>
      <c r="J484" s="2">
        <v>2.8497579039107053</v>
      </c>
      <c r="K484" s="2">
        <v>0.102448071</v>
      </c>
      <c r="L484" s="2">
        <v>5.3486697999999999E-2</v>
      </c>
      <c r="M484" s="2">
        <v>0.65749999999999997</v>
      </c>
      <c r="N484" s="2">
        <v>2.5104810000000002E-2</v>
      </c>
    </row>
    <row r="485" spans="1:14" x14ac:dyDescent="0.55000000000000004">
      <c r="A485" s="3" t="s">
        <v>116</v>
      </c>
      <c r="B485" s="3" t="s">
        <v>31</v>
      </c>
      <c r="C485" s="3" t="s">
        <v>39</v>
      </c>
      <c r="D485" s="3" t="s">
        <v>86</v>
      </c>
      <c r="E485" s="3" t="s">
        <v>82</v>
      </c>
      <c r="F485" s="3" t="str">
        <f>_xlfn.CONCAT(A485," ",D485," ",E485)</f>
        <v>COMETS H GR</v>
      </c>
      <c r="G485" s="3" t="s">
        <v>91</v>
      </c>
      <c r="H485" s="3" t="s">
        <v>95</v>
      </c>
      <c r="I485" s="3">
        <v>3.5753154775311371</v>
      </c>
      <c r="J485" s="3">
        <v>0.55570048132070271</v>
      </c>
      <c r="K485" s="3">
        <v>1.8407517309999999</v>
      </c>
      <c r="L485" s="3">
        <v>0.18375810000000001</v>
      </c>
      <c r="M485" s="3">
        <v>2.72173913</v>
      </c>
      <c r="N485" s="3">
        <v>0.237504353</v>
      </c>
    </row>
    <row r="486" spans="1:14" x14ac:dyDescent="0.55000000000000004">
      <c r="A486" s="3" t="s">
        <v>116</v>
      </c>
      <c r="B486" s="3" t="s">
        <v>31</v>
      </c>
      <c r="C486" s="3" t="s">
        <v>39</v>
      </c>
      <c r="D486" s="3" t="s">
        <v>86</v>
      </c>
      <c r="E486" s="3" t="s">
        <v>84</v>
      </c>
      <c r="F486" s="3" t="str">
        <f>_xlfn.CONCAT(A486," ",D486," ",E486)</f>
        <v>COMETS H MX</v>
      </c>
      <c r="G486" s="3" t="s">
        <v>91</v>
      </c>
      <c r="H486" s="3" t="s">
        <v>95</v>
      </c>
      <c r="I486" s="3">
        <v>10.452321169803813</v>
      </c>
      <c r="J486" s="3">
        <v>0.82784774854570087</v>
      </c>
      <c r="K486" s="3">
        <v>1.8407517309999999</v>
      </c>
      <c r="L486" s="3">
        <v>0.18375810000000001</v>
      </c>
      <c r="M486" s="3">
        <v>2.72173913</v>
      </c>
      <c r="N486" s="3">
        <v>0.237504353</v>
      </c>
    </row>
    <row r="487" spans="1:14" x14ac:dyDescent="0.55000000000000004">
      <c r="A487" s="3" t="s">
        <v>116</v>
      </c>
      <c r="B487" s="3" t="s">
        <v>31</v>
      </c>
      <c r="C487" s="3" t="s">
        <v>39</v>
      </c>
      <c r="D487" s="3" t="s">
        <v>86</v>
      </c>
      <c r="E487" s="3" t="s">
        <v>83</v>
      </c>
      <c r="F487" s="3" t="str">
        <f>_xlfn.CONCAT(A487," ",D487," ",E487)</f>
        <v>COMETS H ParsGR</v>
      </c>
      <c r="G487" s="3" t="s">
        <v>91</v>
      </c>
      <c r="H487" s="3" t="s">
        <v>95</v>
      </c>
      <c r="I487" s="3">
        <v>3.5753154775311371</v>
      </c>
      <c r="J487" s="3">
        <v>0.55570048132070271</v>
      </c>
      <c r="K487" s="3">
        <v>1.8407517309999999</v>
      </c>
      <c r="L487" s="3">
        <v>0.18375810000000001</v>
      </c>
      <c r="M487" s="3">
        <v>2.72173913</v>
      </c>
      <c r="N487" s="3">
        <v>0.237504353</v>
      </c>
    </row>
    <row r="488" spans="1:14" x14ac:dyDescent="0.55000000000000004">
      <c r="A488" s="3" t="s">
        <v>116</v>
      </c>
      <c r="B488" s="3" t="s">
        <v>31</v>
      </c>
      <c r="C488" s="3" t="s">
        <v>39</v>
      </c>
      <c r="D488" s="3" t="s">
        <v>86</v>
      </c>
      <c r="E488" s="3" t="s">
        <v>85</v>
      </c>
      <c r="F488" s="3" t="str">
        <f>_xlfn.CONCAT(A488," ",D488," ",E488)</f>
        <v>COMETS H ParsMX</v>
      </c>
      <c r="G488" s="3" t="s">
        <v>91</v>
      </c>
      <c r="H488" s="3" t="s">
        <v>95</v>
      </c>
      <c r="I488" s="3">
        <v>10.452321169803813</v>
      </c>
      <c r="J488" s="3">
        <v>0.82784774854570087</v>
      </c>
      <c r="K488" s="3">
        <v>1.8407517309999999</v>
      </c>
      <c r="L488" s="3">
        <v>0.18375810000000001</v>
      </c>
      <c r="M488" s="3">
        <v>2.72173913</v>
      </c>
      <c r="N488" s="3">
        <v>0.237504353</v>
      </c>
    </row>
    <row r="489" spans="1:14" x14ac:dyDescent="0.55000000000000004">
      <c r="A489" s="3" t="s">
        <v>116</v>
      </c>
      <c r="B489" s="3" t="s">
        <v>31</v>
      </c>
      <c r="C489" s="3" t="s">
        <v>39</v>
      </c>
      <c r="D489" s="3" t="s">
        <v>108</v>
      </c>
      <c r="E489" s="3" t="s">
        <v>82</v>
      </c>
      <c r="F489" s="3" t="str">
        <f>_xlfn.CONCAT(A489," ",D489," ",E489)</f>
        <v>COMETS H/10 GR</v>
      </c>
      <c r="G489" s="3" t="s">
        <v>91</v>
      </c>
      <c r="H489" s="3" t="s">
        <v>95</v>
      </c>
      <c r="I489" s="3">
        <v>4.8638354764957548</v>
      </c>
      <c r="J489" s="3">
        <v>2.11945005219737</v>
      </c>
      <c r="K489" s="3">
        <v>1.8407517309999999</v>
      </c>
      <c r="L489" s="3">
        <v>0.18375810000000001</v>
      </c>
      <c r="M489" s="3">
        <v>2.72173913</v>
      </c>
      <c r="N489" s="3">
        <v>0.237504353</v>
      </c>
    </row>
    <row r="490" spans="1:14" x14ac:dyDescent="0.55000000000000004">
      <c r="A490" s="3" t="s">
        <v>116</v>
      </c>
      <c r="B490" s="3" t="s">
        <v>31</v>
      </c>
      <c r="C490" s="3" t="s">
        <v>39</v>
      </c>
      <c r="D490" s="3" t="s">
        <v>108</v>
      </c>
      <c r="E490" s="3" t="s">
        <v>84</v>
      </c>
      <c r="F490" s="3" t="str">
        <f>_xlfn.CONCAT(A490," ",D490," ",E490)</f>
        <v>COMETS H/10 MX</v>
      </c>
      <c r="G490" s="3" t="s">
        <v>91</v>
      </c>
      <c r="H490" s="3" t="s">
        <v>95</v>
      </c>
      <c r="I490" s="3">
        <v>12.25489803299457</v>
      </c>
      <c r="J490" s="3">
        <v>0.14875279155424304</v>
      </c>
      <c r="K490" s="3">
        <v>1.8407517309999999</v>
      </c>
      <c r="L490" s="3">
        <v>0.18375810000000001</v>
      </c>
      <c r="M490" s="3">
        <v>2.72173913</v>
      </c>
      <c r="N490" s="3">
        <v>0.237504353</v>
      </c>
    </row>
    <row r="491" spans="1:14" x14ac:dyDescent="0.55000000000000004">
      <c r="A491" s="3" t="s">
        <v>116</v>
      </c>
      <c r="B491" s="3" t="s">
        <v>31</v>
      </c>
      <c r="C491" s="3" t="s">
        <v>39</v>
      </c>
      <c r="D491" s="3" t="s">
        <v>108</v>
      </c>
      <c r="E491" s="3" t="s">
        <v>83</v>
      </c>
      <c r="F491" s="3" t="str">
        <f>_xlfn.CONCAT(A491," ",D491," ",E491)</f>
        <v>COMETS H/10 ParsGR</v>
      </c>
      <c r="G491" s="3" t="s">
        <v>91</v>
      </c>
      <c r="H491" s="3" t="s">
        <v>95</v>
      </c>
      <c r="I491" s="3">
        <v>4.8638354764957548</v>
      </c>
      <c r="J491" s="3">
        <v>2.11945005219737</v>
      </c>
      <c r="K491" s="3">
        <v>1.8407517309999999</v>
      </c>
      <c r="L491" s="3">
        <v>0.18375810000000001</v>
      </c>
      <c r="M491" s="3">
        <v>2.72173913</v>
      </c>
      <c r="N491" s="3">
        <v>0.237504353</v>
      </c>
    </row>
    <row r="492" spans="1:14" x14ac:dyDescent="0.55000000000000004">
      <c r="A492" s="3" t="s">
        <v>116</v>
      </c>
      <c r="B492" s="3" t="s">
        <v>31</v>
      </c>
      <c r="C492" s="3" t="s">
        <v>39</v>
      </c>
      <c r="D492" s="3" t="s">
        <v>108</v>
      </c>
      <c r="E492" s="3" t="s">
        <v>85</v>
      </c>
      <c r="F492" s="3" t="str">
        <f>_xlfn.CONCAT(A492," ",D492," ",E492)</f>
        <v>COMETS H/10 ParsMX</v>
      </c>
      <c r="G492" s="3" t="s">
        <v>91</v>
      </c>
      <c r="H492" s="3" t="s">
        <v>95</v>
      </c>
      <c r="I492" s="3">
        <v>12.25489803299457</v>
      </c>
      <c r="J492" s="3">
        <v>0.14875279155424304</v>
      </c>
      <c r="K492" s="3">
        <v>1.8407517309999999</v>
      </c>
      <c r="L492" s="3">
        <v>0.18375810000000001</v>
      </c>
      <c r="M492" s="3">
        <v>2.72173913</v>
      </c>
      <c r="N492" s="3">
        <v>0.237504353</v>
      </c>
    </row>
    <row r="493" spans="1:14" x14ac:dyDescent="0.55000000000000004">
      <c r="A493" s="4" t="s">
        <v>117</v>
      </c>
      <c r="B493" s="4" t="s">
        <v>31</v>
      </c>
      <c r="C493" s="4" t="s">
        <v>39</v>
      </c>
      <c r="D493" s="4"/>
      <c r="E493" s="4" t="s">
        <v>77</v>
      </c>
      <c r="F493" s="4" t="str">
        <f>_xlfn.CONCAT(A493," ",E493)</f>
        <v>MICOM lMoma</v>
      </c>
      <c r="G493" s="4" t="s">
        <v>91</v>
      </c>
      <c r="H493" s="4" t="s">
        <v>95</v>
      </c>
      <c r="I493" s="4">
        <v>3.458409906</v>
      </c>
      <c r="J493" s="4">
        <v>2</v>
      </c>
      <c r="K493" s="4">
        <v>1.8407517309999999</v>
      </c>
      <c r="L493" s="4">
        <v>0.18375810000000001</v>
      </c>
      <c r="M493" s="4">
        <v>2.72173913</v>
      </c>
      <c r="N493" s="4">
        <v>0.237504353</v>
      </c>
    </row>
    <row r="494" spans="1:14" x14ac:dyDescent="0.55000000000000004">
      <c r="A494" s="4" t="s">
        <v>117</v>
      </c>
      <c r="B494" s="4" t="s">
        <v>31</v>
      </c>
      <c r="C494" s="4" t="s">
        <v>39</v>
      </c>
      <c r="D494" s="4"/>
      <c r="E494" s="4" t="s">
        <v>76</v>
      </c>
      <c r="F494" s="4" t="str">
        <f>_xlfn.CONCAT(A494," ",E494)</f>
        <v>MICOM Moma</v>
      </c>
      <c r="G494" s="4" t="s">
        <v>91</v>
      </c>
      <c r="H494" s="4" t="s">
        <v>95</v>
      </c>
      <c r="I494" s="4">
        <v>3.492108494</v>
      </c>
      <c r="J494" s="4">
        <v>1.6941113940000001</v>
      </c>
      <c r="K494" s="4">
        <v>1.8407517309999999</v>
      </c>
      <c r="L494" s="4">
        <v>0.18375810000000001</v>
      </c>
      <c r="M494" s="4">
        <v>2.72173913</v>
      </c>
      <c r="N494" s="4">
        <v>0.237504353</v>
      </c>
    </row>
    <row r="495" spans="1:14" x14ac:dyDescent="0.55000000000000004">
      <c r="A495" s="4" t="s">
        <v>117</v>
      </c>
      <c r="B495" s="4" t="s">
        <v>31</v>
      </c>
      <c r="C495" s="4" t="s">
        <v>39</v>
      </c>
      <c r="D495" s="4"/>
      <c r="E495" s="4" t="s">
        <v>78</v>
      </c>
      <c r="F495" s="4" t="str">
        <f>_xlfn.CONCAT(A495," ",E495)</f>
        <v>MICOM Original</v>
      </c>
      <c r="G495" s="4" t="s">
        <v>91</v>
      </c>
      <c r="H495" s="4" t="s">
        <v>95</v>
      </c>
      <c r="I495" s="4">
        <v>3.458409906</v>
      </c>
      <c r="J495" s="4">
        <v>2</v>
      </c>
      <c r="K495" s="4">
        <v>1.8407517309999999</v>
      </c>
      <c r="L495" s="4">
        <v>0.18375810000000001</v>
      </c>
      <c r="M495" s="4">
        <v>2.72173913</v>
      </c>
      <c r="N495" s="4">
        <v>0.237504353</v>
      </c>
    </row>
    <row r="496" spans="1:14" x14ac:dyDescent="0.55000000000000004">
      <c r="A496" s="4" t="s">
        <v>117</v>
      </c>
      <c r="B496" s="4" t="s">
        <v>31</v>
      </c>
      <c r="C496" s="4" t="s">
        <v>39</v>
      </c>
      <c r="D496" s="4"/>
      <c r="E496" s="4" t="s">
        <v>79</v>
      </c>
      <c r="F496" s="4" t="str">
        <f>_xlfn.CONCAT(A496," ",E496)</f>
        <v>MICOM Tradeoff</v>
      </c>
      <c r="G496" s="4" t="s">
        <v>91</v>
      </c>
      <c r="H496" s="4" t="s">
        <v>95</v>
      </c>
      <c r="I496" s="4">
        <v>0.19857889300000001</v>
      </c>
      <c r="J496" s="4">
        <v>0.77393332599999998</v>
      </c>
      <c r="K496" s="4">
        <v>1.8407517309999999</v>
      </c>
      <c r="L496" s="4">
        <v>0.18375810000000001</v>
      </c>
      <c r="M496" s="4">
        <v>2.72173913</v>
      </c>
      <c r="N496" s="4">
        <v>0.237504353</v>
      </c>
    </row>
    <row r="497" spans="1:14" x14ac:dyDescent="0.55000000000000004">
      <c r="A497" s="2" t="s">
        <v>118</v>
      </c>
      <c r="B497" s="2" t="s">
        <v>31</v>
      </c>
      <c r="C497" s="2" t="s">
        <v>39</v>
      </c>
      <c r="D497" s="2"/>
      <c r="E497" s="2"/>
      <c r="F497" s="2" t="str">
        <f>_xlfn.CONCAT(A497)</f>
        <v>MMT</v>
      </c>
      <c r="G497" s="2" t="s">
        <v>91</v>
      </c>
      <c r="H497" s="2" t="s">
        <v>95</v>
      </c>
      <c r="I497" s="2">
        <v>2.0219192620362381</v>
      </c>
      <c r="J497" s="2">
        <v>1</v>
      </c>
      <c r="K497" s="2">
        <v>1.8407517309999999</v>
      </c>
      <c r="L497" s="2">
        <v>0.18375810000000001</v>
      </c>
      <c r="M497" s="2">
        <v>2.72173913</v>
      </c>
      <c r="N497" s="2">
        <v>0.237504353</v>
      </c>
    </row>
    <row r="498" spans="1:14" x14ac:dyDescent="0.55000000000000004">
      <c r="A498" s="3" t="s">
        <v>116</v>
      </c>
      <c r="B498" s="3" t="s">
        <v>31</v>
      </c>
      <c r="C498" s="3" t="s">
        <v>39</v>
      </c>
      <c r="D498" s="3" t="s">
        <v>86</v>
      </c>
      <c r="E498" s="3" t="s">
        <v>82</v>
      </c>
      <c r="F498" s="3" t="str">
        <f>_xlfn.CONCAT(A498," ",D498," ",E498)</f>
        <v>COMETS H GR</v>
      </c>
      <c r="G498" s="3" t="s">
        <v>91</v>
      </c>
      <c r="H498" s="3" t="s">
        <v>96</v>
      </c>
      <c r="I498" s="3">
        <v>3.3857115801594171</v>
      </c>
      <c r="J498" s="3">
        <v>9.9794639779012488</v>
      </c>
      <c r="K498" s="3">
        <v>0.76149851599999996</v>
      </c>
      <c r="L498" s="3">
        <v>0.21253709200000001</v>
      </c>
      <c r="M498" s="3">
        <v>4.5218749999999996</v>
      </c>
      <c r="N498" s="3">
        <v>0.10312499999999999</v>
      </c>
    </row>
    <row r="499" spans="1:14" x14ac:dyDescent="0.55000000000000004">
      <c r="A499" s="3" t="s">
        <v>116</v>
      </c>
      <c r="B499" s="3" t="s">
        <v>31</v>
      </c>
      <c r="C499" s="3" t="s">
        <v>39</v>
      </c>
      <c r="D499" s="3" t="s">
        <v>86</v>
      </c>
      <c r="E499" s="3" t="s">
        <v>84</v>
      </c>
      <c r="F499" s="3" t="str">
        <f>_xlfn.CONCAT(A499," ",D499," ",E499)</f>
        <v>COMETS H MX</v>
      </c>
      <c r="G499" s="3" t="s">
        <v>91</v>
      </c>
      <c r="H499" s="3" t="s">
        <v>96</v>
      </c>
      <c r="I499" s="3">
        <v>5.4713982214948222</v>
      </c>
      <c r="J499" s="3">
        <v>8.3462560607809433</v>
      </c>
      <c r="K499" s="3">
        <v>0.76149851599999996</v>
      </c>
      <c r="L499" s="3">
        <v>0.21253709200000001</v>
      </c>
      <c r="M499" s="3">
        <v>4.5218749999999996</v>
      </c>
      <c r="N499" s="3">
        <v>0.10312499999999999</v>
      </c>
    </row>
    <row r="500" spans="1:14" x14ac:dyDescent="0.55000000000000004">
      <c r="A500" s="3" t="s">
        <v>116</v>
      </c>
      <c r="B500" s="3" t="s">
        <v>31</v>
      </c>
      <c r="C500" s="3" t="s">
        <v>39</v>
      </c>
      <c r="D500" s="3" t="s">
        <v>86</v>
      </c>
      <c r="E500" s="3" t="s">
        <v>83</v>
      </c>
      <c r="F500" s="3" t="str">
        <f>_xlfn.CONCAT(A500," ",D500," ",E500)</f>
        <v>COMETS H ParsGR</v>
      </c>
      <c r="G500" s="3" t="s">
        <v>91</v>
      </c>
      <c r="H500" s="3" t="s">
        <v>96</v>
      </c>
      <c r="I500" s="3">
        <v>3.3857115801594171</v>
      </c>
      <c r="J500" s="3">
        <v>9.9794639779012488</v>
      </c>
      <c r="K500" s="3">
        <v>0.76149851599999996</v>
      </c>
      <c r="L500" s="3">
        <v>0.21253709200000001</v>
      </c>
      <c r="M500" s="3">
        <v>4.5218749999999996</v>
      </c>
      <c r="N500" s="3">
        <v>0.10312499999999999</v>
      </c>
    </row>
    <row r="501" spans="1:14" x14ac:dyDescent="0.55000000000000004">
      <c r="A501" s="3" t="s">
        <v>116</v>
      </c>
      <c r="B501" s="3" t="s">
        <v>31</v>
      </c>
      <c r="C501" s="3" t="s">
        <v>39</v>
      </c>
      <c r="D501" s="3" t="s">
        <v>86</v>
      </c>
      <c r="E501" s="3" t="s">
        <v>85</v>
      </c>
      <c r="F501" s="3" t="str">
        <f>_xlfn.CONCAT(A501," ",D501," ",E501)</f>
        <v>COMETS H ParsMX</v>
      </c>
      <c r="G501" s="3" t="s">
        <v>91</v>
      </c>
      <c r="H501" s="3" t="s">
        <v>96</v>
      </c>
      <c r="I501" s="3">
        <v>5.4713982214948222</v>
      </c>
      <c r="J501" s="3">
        <v>8.3462560607809433</v>
      </c>
      <c r="K501" s="3">
        <v>0.76149851599999996</v>
      </c>
      <c r="L501" s="3">
        <v>0.21253709200000001</v>
      </c>
      <c r="M501" s="3">
        <v>4.5218749999999996</v>
      </c>
      <c r="N501" s="3">
        <v>0.10312499999999999</v>
      </c>
    </row>
    <row r="502" spans="1:14" x14ac:dyDescent="0.55000000000000004">
      <c r="A502" s="3" t="s">
        <v>116</v>
      </c>
      <c r="B502" s="3" t="s">
        <v>31</v>
      </c>
      <c r="C502" s="3" t="s">
        <v>39</v>
      </c>
      <c r="D502" s="3" t="s">
        <v>108</v>
      </c>
      <c r="E502" s="3" t="s">
        <v>82</v>
      </c>
      <c r="F502" s="3" t="str">
        <f>_xlfn.CONCAT(A502," ",D502," ",E502)</f>
        <v>COMETS H/10 GR</v>
      </c>
      <c r="G502" s="3" t="s">
        <v>91</v>
      </c>
      <c r="H502" s="3" t="s">
        <v>96</v>
      </c>
      <c r="I502" s="3">
        <v>4.8638354764957548</v>
      </c>
      <c r="J502" s="3">
        <v>1.6625444882667084</v>
      </c>
      <c r="K502" s="3">
        <v>0.76149851599999996</v>
      </c>
      <c r="L502" s="3">
        <v>0.21253709200000001</v>
      </c>
      <c r="M502" s="3">
        <v>4.5218749999999996</v>
      </c>
      <c r="N502" s="3">
        <v>0.10312499999999999</v>
      </c>
    </row>
    <row r="503" spans="1:14" x14ac:dyDescent="0.55000000000000004">
      <c r="A503" s="3" t="s">
        <v>116</v>
      </c>
      <c r="B503" s="3" t="s">
        <v>31</v>
      </c>
      <c r="C503" s="3" t="s">
        <v>39</v>
      </c>
      <c r="D503" s="3" t="s">
        <v>108</v>
      </c>
      <c r="E503" s="3" t="s">
        <v>84</v>
      </c>
      <c r="F503" s="3" t="str">
        <f>_xlfn.CONCAT(A503," ",D503," ",E503)</f>
        <v>COMETS H/10 MX</v>
      </c>
      <c r="G503" s="3" t="s">
        <v>91</v>
      </c>
      <c r="H503" s="3" t="s">
        <v>96</v>
      </c>
      <c r="I503" s="3">
        <v>10.030566981692033</v>
      </c>
      <c r="J503" s="3">
        <v>10.630898582169696</v>
      </c>
      <c r="K503" s="3">
        <v>0.76149851599999996</v>
      </c>
      <c r="L503" s="3">
        <v>0.21253709200000001</v>
      </c>
      <c r="M503" s="3">
        <v>4.5218749999999996</v>
      </c>
      <c r="N503" s="3">
        <v>0.10312499999999999</v>
      </c>
    </row>
    <row r="504" spans="1:14" x14ac:dyDescent="0.55000000000000004">
      <c r="A504" s="3" t="s">
        <v>116</v>
      </c>
      <c r="B504" s="3" t="s">
        <v>31</v>
      </c>
      <c r="C504" s="3" t="s">
        <v>39</v>
      </c>
      <c r="D504" s="3" t="s">
        <v>108</v>
      </c>
      <c r="E504" s="3" t="s">
        <v>83</v>
      </c>
      <c r="F504" s="3" t="str">
        <f>_xlfn.CONCAT(A504," ",D504," ",E504)</f>
        <v>COMETS H/10 ParsGR</v>
      </c>
      <c r="G504" s="3" t="s">
        <v>91</v>
      </c>
      <c r="H504" s="3" t="s">
        <v>96</v>
      </c>
      <c r="I504" s="3">
        <v>4.8638354764957548</v>
      </c>
      <c r="J504" s="3">
        <v>1.6625444882667084</v>
      </c>
      <c r="K504" s="3">
        <v>0.76149851599999996</v>
      </c>
      <c r="L504" s="3">
        <v>0.21253709200000001</v>
      </c>
      <c r="M504" s="3">
        <v>4.5218749999999996</v>
      </c>
      <c r="N504" s="3">
        <v>0.10312499999999999</v>
      </c>
    </row>
    <row r="505" spans="1:14" x14ac:dyDescent="0.55000000000000004">
      <c r="A505" s="3" t="s">
        <v>116</v>
      </c>
      <c r="B505" s="3" t="s">
        <v>31</v>
      </c>
      <c r="C505" s="3" t="s">
        <v>39</v>
      </c>
      <c r="D505" s="3" t="s">
        <v>108</v>
      </c>
      <c r="E505" s="3" t="s">
        <v>85</v>
      </c>
      <c r="F505" s="3" t="str">
        <f>_xlfn.CONCAT(A505," ",D505," ",E505)</f>
        <v>COMETS H/10 ParsMX</v>
      </c>
      <c r="G505" s="3" t="s">
        <v>91</v>
      </c>
      <c r="H505" s="3" t="s">
        <v>96</v>
      </c>
      <c r="I505" s="3">
        <v>10.030566981692033</v>
      </c>
      <c r="J505" s="3">
        <v>10.630898582169696</v>
      </c>
      <c r="K505" s="3">
        <v>0.76149851599999996</v>
      </c>
      <c r="L505" s="3">
        <v>0.21253709200000001</v>
      </c>
      <c r="M505" s="3">
        <v>4.5218749999999996</v>
      </c>
      <c r="N505" s="3">
        <v>0.10312499999999999</v>
      </c>
    </row>
    <row r="506" spans="1:14" x14ac:dyDescent="0.55000000000000004">
      <c r="A506" s="4" t="s">
        <v>117</v>
      </c>
      <c r="B506" s="4" t="s">
        <v>31</v>
      </c>
      <c r="C506" s="4" t="s">
        <v>39</v>
      </c>
      <c r="D506" s="4"/>
      <c r="E506" s="4" t="s">
        <v>77</v>
      </c>
      <c r="F506" s="4" t="str">
        <f>_xlfn.CONCAT(A506," ",E506)</f>
        <v>MICOM lMoma</v>
      </c>
      <c r="G506" s="4" t="s">
        <v>91</v>
      </c>
      <c r="H506" s="4" t="s">
        <v>96</v>
      </c>
      <c r="I506" s="4">
        <v>2.7398991609999999</v>
      </c>
      <c r="J506" s="4">
        <v>0.76124905499999995</v>
      </c>
      <c r="K506" s="4">
        <v>0.76149851599999996</v>
      </c>
      <c r="L506" s="4">
        <v>0.21253709200000001</v>
      </c>
      <c r="M506" s="4">
        <v>4.5218749999999996</v>
      </c>
      <c r="N506" s="4">
        <v>0.10312499999999999</v>
      </c>
    </row>
    <row r="507" spans="1:14" x14ac:dyDescent="0.55000000000000004">
      <c r="A507" s="4" t="s">
        <v>117</v>
      </c>
      <c r="B507" s="4" t="s">
        <v>31</v>
      </c>
      <c r="C507" s="4" t="s">
        <v>39</v>
      </c>
      <c r="D507" s="4"/>
      <c r="E507" s="4" t="s">
        <v>76</v>
      </c>
      <c r="F507" s="4" t="str">
        <f>_xlfn.CONCAT(A507," ",E507)</f>
        <v>MICOM Moma</v>
      </c>
      <c r="G507" s="4" t="s">
        <v>91</v>
      </c>
      <c r="H507" s="4" t="s">
        <v>96</v>
      </c>
      <c r="I507" s="4">
        <v>2.0591857739999999</v>
      </c>
      <c r="J507" s="4">
        <v>1.3635890829999999</v>
      </c>
      <c r="K507" s="4">
        <v>0.76149851599999996</v>
      </c>
      <c r="L507" s="4">
        <v>0.21253709200000001</v>
      </c>
      <c r="M507" s="4">
        <v>4.5218749999999996</v>
      </c>
      <c r="N507" s="4">
        <v>0.10312499999999999</v>
      </c>
    </row>
    <row r="508" spans="1:14" x14ac:dyDescent="0.55000000000000004">
      <c r="A508" s="4" t="s">
        <v>117</v>
      </c>
      <c r="B508" s="4" t="s">
        <v>31</v>
      </c>
      <c r="C508" s="4" t="s">
        <v>39</v>
      </c>
      <c r="D508" s="4"/>
      <c r="E508" s="4" t="s">
        <v>78</v>
      </c>
      <c r="F508" s="4" t="str">
        <f>_xlfn.CONCAT(A508," ",E508)</f>
        <v>MICOM Original</v>
      </c>
      <c r="G508" s="4" t="s">
        <v>91</v>
      </c>
      <c r="H508" s="4" t="s">
        <v>96</v>
      </c>
      <c r="I508" s="4">
        <v>2.7398991609999999</v>
      </c>
      <c r="J508" s="4">
        <v>0.76124905499999995</v>
      </c>
      <c r="K508" s="4">
        <v>0.76149851599999996</v>
      </c>
      <c r="L508" s="4">
        <v>0.21253709200000001</v>
      </c>
      <c r="M508" s="4">
        <v>4.5218749999999996</v>
      </c>
      <c r="N508" s="4">
        <v>0.10312499999999999</v>
      </c>
    </row>
    <row r="509" spans="1:14" x14ac:dyDescent="0.55000000000000004">
      <c r="A509" s="4" t="s">
        <v>117</v>
      </c>
      <c r="B509" s="4" t="s">
        <v>31</v>
      </c>
      <c r="C509" s="4" t="s">
        <v>39</v>
      </c>
      <c r="D509" s="4"/>
      <c r="E509" s="4" t="s">
        <v>79</v>
      </c>
      <c r="F509" s="4" t="str">
        <f>_xlfn.CONCAT(A509," ",E509)</f>
        <v>MICOM Tradeoff</v>
      </c>
      <c r="G509" s="4" t="s">
        <v>91</v>
      </c>
      <c r="H509" s="4" t="s">
        <v>96</v>
      </c>
      <c r="I509" s="4">
        <v>0.17245635200000001</v>
      </c>
      <c r="J509" s="4">
        <v>0.18510585500000001</v>
      </c>
      <c r="K509" s="4">
        <v>0.76149851599999996</v>
      </c>
      <c r="L509" s="4">
        <v>0.21253709200000001</v>
      </c>
      <c r="M509" s="4">
        <v>4.5218749999999996</v>
      </c>
      <c r="N509" s="4">
        <v>0.10312499999999999</v>
      </c>
    </row>
    <row r="510" spans="1:14" x14ac:dyDescent="0.55000000000000004">
      <c r="A510" s="2" t="s">
        <v>118</v>
      </c>
      <c r="B510" s="2" t="s">
        <v>31</v>
      </c>
      <c r="C510" s="2" t="s">
        <v>39</v>
      </c>
      <c r="D510" s="2"/>
      <c r="E510" s="2"/>
      <c r="F510" s="2" t="str">
        <f>_xlfn.CONCAT(A510)</f>
        <v>MMT</v>
      </c>
      <c r="G510" s="2" t="s">
        <v>91</v>
      </c>
      <c r="H510" s="2" t="s">
        <v>96</v>
      </c>
      <c r="I510" s="2">
        <v>1.9252969014807739</v>
      </c>
      <c r="J510" s="2">
        <v>1.1942461924321435</v>
      </c>
      <c r="K510" s="2">
        <v>0.76149851599999996</v>
      </c>
      <c r="L510" s="2">
        <v>0.21253709200000001</v>
      </c>
      <c r="M510" s="2">
        <v>4.5218749999999996</v>
      </c>
      <c r="N510" s="2">
        <v>0.10312499999999999</v>
      </c>
    </row>
    <row r="511" spans="1:14" x14ac:dyDescent="0.55000000000000004">
      <c r="A511" s="3" t="s">
        <v>116</v>
      </c>
      <c r="B511" s="3" t="s">
        <v>31</v>
      </c>
      <c r="C511" s="3" t="s">
        <v>39</v>
      </c>
      <c r="D511" s="3" t="s">
        <v>86</v>
      </c>
      <c r="E511" s="3" t="s">
        <v>82</v>
      </c>
      <c r="F511" s="3" t="str">
        <f>_xlfn.CONCAT(A511," ",D511," ",E511)</f>
        <v>COMETS H GR</v>
      </c>
      <c r="G511" s="3" t="s">
        <v>91</v>
      </c>
      <c r="H511" s="3" t="s">
        <v>97</v>
      </c>
      <c r="I511" s="3">
        <v>3.5753154775311371</v>
      </c>
      <c r="J511" s="3">
        <v>2.9542017585005413</v>
      </c>
      <c r="K511" s="3">
        <v>0.46468842700000001</v>
      </c>
      <c r="L511" s="3">
        <v>0</v>
      </c>
      <c r="M511" s="3">
        <v>3.3872</v>
      </c>
      <c r="N511" s="3">
        <v>0</v>
      </c>
    </row>
    <row r="512" spans="1:14" x14ac:dyDescent="0.55000000000000004">
      <c r="A512" s="3" t="s">
        <v>116</v>
      </c>
      <c r="B512" s="3" t="s">
        <v>31</v>
      </c>
      <c r="C512" s="3" t="s">
        <v>39</v>
      </c>
      <c r="D512" s="3" t="s">
        <v>86</v>
      </c>
      <c r="E512" s="3" t="s">
        <v>84</v>
      </c>
      <c r="F512" s="3" t="str">
        <f>_xlfn.CONCAT(A512," ",D512," ",E512)</f>
        <v>COMETS H MX</v>
      </c>
      <c r="G512" s="3" t="s">
        <v>91</v>
      </c>
      <c r="H512" s="3" t="s">
        <v>97</v>
      </c>
      <c r="I512" s="3">
        <v>6.2626555382035463</v>
      </c>
      <c r="J512" s="3">
        <v>3.6295123713264559</v>
      </c>
      <c r="K512" s="3">
        <v>0.46468842700000001</v>
      </c>
      <c r="L512" s="3">
        <v>0</v>
      </c>
      <c r="M512" s="3">
        <v>3.3872</v>
      </c>
      <c r="N512" s="3">
        <v>0</v>
      </c>
    </row>
    <row r="513" spans="1:14" x14ac:dyDescent="0.55000000000000004">
      <c r="A513" s="3" t="s">
        <v>116</v>
      </c>
      <c r="B513" s="3" t="s">
        <v>31</v>
      </c>
      <c r="C513" s="3" t="s">
        <v>39</v>
      </c>
      <c r="D513" s="3" t="s">
        <v>86</v>
      </c>
      <c r="E513" s="3" t="s">
        <v>83</v>
      </c>
      <c r="F513" s="3" t="str">
        <f>_xlfn.CONCAT(A513," ",D513," ",E513)</f>
        <v>COMETS H ParsGR</v>
      </c>
      <c r="G513" s="3" t="s">
        <v>91</v>
      </c>
      <c r="H513" s="3" t="s">
        <v>97</v>
      </c>
      <c r="I513" s="3">
        <v>3.5753154775311371</v>
      </c>
      <c r="J513" s="3">
        <v>2.9542017585005413</v>
      </c>
      <c r="K513" s="3">
        <v>0.46468842700000001</v>
      </c>
      <c r="L513" s="3">
        <v>0</v>
      </c>
      <c r="M513" s="3">
        <v>3.3872</v>
      </c>
      <c r="N513" s="3">
        <v>0</v>
      </c>
    </row>
    <row r="514" spans="1:14" x14ac:dyDescent="0.55000000000000004">
      <c r="A514" s="3" t="s">
        <v>116</v>
      </c>
      <c r="B514" s="3" t="s">
        <v>31</v>
      </c>
      <c r="C514" s="3" t="s">
        <v>39</v>
      </c>
      <c r="D514" s="3" t="s">
        <v>86</v>
      </c>
      <c r="E514" s="3" t="s">
        <v>85</v>
      </c>
      <c r="F514" s="3" t="str">
        <f>_xlfn.CONCAT(A514," ",D514," ",E514)</f>
        <v>COMETS H ParsMX</v>
      </c>
      <c r="G514" s="3" t="s">
        <v>91</v>
      </c>
      <c r="H514" s="3" t="s">
        <v>97</v>
      </c>
      <c r="I514" s="3">
        <v>6.2626555382035463</v>
      </c>
      <c r="J514" s="3">
        <v>3.6295123713264559</v>
      </c>
      <c r="K514" s="3">
        <v>0.46468842700000001</v>
      </c>
      <c r="L514" s="3">
        <v>0</v>
      </c>
      <c r="M514" s="3">
        <v>3.3872</v>
      </c>
      <c r="N514" s="3">
        <v>0</v>
      </c>
    </row>
    <row r="515" spans="1:14" x14ac:dyDescent="0.55000000000000004">
      <c r="A515" s="3" t="s">
        <v>116</v>
      </c>
      <c r="B515" s="3" t="s">
        <v>31</v>
      </c>
      <c r="C515" s="3" t="s">
        <v>39</v>
      </c>
      <c r="D515" s="3" t="s">
        <v>108</v>
      </c>
      <c r="E515" s="3" t="s">
        <v>82</v>
      </c>
      <c r="F515" s="3" t="str">
        <f>_xlfn.CONCAT(A515," ",D515," ",E515)</f>
        <v>COMETS H/10 GR</v>
      </c>
      <c r="G515" s="3" t="s">
        <v>91</v>
      </c>
      <c r="H515" s="3" t="s">
        <v>97</v>
      </c>
      <c r="I515" s="3">
        <v>4.8638354764957548</v>
      </c>
      <c r="J515" s="3">
        <v>2.1078742876028351</v>
      </c>
      <c r="K515" s="3">
        <v>0.46468842700000001</v>
      </c>
      <c r="L515" s="3">
        <v>0</v>
      </c>
      <c r="M515" s="3">
        <v>3.3872</v>
      </c>
      <c r="N515" s="3">
        <v>0</v>
      </c>
    </row>
    <row r="516" spans="1:14" x14ac:dyDescent="0.55000000000000004">
      <c r="A516" s="3" t="s">
        <v>116</v>
      </c>
      <c r="B516" s="3" t="s">
        <v>31</v>
      </c>
      <c r="C516" s="3" t="s">
        <v>39</v>
      </c>
      <c r="D516" s="3" t="s">
        <v>108</v>
      </c>
      <c r="E516" s="3" t="s">
        <v>84</v>
      </c>
      <c r="F516" s="3" t="str">
        <f>_xlfn.CONCAT(A516," ",D516," ",E516)</f>
        <v>COMETS H/10 MX</v>
      </c>
      <c r="G516" s="3" t="s">
        <v>91</v>
      </c>
      <c r="H516" s="3" t="s">
        <v>97</v>
      </c>
      <c r="I516" s="3">
        <v>9.5015978505714909</v>
      </c>
      <c r="J516" s="3">
        <v>17.605667724634234</v>
      </c>
      <c r="K516" s="3">
        <v>0.46468842700000001</v>
      </c>
      <c r="L516" s="3">
        <v>0</v>
      </c>
      <c r="M516" s="3">
        <v>3.3872</v>
      </c>
      <c r="N516" s="3">
        <v>0</v>
      </c>
    </row>
    <row r="517" spans="1:14" x14ac:dyDescent="0.55000000000000004">
      <c r="A517" s="3" t="s">
        <v>116</v>
      </c>
      <c r="B517" s="3" t="s">
        <v>31</v>
      </c>
      <c r="C517" s="3" t="s">
        <v>39</v>
      </c>
      <c r="D517" s="3" t="s">
        <v>108</v>
      </c>
      <c r="E517" s="3" t="s">
        <v>83</v>
      </c>
      <c r="F517" s="3" t="str">
        <f>_xlfn.CONCAT(A517," ",D517," ",E517)</f>
        <v>COMETS H/10 ParsGR</v>
      </c>
      <c r="G517" s="3" t="s">
        <v>91</v>
      </c>
      <c r="H517" s="3" t="s">
        <v>97</v>
      </c>
      <c r="I517" s="3">
        <v>4.8638354764957548</v>
      </c>
      <c r="J517" s="3">
        <v>2.1078742876028351</v>
      </c>
      <c r="K517" s="3">
        <v>0.46468842700000001</v>
      </c>
      <c r="L517" s="3">
        <v>0</v>
      </c>
      <c r="M517" s="3">
        <v>3.3872</v>
      </c>
      <c r="N517" s="3">
        <v>0</v>
      </c>
    </row>
    <row r="518" spans="1:14" x14ac:dyDescent="0.55000000000000004">
      <c r="A518" s="3" t="s">
        <v>116</v>
      </c>
      <c r="B518" s="3" t="s">
        <v>31</v>
      </c>
      <c r="C518" s="3" t="s">
        <v>39</v>
      </c>
      <c r="D518" s="3" t="s">
        <v>108</v>
      </c>
      <c r="E518" s="3" t="s">
        <v>85</v>
      </c>
      <c r="F518" s="3" t="str">
        <f>_xlfn.CONCAT(A518," ",D518," ",E518)</f>
        <v>COMETS H/10 ParsMX</v>
      </c>
      <c r="G518" s="3" t="s">
        <v>91</v>
      </c>
      <c r="H518" s="3" t="s">
        <v>97</v>
      </c>
      <c r="I518" s="3">
        <v>9.5015978505714909</v>
      </c>
      <c r="J518" s="3">
        <v>17.605667724634234</v>
      </c>
      <c r="K518" s="3">
        <v>0.46468842700000001</v>
      </c>
      <c r="L518" s="3">
        <v>0</v>
      </c>
      <c r="M518" s="3">
        <v>3.3872</v>
      </c>
      <c r="N518" s="3">
        <v>0</v>
      </c>
    </row>
    <row r="519" spans="1:14" x14ac:dyDescent="0.55000000000000004">
      <c r="A519" s="4" t="s">
        <v>117</v>
      </c>
      <c r="B519" s="4" t="s">
        <v>31</v>
      </c>
      <c r="C519" s="4" t="s">
        <v>39</v>
      </c>
      <c r="D519" s="4"/>
      <c r="E519" s="4" t="s">
        <v>77</v>
      </c>
      <c r="F519" s="4" t="str">
        <f>_xlfn.CONCAT(A519," ",E519)</f>
        <v>MICOM lMoma</v>
      </c>
      <c r="G519" s="4" t="s">
        <v>91</v>
      </c>
      <c r="H519" s="4" t="s">
        <v>97</v>
      </c>
      <c r="I519" s="4">
        <v>1.0723668470000001</v>
      </c>
      <c r="J519" s="4">
        <v>2.5847982279999999</v>
      </c>
      <c r="K519" s="4">
        <v>0.46468842700000001</v>
      </c>
      <c r="L519" s="4">
        <v>0</v>
      </c>
      <c r="M519" s="4">
        <v>3.3872</v>
      </c>
      <c r="N519" s="4">
        <v>0</v>
      </c>
    </row>
    <row r="520" spans="1:14" x14ac:dyDescent="0.55000000000000004">
      <c r="A520" s="4" t="s">
        <v>117</v>
      </c>
      <c r="B520" s="4" t="s">
        <v>31</v>
      </c>
      <c r="C520" s="4" t="s">
        <v>39</v>
      </c>
      <c r="D520" s="4"/>
      <c r="E520" s="4" t="s">
        <v>76</v>
      </c>
      <c r="F520" s="4" t="str">
        <f>_xlfn.CONCAT(A520," ",E520)</f>
        <v>MICOM Moma</v>
      </c>
      <c r="G520" s="4" t="s">
        <v>91</v>
      </c>
      <c r="H520" s="4" t="s">
        <v>97</v>
      </c>
      <c r="I520" s="4">
        <v>1.2267670749999999</v>
      </c>
      <c r="J520" s="4">
        <v>2.3768706399999999</v>
      </c>
      <c r="K520" s="4">
        <v>0.46468842700000001</v>
      </c>
      <c r="L520" s="4">
        <v>0</v>
      </c>
      <c r="M520" s="4">
        <v>3.3872</v>
      </c>
      <c r="N520" s="4">
        <v>0</v>
      </c>
    </row>
    <row r="521" spans="1:14" x14ac:dyDescent="0.55000000000000004">
      <c r="A521" s="4" t="s">
        <v>117</v>
      </c>
      <c r="B521" s="4" t="s">
        <v>31</v>
      </c>
      <c r="C521" s="4" t="s">
        <v>39</v>
      </c>
      <c r="D521" s="4"/>
      <c r="E521" s="4" t="s">
        <v>78</v>
      </c>
      <c r="F521" s="4" t="str">
        <f>_xlfn.CONCAT(A521," ",E521)</f>
        <v>MICOM Original</v>
      </c>
      <c r="G521" s="4" t="s">
        <v>91</v>
      </c>
      <c r="H521" s="4" t="s">
        <v>97</v>
      </c>
      <c r="I521" s="4">
        <v>1.0723668470000001</v>
      </c>
      <c r="J521" s="4">
        <v>2.5847982279999999</v>
      </c>
      <c r="K521" s="4">
        <v>0.46468842700000001</v>
      </c>
      <c r="L521" s="4">
        <v>0</v>
      </c>
      <c r="M521" s="4">
        <v>3.3872</v>
      </c>
      <c r="N521" s="4">
        <v>0</v>
      </c>
    </row>
    <row r="522" spans="1:14" x14ac:dyDescent="0.55000000000000004">
      <c r="A522" s="4" t="s">
        <v>117</v>
      </c>
      <c r="B522" s="4" t="s">
        <v>31</v>
      </c>
      <c r="C522" s="4" t="s">
        <v>39</v>
      </c>
      <c r="D522" s="4"/>
      <c r="E522" s="4" t="s">
        <v>79</v>
      </c>
      <c r="F522" s="4" t="str">
        <f>_xlfn.CONCAT(A522," ",E522)</f>
        <v>MICOM Tradeoff</v>
      </c>
      <c r="G522" s="4" t="s">
        <v>91</v>
      </c>
      <c r="H522" s="4" t="s">
        <v>97</v>
      </c>
      <c r="I522" s="4">
        <v>0.187530526</v>
      </c>
      <c r="J522" s="4">
        <v>0.18098748000000001</v>
      </c>
      <c r="K522" s="4">
        <v>0.46468842700000001</v>
      </c>
      <c r="L522" s="4">
        <v>0</v>
      </c>
      <c r="M522" s="4">
        <v>3.3872</v>
      </c>
      <c r="N522" s="4">
        <v>0</v>
      </c>
    </row>
    <row r="523" spans="1:14" x14ac:dyDescent="0.55000000000000004">
      <c r="A523" s="2" t="s">
        <v>118</v>
      </c>
      <c r="B523" s="2" t="s">
        <v>31</v>
      </c>
      <c r="C523" s="2" t="s">
        <v>39</v>
      </c>
      <c r="D523" s="2"/>
      <c r="E523" s="2"/>
      <c r="F523" s="2" t="str">
        <f>_xlfn.CONCAT(A523)</f>
        <v>MMT</v>
      </c>
      <c r="G523" s="2" t="s">
        <v>91</v>
      </c>
      <c r="H523" s="2" t="s">
        <v>97</v>
      </c>
      <c r="I523" s="2">
        <v>0.31177106038444119</v>
      </c>
      <c r="J523" s="2">
        <v>1.5252590721908961</v>
      </c>
      <c r="K523" s="2">
        <v>0.46468842700000001</v>
      </c>
      <c r="L523" s="2">
        <v>0</v>
      </c>
      <c r="M523" s="2">
        <v>3.3872</v>
      </c>
      <c r="N523" s="2">
        <v>0</v>
      </c>
    </row>
    <row r="524" spans="1:14" x14ac:dyDescent="0.55000000000000004">
      <c r="A524" s="3" t="s">
        <v>116</v>
      </c>
      <c r="B524" s="3" t="s">
        <v>31</v>
      </c>
      <c r="C524" s="3" t="s">
        <v>40</v>
      </c>
      <c r="D524" s="3" t="s">
        <v>86</v>
      </c>
      <c r="E524" s="3" t="s">
        <v>82</v>
      </c>
      <c r="F524" s="3" t="str">
        <f>_xlfn.CONCAT(A524," ",D524," ",E524)</f>
        <v>COMETS H GR</v>
      </c>
      <c r="G524" s="3" t="s">
        <v>111</v>
      </c>
      <c r="H524" s="3" t="s">
        <v>87</v>
      </c>
      <c r="I524" s="3">
        <v>0.9295592108055275</v>
      </c>
      <c r="J524" s="3">
        <v>0.6671171844092717</v>
      </c>
      <c r="K524" s="3">
        <v>0.59923245599999997</v>
      </c>
      <c r="L524" s="3">
        <v>2.7522253E-2</v>
      </c>
      <c r="M524" s="3">
        <v>0.29436450800000002</v>
      </c>
      <c r="N524" s="3">
        <v>9.0769260000000004E-2</v>
      </c>
    </row>
    <row r="525" spans="1:14" x14ac:dyDescent="0.55000000000000004">
      <c r="A525" s="3" t="s">
        <v>116</v>
      </c>
      <c r="B525" s="3" t="s">
        <v>31</v>
      </c>
      <c r="C525" s="3" t="s">
        <v>40</v>
      </c>
      <c r="D525" s="3" t="s">
        <v>86</v>
      </c>
      <c r="E525" s="3" t="s">
        <v>84</v>
      </c>
      <c r="F525" s="3" t="str">
        <f>_xlfn.CONCAT(A525," ",D525," ",E525)</f>
        <v>COMETS H MX</v>
      </c>
      <c r="G525" s="3" t="s">
        <v>111</v>
      </c>
      <c r="H525" s="3" t="s">
        <v>87</v>
      </c>
      <c r="I525" s="3">
        <v>0.68095877920790238</v>
      </c>
      <c r="J525" s="3">
        <v>0.6174955657195822</v>
      </c>
      <c r="K525" s="3">
        <v>0.59923245599999997</v>
      </c>
      <c r="L525" s="3">
        <v>2.7522253E-2</v>
      </c>
      <c r="M525" s="3">
        <v>0.29436450800000002</v>
      </c>
      <c r="N525" s="3">
        <v>9.0769260000000004E-2</v>
      </c>
    </row>
    <row r="526" spans="1:14" x14ac:dyDescent="0.55000000000000004">
      <c r="A526" s="3" t="s">
        <v>116</v>
      </c>
      <c r="B526" s="3" t="s">
        <v>31</v>
      </c>
      <c r="C526" s="3" t="s">
        <v>40</v>
      </c>
      <c r="D526" s="3" t="s">
        <v>86</v>
      </c>
      <c r="E526" s="3" t="s">
        <v>83</v>
      </c>
      <c r="F526" s="3" t="str">
        <f>_xlfn.CONCAT(A526," ",D526," ",E526)</f>
        <v>COMETS H ParsGR</v>
      </c>
      <c r="G526" s="3" t="s">
        <v>111</v>
      </c>
      <c r="H526" s="3" t="s">
        <v>87</v>
      </c>
      <c r="I526" s="3">
        <v>0.9295592108055275</v>
      </c>
      <c r="J526" s="3">
        <v>0.6671171844092717</v>
      </c>
      <c r="K526" s="3">
        <v>0.59923245599999997</v>
      </c>
      <c r="L526" s="3">
        <v>2.7522253E-2</v>
      </c>
      <c r="M526" s="3">
        <v>0.29436450800000002</v>
      </c>
      <c r="N526" s="3">
        <v>9.0769260000000004E-2</v>
      </c>
    </row>
    <row r="527" spans="1:14" x14ac:dyDescent="0.55000000000000004">
      <c r="A527" s="3" t="s">
        <v>116</v>
      </c>
      <c r="B527" s="3" t="s">
        <v>31</v>
      </c>
      <c r="C527" s="3" t="s">
        <v>40</v>
      </c>
      <c r="D527" s="3" t="s">
        <v>86</v>
      </c>
      <c r="E527" s="3" t="s">
        <v>85</v>
      </c>
      <c r="F527" s="3" t="str">
        <f>_xlfn.CONCAT(A527," ",D527," ",E527)</f>
        <v>COMETS H ParsMX</v>
      </c>
      <c r="G527" s="3" t="s">
        <v>111</v>
      </c>
      <c r="H527" s="3" t="s">
        <v>87</v>
      </c>
      <c r="I527" s="3">
        <v>0.68095877920790238</v>
      </c>
      <c r="J527" s="3">
        <v>0.6174955657195822</v>
      </c>
      <c r="K527" s="3">
        <v>0.59923245599999997</v>
      </c>
      <c r="L527" s="3">
        <v>2.7522253E-2</v>
      </c>
      <c r="M527" s="3">
        <v>0.29436450800000002</v>
      </c>
      <c r="N527" s="3">
        <v>9.0769260000000004E-2</v>
      </c>
    </row>
    <row r="528" spans="1:14" x14ac:dyDescent="0.55000000000000004">
      <c r="A528" s="3" t="s">
        <v>116</v>
      </c>
      <c r="B528" s="3" t="s">
        <v>31</v>
      </c>
      <c r="C528" s="3" t="s">
        <v>40</v>
      </c>
      <c r="D528" s="3" t="s">
        <v>108</v>
      </c>
      <c r="E528" s="3" t="s">
        <v>82</v>
      </c>
      <c r="F528" s="3" t="str">
        <f>_xlfn.CONCAT(A528," ",D528," ",E528)</f>
        <v>COMETS H/10 GR</v>
      </c>
      <c r="G528" s="3" t="s">
        <v>111</v>
      </c>
      <c r="H528" s="3" t="s">
        <v>87</v>
      </c>
      <c r="I528" s="3">
        <v>1.0443729186480191</v>
      </c>
      <c r="J528" s="3">
        <v>1.3079075393922974</v>
      </c>
      <c r="K528" s="3">
        <v>0.59923245599999997</v>
      </c>
      <c r="L528" s="3">
        <v>2.7522253E-2</v>
      </c>
      <c r="M528" s="3">
        <v>0.29436450800000002</v>
      </c>
      <c r="N528" s="3">
        <v>9.0769260000000004E-2</v>
      </c>
    </row>
    <row r="529" spans="1:14" x14ac:dyDescent="0.55000000000000004">
      <c r="A529" s="3" t="s">
        <v>116</v>
      </c>
      <c r="B529" s="3" t="s">
        <v>31</v>
      </c>
      <c r="C529" s="3" t="s">
        <v>40</v>
      </c>
      <c r="D529" s="3" t="s">
        <v>108</v>
      </c>
      <c r="E529" s="3" t="s">
        <v>84</v>
      </c>
      <c r="F529" s="3" t="str">
        <f>_xlfn.CONCAT(A529," ",D529," ",E529)</f>
        <v>COMETS H/10 MX</v>
      </c>
      <c r="G529" s="3" t="s">
        <v>111</v>
      </c>
      <c r="H529" s="3" t="s">
        <v>87</v>
      </c>
      <c r="I529" s="3">
        <v>0.54802096323443361</v>
      </c>
      <c r="J529" s="3">
        <v>0.86220739493330867</v>
      </c>
      <c r="K529" s="3">
        <v>0.59923245599999997</v>
      </c>
      <c r="L529" s="3">
        <v>2.7522253E-2</v>
      </c>
      <c r="M529" s="3">
        <v>0.29436450800000002</v>
      </c>
      <c r="N529" s="3">
        <v>9.0769260000000004E-2</v>
      </c>
    </row>
    <row r="530" spans="1:14" x14ac:dyDescent="0.55000000000000004">
      <c r="A530" s="3" t="s">
        <v>116</v>
      </c>
      <c r="B530" s="3" t="s">
        <v>31</v>
      </c>
      <c r="C530" s="3" t="s">
        <v>40</v>
      </c>
      <c r="D530" s="3" t="s">
        <v>108</v>
      </c>
      <c r="E530" s="3" t="s">
        <v>83</v>
      </c>
      <c r="F530" s="3" t="str">
        <f>_xlfn.CONCAT(A530," ",D530," ",E530)</f>
        <v>COMETS H/10 ParsGR</v>
      </c>
      <c r="G530" s="3" t="s">
        <v>111</v>
      </c>
      <c r="H530" s="3" t="s">
        <v>87</v>
      </c>
      <c r="I530" s="3">
        <v>1.0443729186480191</v>
      </c>
      <c r="J530" s="3">
        <v>1.3079075393922974</v>
      </c>
      <c r="K530" s="3">
        <v>0.59923245599999997</v>
      </c>
      <c r="L530" s="3">
        <v>2.7522253E-2</v>
      </c>
      <c r="M530" s="3">
        <v>0.29436450800000002</v>
      </c>
      <c r="N530" s="3">
        <v>9.0769260000000004E-2</v>
      </c>
    </row>
    <row r="531" spans="1:14" x14ac:dyDescent="0.55000000000000004">
      <c r="A531" s="3" t="s">
        <v>116</v>
      </c>
      <c r="B531" s="3" t="s">
        <v>31</v>
      </c>
      <c r="C531" s="3" t="s">
        <v>40</v>
      </c>
      <c r="D531" s="3" t="s">
        <v>108</v>
      </c>
      <c r="E531" s="3" t="s">
        <v>85</v>
      </c>
      <c r="F531" s="3" t="str">
        <f>_xlfn.CONCAT(A531," ",D531," ",E531)</f>
        <v>COMETS H/10 ParsMX</v>
      </c>
      <c r="G531" s="3" t="s">
        <v>111</v>
      </c>
      <c r="H531" s="3" t="s">
        <v>87</v>
      </c>
      <c r="I531" s="3">
        <v>0.30331941902903353</v>
      </c>
      <c r="J531" s="3">
        <v>0.86220739493330867</v>
      </c>
      <c r="K531" s="3">
        <v>0.59923245599999997</v>
      </c>
      <c r="L531" s="3">
        <v>2.7522253E-2</v>
      </c>
      <c r="M531" s="3">
        <v>0.29436450800000002</v>
      </c>
      <c r="N531" s="3">
        <v>9.0769260000000004E-2</v>
      </c>
    </row>
    <row r="532" spans="1:14" x14ac:dyDescent="0.55000000000000004">
      <c r="A532" s="4" t="s">
        <v>117</v>
      </c>
      <c r="B532" s="4" t="s">
        <v>31</v>
      </c>
      <c r="C532" s="4" t="s">
        <v>40</v>
      </c>
      <c r="D532" s="4"/>
      <c r="E532" s="4" t="s">
        <v>77</v>
      </c>
      <c r="F532" s="4" t="str">
        <f>_xlfn.CONCAT(A532," ",E532)</f>
        <v>MICOM lMoma</v>
      </c>
      <c r="G532" s="4" t="s">
        <v>111</v>
      </c>
      <c r="H532" s="4" t="s">
        <v>87</v>
      </c>
      <c r="I532" s="4">
        <v>0</v>
      </c>
      <c r="J532" s="4">
        <v>2</v>
      </c>
      <c r="K532" s="4">
        <v>0.59923245599999997</v>
      </c>
      <c r="L532" s="4">
        <v>2.7522253E-2</v>
      </c>
      <c r="M532" s="4">
        <v>0.29436450800000002</v>
      </c>
      <c r="N532" s="4">
        <v>9.0769260000000004E-2</v>
      </c>
    </row>
    <row r="533" spans="1:14" x14ac:dyDescent="0.55000000000000004">
      <c r="A533" s="4" t="s">
        <v>117</v>
      </c>
      <c r="B533" s="4" t="s">
        <v>31</v>
      </c>
      <c r="C533" s="4" t="s">
        <v>40</v>
      </c>
      <c r="D533" s="4"/>
      <c r="E533" s="4" t="s">
        <v>76</v>
      </c>
      <c r="F533" s="4" t="str">
        <f>_xlfn.CONCAT(A533," ",E533)</f>
        <v>MICOM Moma</v>
      </c>
      <c r="G533" s="4" t="s">
        <v>111</v>
      </c>
      <c r="H533" s="4" t="s">
        <v>87</v>
      </c>
      <c r="I533" s="4">
        <v>1.0700728159999999</v>
      </c>
      <c r="J533" s="4">
        <v>1.4498020620000001</v>
      </c>
      <c r="K533" s="4">
        <v>0.59923245599999997</v>
      </c>
      <c r="L533" s="4">
        <v>2.7522253E-2</v>
      </c>
      <c r="M533" s="4">
        <v>0.29436450800000002</v>
      </c>
      <c r="N533" s="4">
        <v>9.0769260000000004E-2</v>
      </c>
    </row>
    <row r="534" spans="1:14" x14ac:dyDescent="0.55000000000000004">
      <c r="A534" s="4" t="s">
        <v>117</v>
      </c>
      <c r="B534" s="4" t="s">
        <v>31</v>
      </c>
      <c r="C534" s="4" t="s">
        <v>40</v>
      </c>
      <c r="D534" s="4"/>
      <c r="E534" s="4" t="s">
        <v>78</v>
      </c>
      <c r="F534" s="4" t="str">
        <f>_xlfn.CONCAT(A534," ",E534)</f>
        <v>MICOM Original</v>
      </c>
      <c r="G534" s="4" t="s">
        <v>111</v>
      </c>
      <c r="H534" s="4" t="s">
        <v>87</v>
      </c>
      <c r="I534" s="4">
        <v>0</v>
      </c>
      <c r="J534" s="4">
        <v>2</v>
      </c>
      <c r="K534" s="4">
        <v>0.59923245599999997</v>
      </c>
      <c r="L534" s="4">
        <v>2.7522253E-2</v>
      </c>
      <c r="M534" s="4">
        <v>0.29436450800000002</v>
      </c>
      <c r="N534" s="4">
        <v>9.0769260000000004E-2</v>
      </c>
    </row>
    <row r="535" spans="1:14" x14ac:dyDescent="0.55000000000000004">
      <c r="A535" s="4" t="s">
        <v>117</v>
      </c>
      <c r="B535" s="4" t="s">
        <v>31</v>
      </c>
      <c r="C535" s="4" t="s">
        <v>40</v>
      </c>
      <c r="D535" s="4"/>
      <c r="E535" s="4" t="s">
        <v>79</v>
      </c>
      <c r="F535" s="4" t="str">
        <f>_xlfn.CONCAT(A535," ",E535)</f>
        <v>MICOM Tradeoff</v>
      </c>
      <c r="G535" s="4" t="s">
        <v>111</v>
      </c>
      <c r="H535" s="4" t="s">
        <v>87</v>
      </c>
      <c r="I535" s="4">
        <v>0.29647774700000001</v>
      </c>
      <c r="J535" s="4">
        <v>0.1</v>
      </c>
      <c r="K535" s="4">
        <v>0.59923245599999997</v>
      </c>
      <c r="L535" s="4">
        <v>2.7522253E-2</v>
      </c>
      <c r="M535" s="4">
        <v>0.29436450800000002</v>
      </c>
      <c r="N535" s="4">
        <v>9.0769260000000004E-2</v>
      </c>
    </row>
    <row r="536" spans="1:14" x14ac:dyDescent="0.55000000000000004">
      <c r="A536" s="2" t="s">
        <v>118</v>
      </c>
      <c r="B536" s="2" t="s">
        <v>31</v>
      </c>
      <c r="C536" s="2" t="s">
        <v>40</v>
      </c>
      <c r="D536" s="2"/>
      <c r="E536" s="2"/>
      <c r="F536" s="2" t="str">
        <f>_xlfn.CONCAT(A536)</f>
        <v>MMT</v>
      </c>
      <c r="G536" s="2" t="s">
        <v>111</v>
      </c>
      <c r="H536" s="2" t="s">
        <v>87</v>
      </c>
      <c r="I536" s="2">
        <v>1.9193080651501288E-2</v>
      </c>
      <c r="J536" s="2">
        <v>0.99013151600183447</v>
      </c>
      <c r="K536" s="2">
        <v>0.59923245599999997</v>
      </c>
      <c r="L536" s="2">
        <v>2.7522253E-2</v>
      </c>
      <c r="M536" s="2">
        <v>0.29436450800000002</v>
      </c>
      <c r="N536" s="2">
        <v>9.0769260000000004E-2</v>
      </c>
    </row>
    <row r="537" spans="1:14" x14ac:dyDescent="0.55000000000000004">
      <c r="A537" s="3" t="s">
        <v>116</v>
      </c>
      <c r="B537" s="3" t="s">
        <v>31</v>
      </c>
      <c r="C537" s="3" t="s">
        <v>40</v>
      </c>
      <c r="D537" s="3" t="s">
        <v>86</v>
      </c>
      <c r="E537" s="3" t="s">
        <v>82</v>
      </c>
      <c r="F537" s="3" t="str">
        <f>_xlfn.CONCAT(A537," ",D537," ",E537)</f>
        <v>COMETS H GR</v>
      </c>
      <c r="G537" s="3" t="s">
        <v>111</v>
      </c>
      <c r="H537" s="3" t="s">
        <v>89</v>
      </c>
      <c r="I537" s="3">
        <v>0.9295592108055275</v>
      </c>
      <c r="J537" s="3">
        <v>0.6671171844092717</v>
      </c>
      <c r="K537" s="3">
        <v>0.54418859600000002</v>
      </c>
      <c r="L537" s="3">
        <v>3.8573745E-2</v>
      </c>
      <c r="M537" s="3">
        <v>0.26600684299999999</v>
      </c>
      <c r="N537" s="3">
        <v>5.2429489000000003E-2</v>
      </c>
    </row>
    <row r="538" spans="1:14" x14ac:dyDescent="0.55000000000000004">
      <c r="A538" s="3" t="s">
        <v>116</v>
      </c>
      <c r="B538" s="3" t="s">
        <v>31</v>
      </c>
      <c r="C538" s="3" t="s">
        <v>40</v>
      </c>
      <c r="D538" s="3" t="s">
        <v>86</v>
      </c>
      <c r="E538" s="3" t="s">
        <v>84</v>
      </c>
      <c r="F538" s="3" t="str">
        <f>_xlfn.CONCAT(A538," ",D538," ",E538)</f>
        <v>COMETS H MX</v>
      </c>
      <c r="G538" s="3" t="s">
        <v>111</v>
      </c>
      <c r="H538" s="3" t="s">
        <v>89</v>
      </c>
      <c r="I538" s="3">
        <v>0.68095877920790238</v>
      </c>
      <c r="J538" s="3">
        <v>0.6174955657195822</v>
      </c>
      <c r="K538" s="3">
        <v>0.54418859600000002</v>
      </c>
      <c r="L538" s="3">
        <v>3.8573745E-2</v>
      </c>
      <c r="M538" s="3">
        <v>0.26600684299999999</v>
      </c>
      <c r="N538" s="3">
        <v>5.2429489000000003E-2</v>
      </c>
    </row>
    <row r="539" spans="1:14" x14ac:dyDescent="0.55000000000000004">
      <c r="A539" s="3" t="s">
        <v>116</v>
      </c>
      <c r="B539" s="3" t="s">
        <v>31</v>
      </c>
      <c r="C539" s="3" t="s">
        <v>40</v>
      </c>
      <c r="D539" s="3" t="s">
        <v>86</v>
      </c>
      <c r="E539" s="3" t="s">
        <v>83</v>
      </c>
      <c r="F539" s="3" t="str">
        <f>_xlfn.CONCAT(A539," ",D539," ",E539)</f>
        <v>COMETS H ParsGR</v>
      </c>
      <c r="G539" s="3" t="s">
        <v>111</v>
      </c>
      <c r="H539" s="3" t="s">
        <v>89</v>
      </c>
      <c r="I539" s="3">
        <v>0.9295592108055275</v>
      </c>
      <c r="J539" s="3">
        <v>0.6671171844092717</v>
      </c>
      <c r="K539" s="3">
        <v>0.54418859600000002</v>
      </c>
      <c r="L539" s="3">
        <v>3.8573745E-2</v>
      </c>
      <c r="M539" s="3">
        <v>0.26600684299999999</v>
      </c>
      <c r="N539" s="3">
        <v>5.2429489000000003E-2</v>
      </c>
    </row>
    <row r="540" spans="1:14" x14ac:dyDescent="0.55000000000000004">
      <c r="A540" s="3" t="s">
        <v>116</v>
      </c>
      <c r="B540" s="3" t="s">
        <v>31</v>
      </c>
      <c r="C540" s="3" t="s">
        <v>40</v>
      </c>
      <c r="D540" s="3" t="s">
        <v>86</v>
      </c>
      <c r="E540" s="3" t="s">
        <v>85</v>
      </c>
      <c r="F540" s="3" t="str">
        <f>_xlfn.CONCAT(A540," ",D540," ",E540)</f>
        <v>COMETS H ParsMX</v>
      </c>
      <c r="G540" s="3" t="s">
        <v>111</v>
      </c>
      <c r="H540" s="3" t="s">
        <v>89</v>
      </c>
      <c r="I540" s="3">
        <v>0.68095877920790238</v>
      </c>
      <c r="J540" s="3">
        <v>0.6174955657195822</v>
      </c>
      <c r="K540" s="3">
        <v>0.54418859600000002</v>
      </c>
      <c r="L540" s="3">
        <v>3.8573745E-2</v>
      </c>
      <c r="M540" s="3">
        <v>0.26600684299999999</v>
      </c>
      <c r="N540" s="3">
        <v>5.2429489000000003E-2</v>
      </c>
    </row>
    <row r="541" spans="1:14" x14ac:dyDescent="0.55000000000000004">
      <c r="A541" s="3" t="s">
        <v>116</v>
      </c>
      <c r="B541" s="3" t="s">
        <v>31</v>
      </c>
      <c r="C541" s="3" t="s">
        <v>40</v>
      </c>
      <c r="D541" s="3" t="s">
        <v>108</v>
      </c>
      <c r="E541" s="3" t="s">
        <v>82</v>
      </c>
      <c r="F541" s="3" t="str">
        <f>_xlfn.CONCAT(A541," ",D541," ",E541)</f>
        <v>COMETS H/10 GR</v>
      </c>
      <c r="G541" s="3" t="s">
        <v>111</v>
      </c>
      <c r="H541" s="3" t="s">
        <v>89</v>
      </c>
      <c r="I541" s="3">
        <v>1.0443729186480191</v>
      </c>
      <c r="J541" s="3">
        <v>1.0430016914579776</v>
      </c>
      <c r="K541" s="3">
        <v>0.54418859600000002</v>
      </c>
      <c r="L541" s="3">
        <v>3.8573745E-2</v>
      </c>
      <c r="M541" s="3">
        <v>0.26600684299999999</v>
      </c>
      <c r="N541" s="3">
        <v>5.2429489000000003E-2</v>
      </c>
    </row>
    <row r="542" spans="1:14" x14ac:dyDescent="0.55000000000000004">
      <c r="A542" s="3" t="s">
        <v>116</v>
      </c>
      <c r="B542" s="3" t="s">
        <v>31</v>
      </c>
      <c r="C542" s="3" t="s">
        <v>40</v>
      </c>
      <c r="D542" s="3" t="s">
        <v>108</v>
      </c>
      <c r="E542" s="3" t="s">
        <v>84</v>
      </c>
      <c r="F542" s="3" t="str">
        <f>_xlfn.CONCAT(A542," ",D542," ",E542)</f>
        <v>COMETS H/10 MX</v>
      </c>
      <c r="G542" s="3" t="s">
        <v>111</v>
      </c>
      <c r="H542" s="3" t="s">
        <v>89</v>
      </c>
      <c r="I542" s="3">
        <v>0.54802096323443361</v>
      </c>
      <c r="J542" s="3">
        <v>0.86825770631451726</v>
      </c>
      <c r="K542" s="3">
        <v>0.54418859600000002</v>
      </c>
      <c r="L542" s="3">
        <v>3.8573745E-2</v>
      </c>
      <c r="M542" s="3">
        <v>0.26600684299999999</v>
      </c>
      <c r="N542" s="3">
        <v>5.2429489000000003E-2</v>
      </c>
    </row>
    <row r="543" spans="1:14" x14ac:dyDescent="0.55000000000000004">
      <c r="A543" s="3" t="s">
        <v>116</v>
      </c>
      <c r="B543" s="3" t="s">
        <v>31</v>
      </c>
      <c r="C543" s="3" t="s">
        <v>40</v>
      </c>
      <c r="D543" s="3" t="s">
        <v>108</v>
      </c>
      <c r="E543" s="3" t="s">
        <v>83</v>
      </c>
      <c r="F543" s="3" t="str">
        <f>_xlfn.CONCAT(A543," ",D543," ",E543)</f>
        <v>COMETS H/10 ParsGR</v>
      </c>
      <c r="G543" s="3" t="s">
        <v>111</v>
      </c>
      <c r="H543" s="3" t="s">
        <v>89</v>
      </c>
      <c r="I543" s="3">
        <v>1.0443729186480191</v>
      </c>
      <c r="J543" s="3">
        <v>1.0430016914579776</v>
      </c>
      <c r="K543" s="3">
        <v>0.54418859600000002</v>
      </c>
      <c r="L543" s="3">
        <v>3.8573745E-2</v>
      </c>
      <c r="M543" s="3">
        <v>0.26600684299999999</v>
      </c>
      <c r="N543" s="3">
        <v>5.2429489000000003E-2</v>
      </c>
    </row>
    <row r="544" spans="1:14" x14ac:dyDescent="0.55000000000000004">
      <c r="A544" s="3" t="s">
        <v>116</v>
      </c>
      <c r="B544" s="3" t="s">
        <v>31</v>
      </c>
      <c r="C544" s="3" t="s">
        <v>40</v>
      </c>
      <c r="D544" s="3" t="s">
        <v>108</v>
      </c>
      <c r="E544" s="3" t="s">
        <v>85</v>
      </c>
      <c r="F544" s="3" t="str">
        <f>_xlfn.CONCAT(A544," ",D544," ",E544)</f>
        <v>COMETS H/10 ParsMX</v>
      </c>
      <c r="G544" s="3" t="s">
        <v>111</v>
      </c>
      <c r="H544" s="3" t="s">
        <v>89</v>
      </c>
      <c r="I544" s="3">
        <v>0.30331941902903353</v>
      </c>
      <c r="J544" s="3">
        <v>0.86825770631451726</v>
      </c>
      <c r="K544" s="3">
        <v>0.54418859600000002</v>
      </c>
      <c r="L544" s="3">
        <v>3.8573745E-2</v>
      </c>
      <c r="M544" s="3">
        <v>0.26600684299999999</v>
      </c>
      <c r="N544" s="3">
        <v>5.2429489000000003E-2</v>
      </c>
    </row>
    <row r="545" spans="1:14" x14ac:dyDescent="0.55000000000000004">
      <c r="A545" s="4" t="s">
        <v>117</v>
      </c>
      <c r="B545" s="4" t="s">
        <v>31</v>
      </c>
      <c r="C545" s="4" t="s">
        <v>40</v>
      </c>
      <c r="D545" s="4"/>
      <c r="E545" s="4" t="s">
        <v>77</v>
      </c>
      <c r="F545" s="4" t="str">
        <f>_xlfn.CONCAT(A545," ",E545)</f>
        <v>MICOM lMoma</v>
      </c>
      <c r="G545" s="4" t="s">
        <v>111</v>
      </c>
      <c r="H545" s="4" t="s">
        <v>89</v>
      </c>
      <c r="I545" s="4">
        <v>0</v>
      </c>
      <c r="J545" s="4">
        <v>2</v>
      </c>
      <c r="K545" s="4">
        <v>0.54418859600000002</v>
      </c>
      <c r="L545" s="4">
        <v>3.8573745E-2</v>
      </c>
      <c r="M545" s="4">
        <v>0.26600684299999999</v>
      </c>
      <c r="N545" s="4">
        <v>5.2429489000000003E-2</v>
      </c>
    </row>
    <row r="546" spans="1:14" x14ac:dyDescent="0.55000000000000004">
      <c r="A546" s="4" t="s">
        <v>117</v>
      </c>
      <c r="B546" s="4" t="s">
        <v>31</v>
      </c>
      <c r="C546" s="4" t="s">
        <v>40</v>
      </c>
      <c r="D546" s="4"/>
      <c r="E546" s="4" t="s">
        <v>76</v>
      </c>
      <c r="F546" s="4" t="str">
        <f>_xlfn.CONCAT(A546," ",E546)</f>
        <v>MICOM Moma</v>
      </c>
      <c r="G546" s="4" t="s">
        <v>111</v>
      </c>
      <c r="H546" s="4" t="s">
        <v>89</v>
      </c>
      <c r="I546" s="4">
        <v>1.1702845719999999</v>
      </c>
      <c r="J546" s="4">
        <v>1.398276136</v>
      </c>
      <c r="K546" s="4">
        <v>0.54418859600000002</v>
      </c>
      <c r="L546" s="4">
        <v>3.8573745E-2</v>
      </c>
      <c r="M546" s="4">
        <v>0.26600684299999999</v>
      </c>
      <c r="N546" s="4">
        <v>5.2429489000000003E-2</v>
      </c>
    </row>
    <row r="547" spans="1:14" x14ac:dyDescent="0.55000000000000004">
      <c r="A547" s="4" t="s">
        <v>117</v>
      </c>
      <c r="B547" s="4" t="s">
        <v>31</v>
      </c>
      <c r="C547" s="4" t="s">
        <v>40</v>
      </c>
      <c r="D547" s="4"/>
      <c r="E547" s="4" t="s">
        <v>78</v>
      </c>
      <c r="F547" s="4" t="str">
        <f>_xlfn.CONCAT(A547," ",E547)</f>
        <v>MICOM Original</v>
      </c>
      <c r="G547" s="4" t="s">
        <v>111</v>
      </c>
      <c r="H547" s="4" t="s">
        <v>89</v>
      </c>
      <c r="I547" s="4">
        <v>0</v>
      </c>
      <c r="J547" s="4">
        <v>2</v>
      </c>
      <c r="K547" s="4">
        <v>0.54418859600000002</v>
      </c>
      <c r="L547" s="4">
        <v>3.8573745E-2</v>
      </c>
      <c r="M547" s="4">
        <v>0.26600684299999999</v>
      </c>
      <c r="N547" s="4">
        <v>5.2429489000000003E-2</v>
      </c>
    </row>
    <row r="548" spans="1:14" x14ac:dyDescent="0.55000000000000004">
      <c r="A548" s="4" t="s">
        <v>117</v>
      </c>
      <c r="B548" s="4" t="s">
        <v>31</v>
      </c>
      <c r="C548" s="4" t="s">
        <v>40</v>
      </c>
      <c r="D548" s="4"/>
      <c r="E548" s="4" t="s">
        <v>79</v>
      </c>
      <c r="F548" s="4" t="str">
        <f>_xlfn.CONCAT(A548," ",E548)</f>
        <v>MICOM Tradeoff</v>
      </c>
      <c r="G548" s="4" t="s">
        <v>111</v>
      </c>
      <c r="H548" s="4" t="s">
        <v>89</v>
      </c>
      <c r="I548" s="4">
        <v>0.29647774700000001</v>
      </c>
      <c r="J548" s="4">
        <v>0.1</v>
      </c>
      <c r="K548" s="4">
        <v>0.54418859600000002</v>
      </c>
      <c r="L548" s="4">
        <v>3.8573745E-2</v>
      </c>
      <c r="M548" s="4">
        <v>0.26600684299999999</v>
      </c>
      <c r="N548" s="4">
        <v>5.2429489000000003E-2</v>
      </c>
    </row>
    <row r="549" spans="1:14" x14ac:dyDescent="0.55000000000000004">
      <c r="A549" s="2" t="s">
        <v>118</v>
      </c>
      <c r="B549" s="2" t="s">
        <v>31</v>
      </c>
      <c r="C549" s="2" t="s">
        <v>40</v>
      </c>
      <c r="D549" s="2"/>
      <c r="E549" s="2"/>
      <c r="F549" s="2" t="str">
        <f>_xlfn.CONCAT(A549)</f>
        <v>MMT</v>
      </c>
      <c r="G549" s="2" t="s">
        <v>111</v>
      </c>
      <c r="H549" s="2" t="s">
        <v>89</v>
      </c>
      <c r="I549" s="2">
        <v>1.9193080651501288E-2</v>
      </c>
      <c r="J549" s="2">
        <v>0.9901315160015004</v>
      </c>
      <c r="K549" s="2">
        <v>0.54418859600000002</v>
      </c>
      <c r="L549" s="2">
        <v>3.8573745E-2</v>
      </c>
      <c r="M549" s="2">
        <v>0.26600684299999999</v>
      </c>
      <c r="N549" s="2">
        <v>5.2429489000000003E-2</v>
      </c>
    </row>
    <row r="550" spans="1:14" x14ac:dyDescent="0.55000000000000004">
      <c r="A550" s="3" t="s">
        <v>116</v>
      </c>
      <c r="B550" s="3" t="s">
        <v>31</v>
      </c>
      <c r="C550" s="3" t="s">
        <v>40</v>
      </c>
      <c r="D550" s="3" t="s">
        <v>86</v>
      </c>
      <c r="E550" s="3" t="s">
        <v>82</v>
      </c>
      <c r="F550" s="3" t="str">
        <f>_xlfn.CONCAT(A550," ",D550," ",E550)</f>
        <v>COMETS H GR</v>
      </c>
      <c r="G550" s="3" t="s">
        <v>111</v>
      </c>
      <c r="H550" s="3" t="s">
        <v>90</v>
      </c>
      <c r="I550" s="3">
        <v>0.9295592108055275</v>
      </c>
      <c r="J550" s="3">
        <v>0.81066318125323444</v>
      </c>
      <c r="K550" s="3">
        <v>0.68513157899999999</v>
      </c>
      <c r="L550" s="3">
        <v>5.9277448000000003E-2</v>
      </c>
      <c r="M550" s="3">
        <v>0.137262522</v>
      </c>
      <c r="N550" s="3">
        <v>6.7810218000000005E-2</v>
      </c>
    </row>
    <row r="551" spans="1:14" x14ac:dyDescent="0.55000000000000004">
      <c r="A551" s="3" t="s">
        <v>116</v>
      </c>
      <c r="B551" s="3" t="s">
        <v>31</v>
      </c>
      <c r="C551" s="3" t="s">
        <v>40</v>
      </c>
      <c r="D551" s="3" t="s">
        <v>86</v>
      </c>
      <c r="E551" s="3" t="s">
        <v>84</v>
      </c>
      <c r="F551" s="3" t="str">
        <f>_xlfn.CONCAT(A551," ",D551," ",E551)</f>
        <v>COMETS H MX</v>
      </c>
      <c r="G551" s="3" t="s">
        <v>111</v>
      </c>
      <c r="H551" s="3" t="s">
        <v>90</v>
      </c>
      <c r="I551" s="3">
        <v>0.68095877920790238</v>
      </c>
      <c r="J551" s="3">
        <v>0.75528756082458148</v>
      </c>
      <c r="K551" s="3">
        <v>0.68513157899999999</v>
      </c>
      <c r="L551" s="3">
        <v>5.9277448000000003E-2</v>
      </c>
      <c r="M551" s="3">
        <v>0.137262522</v>
      </c>
      <c r="N551" s="3">
        <v>6.7810218000000005E-2</v>
      </c>
    </row>
    <row r="552" spans="1:14" x14ac:dyDescent="0.55000000000000004">
      <c r="A552" s="3" t="s">
        <v>116</v>
      </c>
      <c r="B552" s="3" t="s">
        <v>31</v>
      </c>
      <c r="C552" s="3" t="s">
        <v>40</v>
      </c>
      <c r="D552" s="3" t="s">
        <v>86</v>
      </c>
      <c r="E552" s="3" t="s">
        <v>83</v>
      </c>
      <c r="F552" s="3" t="str">
        <f>_xlfn.CONCAT(A552," ",D552," ",E552)</f>
        <v>COMETS H ParsGR</v>
      </c>
      <c r="G552" s="3" t="s">
        <v>111</v>
      </c>
      <c r="H552" s="3" t="s">
        <v>90</v>
      </c>
      <c r="I552" s="3">
        <v>0.9295592108055275</v>
      </c>
      <c r="J552" s="3">
        <v>0.81066318125323444</v>
      </c>
      <c r="K552" s="3">
        <v>0.68513157899999999</v>
      </c>
      <c r="L552" s="3">
        <v>5.9277448000000003E-2</v>
      </c>
      <c r="M552" s="3">
        <v>0.137262522</v>
      </c>
      <c r="N552" s="3">
        <v>6.7810218000000005E-2</v>
      </c>
    </row>
    <row r="553" spans="1:14" x14ac:dyDescent="0.55000000000000004">
      <c r="A553" s="3" t="s">
        <v>116</v>
      </c>
      <c r="B553" s="3" t="s">
        <v>31</v>
      </c>
      <c r="C553" s="3" t="s">
        <v>40</v>
      </c>
      <c r="D553" s="3" t="s">
        <v>86</v>
      </c>
      <c r="E553" s="3" t="s">
        <v>85</v>
      </c>
      <c r="F553" s="3" t="str">
        <f>_xlfn.CONCAT(A553," ",D553," ",E553)</f>
        <v>COMETS H ParsMX</v>
      </c>
      <c r="G553" s="3" t="s">
        <v>111</v>
      </c>
      <c r="H553" s="3" t="s">
        <v>90</v>
      </c>
      <c r="I553" s="3">
        <v>0.68095877920790238</v>
      </c>
      <c r="J553" s="3">
        <v>0.75528756082458148</v>
      </c>
      <c r="K553" s="3">
        <v>0.68513157899999999</v>
      </c>
      <c r="L553" s="3">
        <v>5.9277448000000003E-2</v>
      </c>
      <c r="M553" s="3">
        <v>0.137262522</v>
      </c>
      <c r="N553" s="3">
        <v>6.7810218000000005E-2</v>
      </c>
    </row>
    <row r="554" spans="1:14" x14ac:dyDescent="0.55000000000000004">
      <c r="A554" s="3" t="s">
        <v>116</v>
      </c>
      <c r="B554" s="3" t="s">
        <v>31</v>
      </c>
      <c r="C554" s="3" t="s">
        <v>40</v>
      </c>
      <c r="D554" s="3" t="s">
        <v>108</v>
      </c>
      <c r="E554" s="3" t="s">
        <v>82</v>
      </c>
      <c r="F554" s="3" t="str">
        <f>_xlfn.CONCAT(A554," ",D554," ",E554)</f>
        <v>COMETS H/10 GR</v>
      </c>
      <c r="G554" s="3" t="s">
        <v>111</v>
      </c>
      <c r="H554" s="3" t="s">
        <v>90</v>
      </c>
      <c r="I554" s="3">
        <v>1.0443729186480191</v>
      </c>
      <c r="J554" s="3">
        <v>1.5089610736689905</v>
      </c>
      <c r="K554" s="3">
        <v>0.68513157899999999</v>
      </c>
      <c r="L554" s="3">
        <v>5.9277448000000003E-2</v>
      </c>
      <c r="M554" s="3">
        <v>0.137262522</v>
      </c>
      <c r="N554" s="3">
        <v>6.7810218000000005E-2</v>
      </c>
    </row>
    <row r="555" spans="1:14" x14ac:dyDescent="0.55000000000000004">
      <c r="A555" s="3" t="s">
        <v>116</v>
      </c>
      <c r="B555" s="3" t="s">
        <v>31</v>
      </c>
      <c r="C555" s="3" t="s">
        <v>40</v>
      </c>
      <c r="D555" s="3" t="s">
        <v>108</v>
      </c>
      <c r="E555" s="3" t="s">
        <v>84</v>
      </c>
      <c r="F555" s="3" t="str">
        <f>_xlfn.CONCAT(A555," ",D555," ",E555)</f>
        <v>COMETS H/10 MX</v>
      </c>
      <c r="G555" s="3" t="s">
        <v>111</v>
      </c>
      <c r="H555" s="3" t="s">
        <v>90</v>
      </c>
      <c r="I555" s="3">
        <v>0.28641973453202085</v>
      </c>
      <c r="J555" s="3">
        <v>1.3621096480387089</v>
      </c>
      <c r="K555" s="3">
        <v>0.68513157899999999</v>
      </c>
      <c r="L555" s="3">
        <v>5.9277448000000003E-2</v>
      </c>
      <c r="M555" s="3">
        <v>0.137262522</v>
      </c>
      <c r="N555" s="3">
        <v>6.7810218000000005E-2</v>
      </c>
    </row>
    <row r="556" spans="1:14" x14ac:dyDescent="0.55000000000000004">
      <c r="A556" s="3" t="s">
        <v>116</v>
      </c>
      <c r="B556" s="3" t="s">
        <v>31</v>
      </c>
      <c r="C556" s="3" t="s">
        <v>40</v>
      </c>
      <c r="D556" s="3" t="s">
        <v>108</v>
      </c>
      <c r="E556" s="3" t="s">
        <v>83</v>
      </c>
      <c r="F556" s="3" t="str">
        <f>_xlfn.CONCAT(A556," ",D556," ",E556)</f>
        <v>COMETS H/10 ParsGR</v>
      </c>
      <c r="G556" s="3" t="s">
        <v>111</v>
      </c>
      <c r="H556" s="3" t="s">
        <v>90</v>
      </c>
      <c r="I556" s="3">
        <v>1.0443729186480191</v>
      </c>
      <c r="J556" s="3">
        <v>1.5089610736689905</v>
      </c>
      <c r="K556" s="3">
        <v>0.68513157899999999</v>
      </c>
      <c r="L556" s="3">
        <v>5.9277448000000003E-2</v>
      </c>
      <c r="M556" s="3">
        <v>0.137262522</v>
      </c>
      <c r="N556" s="3">
        <v>6.7810218000000005E-2</v>
      </c>
    </row>
    <row r="557" spans="1:14" x14ac:dyDescent="0.55000000000000004">
      <c r="A557" s="3" t="s">
        <v>116</v>
      </c>
      <c r="B557" s="3" t="s">
        <v>31</v>
      </c>
      <c r="C557" s="3" t="s">
        <v>40</v>
      </c>
      <c r="D557" s="3" t="s">
        <v>108</v>
      </c>
      <c r="E557" s="3" t="s">
        <v>85</v>
      </c>
      <c r="F557" s="3" t="str">
        <f>_xlfn.CONCAT(A557," ",D557," ",E557)</f>
        <v>COMETS H/10 ParsMX</v>
      </c>
      <c r="G557" s="3" t="s">
        <v>111</v>
      </c>
      <c r="H557" s="3" t="s">
        <v>90</v>
      </c>
      <c r="I557" s="3">
        <v>0.15852800039610582</v>
      </c>
      <c r="J557" s="3">
        <v>1.3621096480387089</v>
      </c>
      <c r="K557" s="3">
        <v>0.68513157899999999</v>
      </c>
      <c r="L557" s="3">
        <v>5.9277448000000003E-2</v>
      </c>
      <c r="M557" s="3">
        <v>0.137262522</v>
      </c>
      <c r="N557" s="3">
        <v>6.7810218000000005E-2</v>
      </c>
    </row>
    <row r="558" spans="1:14" x14ac:dyDescent="0.55000000000000004">
      <c r="A558" s="4" t="s">
        <v>117</v>
      </c>
      <c r="B558" s="4" t="s">
        <v>31</v>
      </c>
      <c r="C558" s="4" t="s">
        <v>40</v>
      </c>
      <c r="D558" s="4"/>
      <c r="E558" s="4" t="s">
        <v>77</v>
      </c>
      <c r="F558" s="4" t="str">
        <f>_xlfn.CONCAT(A558," ",E558)</f>
        <v>MICOM lMoma</v>
      </c>
      <c r="G558" s="4" t="s">
        <v>111</v>
      </c>
      <c r="H558" s="4" t="s">
        <v>90</v>
      </c>
      <c r="I558" s="4">
        <v>0</v>
      </c>
      <c r="J558" s="4">
        <v>2.7335176479999999</v>
      </c>
      <c r="K558" s="4">
        <v>0.68513157899999999</v>
      </c>
      <c r="L558" s="4">
        <v>5.9277448000000003E-2</v>
      </c>
      <c r="M558" s="4">
        <v>0.137262522</v>
      </c>
      <c r="N558" s="4">
        <v>6.7810218000000005E-2</v>
      </c>
    </row>
    <row r="559" spans="1:14" x14ac:dyDescent="0.55000000000000004">
      <c r="A559" s="4" t="s">
        <v>117</v>
      </c>
      <c r="B559" s="4" t="s">
        <v>31</v>
      </c>
      <c r="C559" s="4" t="s">
        <v>40</v>
      </c>
      <c r="D559" s="4"/>
      <c r="E559" s="4" t="s">
        <v>76</v>
      </c>
      <c r="F559" s="4" t="str">
        <f>_xlfn.CONCAT(A559," ",E559)</f>
        <v>MICOM Moma</v>
      </c>
      <c r="G559" s="4" t="s">
        <v>111</v>
      </c>
      <c r="H559" s="4" t="s">
        <v>90</v>
      </c>
      <c r="I559" s="4">
        <v>0.67724074700000003</v>
      </c>
      <c r="J559" s="4">
        <v>2.257591294</v>
      </c>
      <c r="K559" s="4">
        <v>0.68513157899999999</v>
      </c>
      <c r="L559" s="4">
        <v>5.9277448000000003E-2</v>
      </c>
      <c r="M559" s="4">
        <v>0.137262522</v>
      </c>
      <c r="N559" s="4">
        <v>6.7810218000000005E-2</v>
      </c>
    </row>
    <row r="560" spans="1:14" x14ac:dyDescent="0.55000000000000004">
      <c r="A560" s="4" t="s">
        <v>117</v>
      </c>
      <c r="B560" s="4" t="s">
        <v>31</v>
      </c>
      <c r="C560" s="4" t="s">
        <v>40</v>
      </c>
      <c r="D560" s="4"/>
      <c r="E560" s="4" t="s">
        <v>78</v>
      </c>
      <c r="F560" s="4" t="str">
        <f>_xlfn.CONCAT(A560," ",E560)</f>
        <v>MICOM Original</v>
      </c>
      <c r="G560" s="4" t="s">
        <v>111</v>
      </c>
      <c r="H560" s="4" t="s">
        <v>90</v>
      </c>
      <c r="I560" s="4">
        <v>0</v>
      </c>
      <c r="J560" s="4">
        <v>2.7335176479999999</v>
      </c>
      <c r="K560" s="4">
        <v>0.68513157899999999</v>
      </c>
      <c r="L560" s="4">
        <v>5.9277448000000003E-2</v>
      </c>
      <c r="M560" s="4">
        <v>0.137262522</v>
      </c>
      <c r="N560" s="4">
        <v>6.7810218000000005E-2</v>
      </c>
    </row>
    <row r="561" spans="1:14" x14ac:dyDescent="0.55000000000000004">
      <c r="A561" s="4" t="s">
        <v>117</v>
      </c>
      <c r="B561" s="4" t="s">
        <v>31</v>
      </c>
      <c r="C561" s="4" t="s">
        <v>40</v>
      </c>
      <c r="D561" s="4"/>
      <c r="E561" s="4" t="s">
        <v>79</v>
      </c>
      <c r="F561" s="4" t="str">
        <f>_xlfn.CONCAT(A561," ",E561)</f>
        <v>MICOM Tradeoff</v>
      </c>
      <c r="G561" s="4" t="s">
        <v>111</v>
      </c>
      <c r="H561" s="4" t="s">
        <v>90</v>
      </c>
      <c r="I561" s="4">
        <v>0.4235912</v>
      </c>
      <c r="J561" s="4">
        <v>0.136675882</v>
      </c>
      <c r="K561" s="4">
        <v>0.68513157899999999</v>
      </c>
      <c r="L561" s="4">
        <v>5.9277448000000003E-2</v>
      </c>
      <c r="M561" s="4">
        <v>0.137262522</v>
      </c>
      <c r="N561" s="4">
        <v>6.7810218000000005E-2</v>
      </c>
    </row>
    <row r="562" spans="1:14" x14ac:dyDescent="0.55000000000000004">
      <c r="A562" s="2" t="s">
        <v>118</v>
      </c>
      <c r="B562" s="2" t="s">
        <v>31</v>
      </c>
      <c r="C562" s="2" t="s">
        <v>40</v>
      </c>
      <c r="D562" s="2"/>
      <c r="E562" s="2"/>
      <c r="F562" s="2" t="str">
        <f>_xlfn.CONCAT(A562)</f>
        <v>MMT</v>
      </c>
      <c r="G562" s="2" t="s">
        <v>111</v>
      </c>
      <c r="H562" s="2" t="s">
        <v>90</v>
      </c>
      <c r="I562" s="2">
        <v>1.9193080651501288E-2</v>
      </c>
      <c r="J562" s="2">
        <v>1.3532709864518708</v>
      </c>
      <c r="K562" s="2">
        <v>0.68513157899999999</v>
      </c>
      <c r="L562" s="2">
        <v>5.9277448000000003E-2</v>
      </c>
      <c r="M562" s="2">
        <v>0.137262522</v>
      </c>
      <c r="N562" s="2">
        <v>6.7810218000000005E-2</v>
      </c>
    </row>
    <row r="563" spans="1:14" x14ac:dyDescent="0.55000000000000004">
      <c r="A563" s="3" t="s">
        <v>116</v>
      </c>
      <c r="B563" s="3" t="s">
        <v>31</v>
      </c>
      <c r="C563" s="3" t="s">
        <v>40</v>
      </c>
      <c r="D563" s="3" t="s">
        <v>86</v>
      </c>
      <c r="E563" s="3" t="s">
        <v>82</v>
      </c>
      <c r="F563" s="3" t="str">
        <f>_xlfn.CONCAT(A563," ",D563," ",E563)</f>
        <v>COMETS H GR</v>
      </c>
      <c r="G563" s="3" t="s">
        <v>111</v>
      </c>
      <c r="H563" s="3" t="s">
        <v>91</v>
      </c>
      <c r="I563" s="3">
        <v>0.9295592108055275</v>
      </c>
      <c r="J563" s="3">
        <v>3.3857115801594171</v>
      </c>
      <c r="K563" s="3">
        <v>0.94083333300000005</v>
      </c>
      <c r="L563" s="3">
        <v>0.20457261700000001</v>
      </c>
      <c r="M563" s="3">
        <v>4.4411473999999999E-2</v>
      </c>
      <c r="N563" s="3">
        <v>5.0009843999999998E-2</v>
      </c>
    </row>
    <row r="564" spans="1:14" x14ac:dyDescent="0.55000000000000004">
      <c r="A564" s="3" t="s">
        <v>116</v>
      </c>
      <c r="B564" s="3" t="s">
        <v>31</v>
      </c>
      <c r="C564" s="3" t="s">
        <v>40</v>
      </c>
      <c r="D564" s="3" t="s">
        <v>86</v>
      </c>
      <c r="E564" s="3" t="s">
        <v>84</v>
      </c>
      <c r="F564" s="3" t="str">
        <f>_xlfn.CONCAT(A564," ",D564," ",E564)</f>
        <v>COMETS H MX</v>
      </c>
      <c r="G564" s="3" t="s">
        <v>111</v>
      </c>
      <c r="H564" s="3" t="s">
        <v>91</v>
      </c>
      <c r="I564" s="3">
        <v>0.68095877920790238</v>
      </c>
      <c r="J564" s="3">
        <v>5.471398221004347</v>
      </c>
      <c r="K564" s="3">
        <v>0.94083333300000005</v>
      </c>
      <c r="L564" s="3">
        <v>0.20457261700000001</v>
      </c>
      <c r="M564" s="3">
        <v>4.4411473999999999E-2</v>
      </c>
      <c r="N564" s="3">
        <v>5.0009843999999998E-2</v>
      </c>
    </row>
    <row r="565" spans="1:14" x14ac:dyDescent="0.55000000000000004">
      <c r="A565" s="3" t="s">
        <v>116</v>
      </c>
      <c r="B565" s="3" t="s">
        <v>31</v>
      </c>
      <c r="C565" s="3" t="s">
        <v>40</v>
      </c>
      <c r="D565" s="3" t="s">
        <v>86</v>
      </c>
      <c r="E565" s="3" t="s">
        <v>83</v>
      </c>
      <c r="F565" s="3" t="str">
        <f>_xlfn.CONCAT(A565," ",D565," ",E565)</f>
        <v>COMETS H ParsGR</v>
      </c>
      <c r="G565" s="3" t="s">
        <v>111</v>
      </c>
      <c r="H565" s="3" t="s">
        <v>91</v>
      </c>
      <c r="I565" s="3">
        <v>0.9295592108055275</v>
      </c>
      <c r="J565" s="3">
        <v>3.3857115801594171</v>
      </c>
      <c r="K565" s="3">
        <v>0.94083333300000005</v>
      </c>
      <c r="L565" s="3">
        <v>0.20457261700000001</v>
      </c>
      <c r="M565" s="3">
        <v>4.4411473999999999E-2</v>
      </c>
      <c r="N565" s="3">
        <v>5.0009843999999998E-2</v>
      </c>
    </row>
    <row r="566" spans="1:14" x14ac:dyDescent="0.55000000000000004">
      <c r="A566" s="3" t="s">
        <v>116</v>
      </c>
      <c r="B566" s="3" t="s">
        <v>31</v>
      </c>
      <c r="C566" s="3" t="s">
        <v>40</v>
      </c>
      <c r="D566" s="3" t="s">
        <v>86</v>
      </c>
      <c r="E566" s="3" t="s">
        <v>85</v>
      </c>
      <c r="F566" s="3" t="str">
        <f>_xlfn.CONCAT(A566," ",D566," ",E566)</f>
        <v>COMETS H ParsMX</v>
      </c>
      <c r="G566" s="3" t="s">
        <v>111</v>
      </c>
      <c r="H566" s="3" t="s">
        <v>91</v>
      </c>
      <c r="I566" s="3">
        <v>0.68095877920790238</v>
      </c>
      <c r="J566" s="3">
        <v>5.471398221004347</v>
      </c>
      <c r="K566" s="3">
        <v>0.94083333300000005</v>
      </c>
      <c r="L566" s="3">
        <v>0.20457261700000001</v>
      </c>
      <c r="M566" s="3">
        <v>4.4411473999999999E-2</v>
      </c>
      <c r="N566" s="3">
        <v>5.0009843999999998E-2</v>
      </c>
    </row>
    <row r="567" spans="1:14" x14ac:dyDescent="0.55000000000000004">
      <c r="A567" s="3" t="s">
        <v>116</v>
      </c>
      <c r="B567" s="3" t="s">
        <v>31</v>
      </c>
      <c r="C567" s="3" t="s">
        <v>40</v>
      </c>
      <c r="D567" s="3" t="s">
        <v>108</v>
      </c>
      <c r="E567" s="3" t="s">
        <v>82</v>
      </c>
      <c r="F567" s="3" t="str">
        <f>_xlfn.CONCAT(A567," ",D567," ",E567)</f>
        <v>COMETS H/10 GR</v>
      </c>
      <c r="G567" s="3" t="s">
        <v>111</v>
      </c>
      <c r="H567" s="3" t="s">
        <v>91</v>
      </c>
      <c r="I567" s="3">
        <v>1.0443729186480191</v>
      </c>
      <c r="J567" s="3">
        <v>4.8638354764957548</v>
      </c>
      <c r="K567" s="3">
        <v>0.94083333300000005</v>
      </c>
      <c r="L567" s="3">
        <v>0.20457261700000001</v>
      </c>
      <c r="M567" s="3">
        <v>4.4411473999999999E-2</v>
      </c>
      <c r="N567" s="3">
        <v>5.0009843999999998E-2</v>
      </c>
    </row>
    <row r="568" spans="1:14" x14ac:dyDescent="0.55000000000000004">
      <c r="A568" s="3" t="s">
        <v>116</v>
      </c>
      <c r="B568" s="3" t="s">
        <v>31</v>
      </c>
      <c r="C568" s="3" t="s">
        <v>40</v>
      </c>
      <c r="D568" s="3" t="s">
        <v>108</v>
      </c>
      <c r="E568" s="3" t="s">
        <v>84</v>
      </c>
      <c r="F568" s="3" t="str">
        <f>_xlfn.CONCAT(A568," ",D568," ",E568)</f>
        <v>COMETS H/10 MX</v>
      </c>
      <c r="G568" s="3" t="s">
        <v>111</v>
      </c>
      <c r="H568" s="3" t="s">
        <v>91</v>
      </c>
      <c r="I568" s="3">
        <v>0.14477381864227171</v>
      </c>
      <c r="J568" s="3">
        <v>11.28123855516184</v>
      </c>
      <c r="K568" s="3">
        <v>0.94083333300000005</v>
      </c>
      <c r="L568" s="3">
        <v>0.20457261700000001</v>
      </c>
      <c r="M568" s="3">
        <v>4.4411473999999999E-2</v>
      </c>
      <c r="N568" s="3">
        <v>5.0009843999999998E-2</v>
      </c>
    </row>
    <row r="569" spans="1:14" x14ac:dyDescent="0.55000000000000004">
      <c r="A569" s="3" t="s">
        <v>116</v>
      </c>
      <c r="B569" s="3" t="s">
        <v>31</v>
      </c>
      <c r="C569" s="3" t="s">
        <v>40</v>
      </c>
      <c r="D569" s="3" t="s">
        <v>108</v>
      </c>
      <c r="E569" s="3" t="s">
        <v>83</v>
      </c>
      <c r="F569" s="3" t="str">
        <f>_xlfn.CONCAT(A569," ",D569," ",E569)</f>
        <v>COMETS H/10 ParsGR</v>
      </c>
      <c r="G569" s="3" t="s">
        <v>111</v>
      </c>
      <c r="H569" s="3" t="s">
        <v>91</v>
      </c>
      <c r="I569" s="3">
        <v>1.0443729186480191</v>
      </c>
      <c r="J569" s="3">
        <v>4.8638354764957548</v>
      </c>
      <c r="K569" s="3">
        <v>0.94083333300000005</v>
      </c>
      <c r="L569" s="3">
        <v>0.20457261700000001</v>
      </c>
      <c r="M569" s="3">
        <v>4.4411473999999999E-2</v>
      </c>
      <c r="N569" s="3">
        <v>5.0009843999999998E-2</v>
      </c>
    </row>
    <row r="570" spans="1:14" x14ac:dyDescent="0.55000000000000004">
      <c r="A570" s="3" t="s">
        <v>116</v>
      </c>
      <c r="B570" s="3" t="s">
        <v>31</v>
      </c>
      <c r="C570" s="3" t="s">
        <v>40</v>
      </c>
      <c r="D570" s="3" t="s">
        <v>108</v>
      </c>
      <c r="E570" s="3" t="s">
        <v>85</v>
      </c>
      <c r="F570" s="3" t="str">
        <f>_xlfn.CONCAT(A570," ",D570," ",E570)</f>
        <v>COMETS H/10 ParsMX</v>
      </c>
      <c r="G570" s="3" t="s">
        <v>111</v>
      </c>
      <c r="H570" s="3" t="s">
        <v>91</v>
      </c>
      <c r="I570" s="3">
        <v>8.0129618221198309E-2</v>
      </c>
      <c r="J570" s="3">
        <v>11.28123855516184</v>
      </c>
      <c r="K570" s="3">
        <v>0.94083333300000005</v>
      </c>
      <c r="L570" s="3">
        <v>0.20457261700000001</v>
      </c>
      <c r="M570" s="3">
        <v>4.4411473999999999E-2</v>
      </c>
      <c r="N570" s="3">
        <v>5.0009843999999998E-2</v>
      </c>
    </row>
    <row r="571" spans="1:14" x14ac:dyDescent="0.55000000000000004">
      <c r="A571" s="4" t="s">
        <v>117</v>
      </c>
      <c r="B571" s="4" t="s">
        <v>31</v>
      </c>
      <c r="C571" s="4" t="s">
        <v>40</v>
      </c>
      <c r="D571" s="4"/>
      <c r="E571" s="4" t="s">
        <v>77</v>
      </c>
      <c r="F571" s="4" t="str">
        <f>_xlfn.CONCAT(A571," ",E571)</f>
        <v>MICOM lMoma</v>
      </c>
      <c r="G571" s="4" t="s">
        <v>111</v>
      </c>
      <c r="H571" s="4" t="s">
        <v>91</v>
      </c>
      <c r="I571" s="4">
        <v>0</v>
      </c>
      <c r="J571" s="4">
        <v>3.9649782789999999</v>
      </c>
      <c r="K571" s="4">
        <v>0.94083333300000005</v>
      </c>
      <c r="L571" s="4">
        <v>0.20457261700000001</v>
      </c>
      <c r="M571" s="4">
        <v>4.4411473999999999E-2</v>
      </c>
      <c r="N571" s="4">
        <v>5.0009843999999998E-2</v>
      </c>
    </row>
    <row r="572" spans="1:14" x14ac:dyDescent="0.55000000000000004">
      <c r="A572" s="4" t="s">
        <v>117</v>
      </c>
      <c r="B572" s="4" t="s">
        <v>31</v>
      </c>
      <c r="C572" s="4" t="s">
        <v>40</v>
      </c>
      <c r="D572" s="4"/>
      <c r="E572" s="4" t="s">
        <v>76</v>
      </c>
      <c r="F572" s="4" t="str">
        <f>_xlfn.CONCAT(A572," ",E572)</f>
        <v>MICOM Moma</v>
      </c>
      <c r="G572" s="4" t="s">
        <v>111</v>
      </c>
      <c r="H572" s="4" t="s">
        <v>91</v>
      </c>
      <c r="I572" s="4">
        <v>0.80221293900000001</v>
      </c>
      <c r="J572" s="4">
        <v>2.8257070780000002</v>
      </c>
      <c r="K572" s="4">
        <v>0.94083333300000005</v>
      </c>
      <c r="L572" s="4">
        <v>0.20457261700000001</v>
      </c>
      <c r="M572" s="4">
        <v>4.4411473999999999E-2</v>
      </c>
      <c r="N572" s="4">
        <v>5.0009843999999998E-2</v>
      </c>
    </row>
    <row r="573" spans="1:14" x14ac:dyDescent="0.55000000000000004">
      <c r="A573" s="4" t="s">
        <v>117</v>
      </c>
      <c r="B573" s="4" t="s">
        <v>31</v>
      </c>
      <c r="C573" s="4" t="s">
        <v>40</v>
      </c>
      <c r="D573" s="4"/>
      <c r="E573" s="4" t="s">
        <v>78</v>
      </c>
      <c r="F573" s="4" t="str">
        <f>_xlfn.CONCAT(A573," ",E573)</f>
        <v>MICOM Original</v>
      </c>
      <c r="G573" s="4" t="s">
        <v>111</v>
      </c>
      <c r="H573" s="4" t="s">
        <v>91</v>
      </c>
      <c r="I573" s="4">
        <v>0</v>
      </c>
      <c r="J573" s="4">
        <v>3.9649782789999999</v>
      </c>
      <c r="K573" s="4">
        <v>0.94083333300000005</v>
      </c>
      <c r="L573" s="4">
        <v>0.20457261700000001</v>
      </c>
      <c r="M573" s="4">
        <v>4.4411473999999999E-2</v>
      </c>
      <c r="N573" s="4">
        <v>5.0009843999999998E-2</v>
      </c>
    </row>
    <row r="574" spans="1:14" x14ac:dyDescent="0.55000000000000004">
      <c r="A574" s="4" t="s">
        <v>117</v>
      </c>
      <c r="B574" s="4" t="s">
        <v>31</v>
      </c>
      <c r="C574" s="4" t="s">
        <v>40</v>
      </c>
      <c r="D574" s="4"/>
      <c r="E574" s="4" t="s">
        <v>79</v>
      </c>
      <c r="F574" s="4" t="str">
        <f>_xlfn.CONCAT(A574," ",E574)</f>
        <v>MICOM Tradeoff</v>
      </c>
      <c r="G574" s="4" t="s">
        <v>111</v>
      </c>
      <c r="H574" s="4" t="s">
        <v>91</v>
      </c>
      <c r="I574" s="4">
        <v>0.18755820600000001</v>
      </c>
      <c r="J574" s="4">
        <v>0.198248914</v>
      </c>
      <c r="K574" s="4">
        <v>0.94083333300000005</v>
      </c>
      <c r="L574" s="4">
        <v>0.20457261700000001</v>
      </c>
      <c r="M574" s="4">
        <v>4.4411473999999999E-2</v>
      </c>
      <c r="N574" s="4">
        <v>5.0009843999999998E-2</v>
      </c>
    </row>
    <row r="575" spans="1:14" x14ac:dyDescent="0.55000000000000004">
      <c r="A575" s="2" t="s">
        <v>118</v>
      </c>
      <c r="B575" s="2" t="s">
        <v>31</v>
      </c>
      <c r="C575" s="2" t="s">
        <v>40</v>
      </c>
      <c r="D575" s="2"/>
      <c r="E575" s="2"/>
      <c r="F575" s="2" t="str">
        <f>_xlfn.CONCAT(A575)</f>
        <v>MMT</v>
      </c>
      <c r="G575" s="2" t="s">
        <v>111</v>
      </c>
      <c r="H575" s="2" t="s">
        <v>91</v>
      </c>
      <c r="I575" s="2">
        <v>0.21841208304003792</v>
      </c>
      <c r="J575" s="2">
        <v>1.6626612163263765</v>
      </c>
      <c r="K575" s="2">
        <v>0.94083333300000005</v>
      </c>
      <c r="L575" s="2">
        <v>0.20457261700000001</v>
      </c>
      <c r="M575" s="2">
        <v>4.4411473999999999E-2</v>
      </c>
      <c r="N575" s="2">
        <v>5.0009843999999998E-2</v>
      </c>
    </row>
    <row r="576" spans="1:14" x14ac:dyDescent="0.55000000000000004">
      <c r="A576" s="3" t="s">
        <v>116</v>
      </c>
      <c r="B576" s="3" t="s">
        <v>31</v>
      </c>
      <c r="C576" s="3" t="s">
        <v>40</v>
      </c>
      <c r="D576" s="3" t="s">
        <v>86</v>
      </c>
      <c r="E576" s="3" t="s">
        <v>82</v>
      </c>
      <c r="F576" s="3" t="str">
        <f>_xlfn.CONCAT(A576," ",D576," ",E576)</f>
        <v>COMETS H GR</v>
      </c>
      <c r="G576" s="3" t="s">
        <v>111</v>
      </c>
      <c r="H576" s="3" t="s">
        <v>92</v>
      </c>
      <c r="I576" s="3">
        <v>0.9295592108055275</v>
      </c>
      <c r="J576" s="3">
        <v>1.1771317363302751</v>
      </c>
      <c r="K576" s="3">
        <v>0.891710526</v>
      </c>
      <c r="L576" s="3">
        <v>7.3962237E-2</v>
      </c>
      <c r="M576" s="3">
        <v>0.103024691</v>
      </c>
      <c r="N576" s="3">
        <v>0.24668787</v>
      </c>
    </row>
    <row r="577" spans="1:14" x14ac:dyDescent="0.55000000000000004">
      <c r="A577" s="3" t="s">
        <v>116</v>
      </c>
      <c r="B577" s="3" t="s">
        <v>31</v>
      </c>
      <c r="C577" s="3" t="s">
        <v>40</v>
      </c>
      <c r="D577" s="3" t="s">
        <v>86</v>
      </c>
      <c r="E577" s="3" t="s">
        <v>84</v>
      </c>
      <c r="F577" s="3" t="str">
        <f>_xlfn.CONCAT(A577," ",D577," ",E577)</f>
        <v>COMETS H MX</v>
      </c>
      <c r="G577" s="3" t="s">
        <v>111</v>
      </c>
      <c r="H577" s="3" t="s">
        <v>92</v>
      </c>
      <c r="I577" s="3">
        <v>0.68095877920790238</v>
      </c>
      <c r="J577" s="3">
        <v>0.8334154373703293</v>
      </c>
      <c r="K577" s="3">
        <v>0.891710526</v>
      </c>
      <c r="L577" s="3">
        <v>7.3962237E-2</v>
      </c>
      <c r="M577" s="3">
        <v>0.103024691</v>
      </c>
      <c r="N577" s="3">
        <v>0.24668787</v>
      </c>
    </row>
    <row r="578" spans="1:14" x14ac:dyDescent="0.55000000000000004">
      <c r="A578" s="3" t="s">
        <v>116</v>
      </c>
      <c r="B578" s="3" t="s">
        <v>31</v>
      </c>
      <c r="C578" s="3" t="s">
        <v>40</v>
      </c>
      <c r="D578" s="3" t="s">
        <v>86</v>
      </c>
      <c r="E578" s="3" t="s">
        <v>83</v>
      </c>
      <c r="F578" s="3" t="str">
        <f>_xlfn.CONCAT(A578," ",D578," ",E578)</f>
        <v>COMETS H ParsGR</v>
      </c>
      <c r="G578" s="3" t="s">
        <v>111</v>
      </c>
      <c r="H578" s="3" t="s">
        <v>92</v>
      </c>
      <c r="I578" s="3">
        <v>0.9295592108055275</v>
      </c>
      <c r="J578" s="3">
        <v>1.1771317363302751</v>
      </c>
      <c r="K578" s="3">
        <v>0.891710526</v>
      </c>
      <c r="L578" s="3">
        <v>7.3962237E-2</v>
      </c>
      <c r="M578" s="3">
        <v>0.103024691</v>
      </c>
      <c r="N578" s="3">
        <v>0.24668787</v>
      </c>
    </row>
    <row r="579" spans="1:14" x14ac:dyDescent="0.55000000000000004">
      <c r="A579" s="3" t="s">
        <v>116</v>
      </c>
      <c r="B579" s="3" t="s">
        <v>31</v>
      </c>
      <c r="C579" s="3" t="s">
        <v>40</v>
      </c>
      <c r="D579" s="3" t="s">
        <v>86</v>
      </c>
      <c r="E579" s="3" t="s">
        <v>85</v>
      </c>
      <c r="F579" s="3" t="str">
        <f>_xlfn.CONCAT(A579," ",D579," ",E579)</f>
        <v>COMETS H ParsMX</v>
      </c>
      <c r="G579" s="3" t="s">
        <v>111</v>
      </c>
      <c r="H579" s="3" t="s">
        <v>92</v>
      </c>
      <c r="I579" s="3">
        <v>0.68095877920790238</v>
      </c>
      <c r="J579" s="3">
        <v>0.8334154373703293</v>
      </c>
      <c r="K579" s="3">
        <v>0.891710526</v>
      </c>
      <c r="L579" s="3">
        <v>7.3962237E-2</v>
      </c>
      <c r="M579" s="3">
        <v>0.103024691</v>
      </c>
      <c r="N579" s="3">
        <v>0.24668787</v>
      </c>
    </row>
    <row r="580" spans="1:14" x14ac:dyDescent="0.55000000000000004">
      <c r="A580" s="3" t="s">
        <v>116</v>
      </c>
      <c r="B580" s="3" t="s">
        <v>31</v>
      </c>
      <c r="C580" s="3" t="s">
        <v>40</v>
      </c>
      <c r="D580" s="3" t="s">
        <v>108</v>
      </c>
      <c r="E580" s="3" t="s">
        <v>82</v>
      </c>
      <c r="F580" s="3" t="str">
        <f>_xlfn.CONCAT(A580," ",D580," ",E580)</f>
        <v>COMETS H/10 GR</v>
      </c>
      <c r="G580" s="3" t="s">
        <v>111</v>
      </c>
      <c r="H580" s="3" t="s">
        <v>92</v>
      </c>
      <c r="I580" s="3">
        <v>1.0443729186480191</v>
      </c>
      <c r="J580" s="3">
        <v>3.056504838576751</v>
      </c>
      <c r="K580" s="3">
        <v>0.891710526</v>
      </c>
      <c r="L580" s="3">
        <v>7.3962237E-2</v>
      </c>
      <c r="M580" s="3">
        <v>0.103024691</v>
      </c>
      <c r="N580" s="3">
        <v>0.24668787</v>
      </c>
    </row>
    <row r="581" spans="1:14" x14ac:dyDescent="0.55000000000000004">
      <c r="A581" s="3" t="s">
        <v>116</v>
      </c>
      <c r="B581" s="3" t="s">
        <v>31</v>
      </c>
      <c r="C581" s="3" t="s">
        <v>40</v>
      </c>
      <c r="D581" s="3" t="s">
        <v>108</v>
      </c>
      <c r="E581" s="3" t="s">
        <v>84</v>
      </c>
      <c r="F581" s="3" t="str">
        <f>_xlfn.CONCAT(A581," ",D581," ",E581)</f>
        <v>COMETS H/10 MX</v>
      </c>
      <c r="G581" s="3" t="s">
        <v>111</v>
      </c>
      <c r="H581" s="3" t="s">
        <v>92</v>
      </c>
      <c r="I581" s="3">
        <v>1.7194882057183583</v>
      </c>
      <c r="J581" s="3">
        <v>0.58350183850130666</v>
      </c>
      <c r="K581" s="3">
        <v>0.891710526</v>
      </c>
      <c r="L581" s="3">
        <v>7.3962237E-2</v>
      </c>
      <c r="M581" s="3">
        <v>0.103024691</v>
      </c>
      <c r="N581" s="3">
        <v>0.24668787</v>
      </c>
    </row>
    <row r="582" spans="1:14" x14ac:dyDescent="0.55000000000000004">
      <c r="A582" s="3" t="s">
        <v>116</v>
      </c>
      <c r="B582" s="3" t="s">
        <v>31</v>
      </c>
      <c r="C582" s="3" t="s">
        <v>40</v>
      </c>
      <c r="D582" s="3" t="s">
        <v>108</v>
      </c>
      <c r="E582" s="3" t="s">
        <v>83</v>
      </c>
      <c r="F582" s="3" t="str">
        <f>_xlfn.CONCAT(A582," ",D582," ",E582)</f>
        <v>COMETS H/10 ParsGR</v>
      </c>
      <c r="G582" s="3" t="s">
        <v>111</v>
      </c>
      <c r="H582" s="3" t="s">
        <v>92</v>
      </c>
      <c r="I582" s="3">
        <v>1.0443729186480191</v>
      </c>
      <c r="J582" s="3">
        <v>3.056504838576751</v>
      </c>
      <c r="K582" s="3">
        <v>0.891710526</v>
      </c>
      <c r="L582" s="3">
        <v>7.3962237E-2</v>
      </c>
      <c r="M582" s="3">
        <v>0.103024691</v>
      </c>
      <c r="N582" s="3">
        <v>0.24668787</v>
      </c>
    </row>
    <row r="583" spans="1:14" x14ac:dyDescent="0.55000000000000004">
      <c r="A583" s="3" t="s">
        <v>116</v>
      </c>
      <c r="B583" s="3" t="s">
        <v>31</v>
      </c>
      <c r="C583" s="3" t="s">
        <v>40</v>
      </c>
      <c r="D583" s="3" t="s">
        <v>108</v>
      </c>
      <c r="E583" s="3" t="s">
        <v>85</v>
      </c>
      <c r="F583" s="3" t="str">
        <f>_xlfn.CONCAT(A583," ",D583," ",E583)</f>
        <v>COMETS H/10 ParsMX</v>
      </c>
      <c r="G583" s="3" t="s">
        <v>111</v>
      </c>
      <c r="H583" s="3" t="s">
        <v>92</v>
      </c>
      <c r="I583" s="3">
        <v>0.95170476783870062</v>
      </c>
      <c r="J583" s="3">
        <v>0.58350183850130666</v>
      </c>
      <c r="K583" s="3">
        <v>0.891710526</v>
      </c>
      <c r="L583" s="3">
        <v>7.3962237E-2</v>
      </c>
      <c r="M583" s="3">
        <v>0.103024691</v>
      </c>
      <c r="N583" s="3">
        <v>0.24668787</v>
      </c>
    </row>
    <row r="584" spans="1:14" x14ac:dyDescent="0.55000000000000004">
      <c r="A584" s="4" t="s">
        <v>117</v>
      </c>
      <c r="B584" s="4" t="s">
        <v>31</v>
      </c>
      <c r="C584" s="4" t="s">
        <v>40</v>
      </c>
      <c r="D584" s="4"/>
      <c r="E584" s="4" t="s">
        <v>77</v>
      </c>
      <c r="F584" s="4" t="str">
        <f>_xlfn.CONCAT(A584," ",E584)</f>
        <v>MICOM lMoma</v>
      </c>
      <c r="G584" s="4" t="s">
        <v>111</v>
      </c>
      <c r="H584" s="4" t="s">
        <v>92</v>
      </c>
      <c r="I584" s="4">
        <v>0.20607465999999999</v>
      </c>
      <c r="J584" s="4">
        <v>4.6768057619999999</v>
      </c>
      <c r="K584" s="4">
        <v>0.891710526</v>
      </c>
      <c r="L584" s="4">
        <v>7.3962237E-2</v>
      </c>
      <c r="M584" s="4">
        <v>0.103024691</v>
      </c>
      <c r="N584" s="4">
        <v>0.24668787</v>
      </c>
    </row>
    <row r="585" spans="1:14" x14ac:dyDescent="0.55000000000000004">
      <c r="A585" s="4" t="s">
        <v>117</v>
      </c>
      <c r="B585" s="4" t="s">
        <v>31</v>
      </c>
      <c r="C585" s="4" t="s">
        <v>40</v>
      </c>
      <c r="D585" s="4"/>
      <c r="E585" s="4" t="s">
        <v>76</v>
      </c>
      <c r="F585" s="4" t="str">
        <f>_xlfn.CONCAT(A585," ",E585)</f>
        <v>MICOM Moma</v>
      </c>
      <c r="G585" s="4" t="s">
        <v>111</v>
      </c>
      <c r="H585" s="4" t="s">
        <v>92</v>
      </c>
      <c r="I585" s="4">
        <v>1.010165169</v>
      </c>
      <c r="J585" s="4">
        <v>3.165006591</v>
      </c>
      <c r="K585" s="4">
        <v>0.891710526</v>
      </c>
      <c r="L585" s="4">
        <v>7.3962237E-2</v>
      </c>
      <c r="M585" s="4">
        <v>0.103024691</v>
      </c>
      <c r="N585" s="4">
        <v>0.24668787</v>
      </c>
    </row>
    <row r="586" spans="1:14" x14ac:dyDescent="0.55000000000000004">
      <c r="A586" s="4" t="s">
        <v>117</v>
      </c>
      <c r="B586" s="4" t="s">
        <v>31</v>
      </c>
      <c r="C586" s="4" t="s">
        <v>40</v>
      </c>
      <c r="D586" s="4"/>
      <c r="E586" s="4" t="s">
        <v>78</v>
      </c>
      <c r="F586" s="4" t="str">
        <f>_xlfn.CONCAT(A586," ",E586)</f>
        <v>MICOM Original</v>
      </c>
      <c r="G586" s="4" t="s">
        <v>111</v>
      </c>
      <c r="H586" s="4" t="s">
        <v>92</v>
      </c>
      <c r="I586" s="4">
        <v>0.20607465999999999</v>
      </c>
      <c r="J586" s="4">
        <v>4.6768057619999999</v>
      </c>
      <c r="K586" s="4">
        <v>0.891710526</v>
      </c>
      <c r="L586" s="4">
        <v>7.3962237E-2</v>
      </c>
      <c r="M586" s="4">
        <v>0.103024691</v>
      </c>
      <c r="N586" s="4">
        <v>0.24668787</v>
      </c>
    </row>
    <row r="587" spans="1:14" x14ac:dyDescent="0.55000000000000004">
      <c r="A587" s="4" t="s">
        <v>117</v>
      </c>
      <c r="B587" s="4" t="s">
        <v>31</v>
      </c>
      <c r="C587" s="4" t="s">
        <v>40</v>
      </c>
      <c r="D587" s="4"/>
      <c r="E587" s="4" t="s">
        <v>79</v>
      </c>
      <c r="F587" s="4" t="str">
        <f>_xlfn.CONCAT(A587," ",E587)</f>
        <v>MICOM Tradeoff</v>
      </c>
      <c r="G587" s="4" t="s">
        <v>111</v>
      </c>
      <c r="H587" s="4" t="s">
        <v>92</v>
      </c>
      <c r="I587" s="4">
        <v>0.14441950100000001</v>
      </c>
      <c r="J587" s="4">
        <v>0.251805573</v>
      </c>
      <c r="K587" s="4">
        <v>0.891710526</v>
      </c>
      <c r="L587" s="4">
        <v>7.3962237E-2</v>
      </c>
      <c r="M587" s="4">
        <v>0.103024691</v>
      </c>
      <c r="N587" s="4">
        <v>0.24668787</v>
      </c>
    </row>
    <row r="588" spans="1:14" x14ac:dyDescent="0.55000000000000004">
      <c r="A588" s="2" t="s">
        <v>118</v>
      </c>
      <c r="B588" s="2" t="s">
        <v>31</v>
      </c>
      <c r="C588" s="2" t="s">
        <v>40</v>
      </c>
      <c r="D588" s="2"/>
      <c r="E588" s="2"/>
      <c r="F588" s="2" t="str">
        <f>_xlfn.CONCAT(A588)</f>
        <v>MMT</v>
      </c>
      <c r="G588" s="2" t="s">
        <v>111</v>
      </c>
      <c r="H588" s="2" t="s">
        <v>92</v>
      </c>
      <c r="I588" s="2">
        <v>0.29601507030332225</v>
      </c>
      <c r="J588" s="2">
        <v>2.0112816160114164</v>
      </c>
      <c r="K588" s="2">
        <v>0.891710526</v>
      </c>
      <c r="L588" s="2">
        <v>7.3962237E-2</v>
      </c>
      <c r="M588" s="2">
        <v>0.103024691</v>
      </c>
      <c r="N588" s="2">
        <v>0.24668787</v>
      </c>
    </row>
    <row r="589" spans="1:14" x14ac:dyDescent="0.55000000000000004">
      <c r="A589" s="3" t="s">
        <v>116</v>
      </c>
      <c r="B589" s="3" t="s">
        <v>31</v>
      </c>
      <c r="C589" s="3" t="s">
        <v>40</v>
      </c>
      <c r="D589" s="3" t="s">
        <v>86</v>
      </c>
      <c r="E589" s="3" t="s">
        <v>82</v>
      </c>
      <c r="F589" s="3" t="str">
        <f>_xlfn.CONCAT(A589," ",D589," ",E589)</f>
        <v>COMETS H GR</v>
      </c>
      <c r="G589" s="3" t="s">
        <v>111</v>
      </c>
      <c r="H589" s="3" t="s">
        <v>93</v>
      </c>
      <c r="I589" s="3">
        <v>0.9295592108055275</v>
      </c>
      <c r="J589" s="3">
        <v>1.95243884247266</v>
      </c>
      <c r="K589" s="3">
        <v>0.82006578900000004</v>
      </c>
      <c r="L589" s="3">
        <v>0.11466918399999999</v>
      </c>
      <c r="M589" s="3">
        <v>8.0222221999999996E-2</v>
      </c>
      <c r="N589" s="3">
        <v>2.997942E-3</v>
      </c>
    </row>
    <row r="590" spans="1:14" x14ac:dyDescent="0.55000000000000004">
      <c r="A590" s="3" t="s">
        <v>116</v>
      </c>
      <c r="B590" s="3" t="s">
        <v>31</v>
      </c>
      <c r="C590" s="3" t="s">
        <v>40</v>
      </c>
      <c r="D590" s="3" t="s">
        <v>86</v>
      </c>
      <c r="E590" s="3" t="s">
        <v>84</v>
      </c>
      <c r="F590" s="3" t="str">
        <f>_xlfn.CONCAT(A590," ",D590," ",E590)</f>
        <v>COMETS H MX</v>
      </c>
      <c r="G590" s="3" t="s">
        <v>111</v>
      </c>
      <c r="H590" s="3" t="s">
        <v>93</v>
      </c>
      <c r="I590" s="3">
        <v>0.68095877920790238</v>
      </c>
      <c r="J590" s="3">
        <v>1.5923475781927674</v>
      </c>
      <c r="K590" s="3">
        <v>0.82006578900000004</v>
      </c>
      <c r="L590" s="3">
        <v>0.11466918399999999</v>
      </c>
      <c r="M590" s="3">
        <v>8.0222221999999996E-2</v>
      </c>
      <c r="N590" s="3">
        <v>2.997942E-3</v>
      </c>
    </row>
    <row r="591" spans="1:14" x14ac:dyDescent="0.55000000000000004">
      <c r="A591" s="3" t="s">
        <v>116</v>
      </c>
      <c r="B591" s="3" t="s">
        <v>31</v>
      </c>
      <c r="C591" s="3" t="s">
        <v>40</v>
      </c>
      <c r="D591" s="3" t="s">
        <v>86</v>
      </c>
      <c r="E591" s="3" t="s">
        <v>83</v>
      </c>
      <c r="F591" s="3" t="str">
        <f>_xlfn.CONCAT(A591," ",D591," ",E591)</f>
        <v>COMETS H ParsGR</v>
      </c>
      <c r="G591" s="3" t="s">
        <v>111</v>
      </c>
      <c r="H591" s="3" t="s">
        <v>93</v>
      </c>
      <c r="I591" s="3">
        <v>0.9295592108055275</v>
      </c>
      <c r="J591" s="3">
        <v>1.95243884247266</v>
      </c>
      <c r="K591" s="3">
        <v>0.82006578900000004</v>
      </c>
      <c r="L591" s="3">
        <v>0.11466918399999999</v>
      </c>
      <c r="M591" s="3">
        <v>8.0222221999999996E-2</v>
      </c>
      <c r="N591" s="3">
        <v>2.997942E-3</v>
      </c>
    </row>
    <row r="592" spans="1:14" x14ac:dyDescent="0.55000000000000004">
      <c r="A592" s="3" t="s">
        <v>116</v>
      </c>
      <c r="B592" s="3" t="s">
        <v>31</v>
      </c>
      <c r="C592" s="3" t="s">
        <v>40</v>
      </c>
      <c r="D592" s="3" t="s">
        <v>86</v>
      </c>
      <c r="E592" s="3" t="s">
        <v>85</v>
      </c>
      <c r="F592" s="3" t="str">
        <f>_xlfn.CONCAT(A592," ",D592," ",E592)</f>
        <v>COMETS H ParsMX</v>
      </c>
      <c r="G592" s="3" t="s">
        <v>111</v>
      </c>
      <c r="H592" s="3" t="s">
        <v>93</v>
      </c>
      <c r="I592" s="3">
        <v>0.68095877920790238</v>
      </c>
      <c r="J592" s="3">
        <v>1.5923475781927674</v>
      </c>
      <c r="K592" s="3">
        <v>0.82006578900000004</v>
      </c>
      <c r="L592" s="3">
        <v>0.11466918399999999</v>
      </c>
      <c r="M592" s="3">
        <v>8.0222221999999996E-2</v>
      </c>
      <c r="N592" s="3">
        <v>2.997942E-3</v>
      </c>
    </row>
    <row r="593" spans="1:14" x14ac:dyDescent="0.55000000000000004">
      <c r="A593" s="3" t="s">
        <v>116</v>
      </c>
      <c r="B593" s="3" t="s">
        <v>31</v>
      </c>
      <c r="C593" s="3" t="s">
        <v>40</v>
      </c>
      <c r="D593" s="3" t="s">
        <v>108</v>
      </c>
      <c r="E593" s="3" t="s">
        <v>82</v>
      </c>
      <c r="F593" s="3" t="str">
        <f>_xlfn.CONCAT(A593," ",D593," ",E593)</f>
        <v>COMETS H/10 GR</v>
      </c>
      <c r="G593" s="3" t="s">
        <v>111</v>
      </c>
      <c r="H593" s="3" t="s">
        <v>93</v>
      </c>
      <c r="I593" s="3">
        <v>1.0443729186480191</v>
      </c>
      <c r="J593" s="3">
        <v>2.9478560562225113</v>
      </c>
      <c r="K593" s="3">
        <v>0.82006578900000004</v>
      </c>
      <c r="L593" s="3">
        <v>0.11466918399999999</v>
      </c>
      <c r="M593" s="3">
        <v>8.0222221999999996E-2</v>
      </c>
      <c r="N593" s="3">
        <v>2.997942E-3</v>
      </c>
    </row>
    <row r="594" spans="1:14" x14ac:dyDescent="0.55000000000000004">
      <c r="A594" s="3" t="s">
        <v>116</v>
      </c>
      <c r="B594" s="3" t="s">
        <v>31</v>
      </c>
      <c r="C594" s="3" t="s">
        <v>40</v>
      </c>
      <c r="D594" s="3" t="s">
        <v>108</v>
      </c>
      <c r="E594" s="3" t="s">
        <v>84</v>
      </c>
      <c r="F594" s="3" t="str">
        <f>_xlfn.CONCAT(A594," ",D594," ",E594)</f>
        <v>COMETS H/10 MX</v>
      </c>
      <c r="G594" s="3" t="s">
        <v>111</v>
      </c>
      <c r="H594" s="3" t="s">
        <v>93</v>
      </c>
      <c r="I594" s="3">
        <v>0.55472233336809684</v>
      </c>
      <c r="J594" s="3">
        <v>2.4822476763016588</v>
      </c>
      <c r="K594" s="3">
        <v>0.82006578900000004</v>
      </c>
      <c r="L594" s="3">
        <v>0.11466918399999999</v>
      </c>
      <c r="M594" s="3">
        <v>8.0222221999999996E-2</v>
      </c>
      <c r="N594" s="3">
        <v>2.997942E-3</v>
      </c>
    </row>
    <row r="595" spans="1:14" x14ac:dyDescent="0.55000000000000004">
      <c r="A595" s="3" t="s">
        <v>116</v>
      </c>
      <c r="B595" s="3" t="s">
        <v>31</v>
      </c>
      <c r="C595" s="3" t="s">
        <v>40</v>
      </c>
      <c r="D595" s="3" t="s">
        <v>108</v>
      </c>
      <c r="E595" s="3" t="s">
        <v>83</v>
      </c>
      <c r="F595" s="3" t="str">
        <f>_xlfn.CONCAT(A595," ",D595," ",E595)</f>
        <v>COMETS H/10 ParsGR</v>
      </c>
      <c r="G595" s="3" t="s">
        <v>111</v>
      </c>
      <c r="H595" s="3" t="s">
        <v>93</v>
      </c>
      <c r="I595" s="3">
        <v>1.0443729186480191</v>
      </c>
      <c r="J595" s="3">
        <v>2.9478560562225113</v>
      </c>
      <c r="K595" s="3">
        <v>0.82006578900000004</v>
      </c>
      <c r="L595" s="3">
        <v>0.11466918399999999</v>
      </c>
      <c r="M595" s="3">
        <v>8.0222221999999996E-2</v>
      </c>
      <c r="N595" s="3">
        <v>2.997942E-3</v>
      </c>
    </row>
    <row r="596" spans="1:14" x14ac:dyDescent="0.55000000000000004">
      <c r="A596" s="3" t="s">
        <v>116</v>
      </c>
      <c r="B596" s="3" t="s">
        <v>31</v>
      </c>
      <c r="C596" s="3" t="s">
        <v>40</v>
      </c>
      <c r="D596" s="3" t="s">
        <v>108</v>
      </c>
      <c r="E596" s="3" t="s">
        <v>85</v>
      </c>
      <c r="F596" s="3" t="str">
        <f>_xlfn.CONCAT(A596," ",D596," ",E596)</f>
        <v>COMETS H/10 ParsMX</v>
      </c>
      <c r="G596" s="3" t="s">
        <v>111</v>
      </c>
      <c r="H596" s="3" t="s">
        <v>93</v>
      </c>
      <c r="I596" s="3">
        <v>0.30702850286342642</v>
      </c>
      <c r="J596" s="3">
        <v>2.4822476763016588</v>
      </c>
      <c r="K596" s="3">
        <v>0.82006578900000004</v>
      </c>
      <c r="L596" s="3">
        <v>0.11466918399999999</v>
      </c>
      <c r="M596" s="3">
        <v>8.0222221999999996E-2</v>
      </c>
      <c r="N596" s="3">
        <v>2.997942E-3</v>
      </c>
    </row>
    <row r="597" spans="1:14" x14ac:dyDescent="0.55000000000000004">
      <c r="A597" s="4" t="s">
        <v>117</v>
      </c>
      <c r="B597" s="4" t="s">
        <v>31</v>
      </c>
      <c r="C597" s="4" t="s">
        <v>40</v>
      </c>
      <c r="D597" s="4"/>
      <c r="E597" s="4" t="s">
        <v>77</v>
      </c>
      <c r="F597" s="4" t="str">
        <f>_xlfn.CONCAT(A597," ",E597)</f>
        <v>MICOM lMoma</v>
      </c>
      <c r="G597" s="4" t="s">
        <v>111</v>
      </c>
      <c r="H597" s="4" t="s">
        <v>93</v>
      </c>
      <c r="I597" s="4">
        <v>7.5923141E-2</v>
      </c>
      <c r="J597" s="4">
        <v>3.8782772460000001</v>
      </c>
      <c r="K597" s="4">
        <v>0.82006578900000004</v>
      </c>
      <c r="L597" s="4">
        <v>0.11466918399999999</v>
      </c>
      <c r="M597" s="4">
        <v>8.0222221999999996E-2</v>
      </c>
      <c r="N597" s="4">
        <v>2.997942E-3</v>
      </c>
    </row>
    <row r="598" spans="1:14" x14ac:dyDescent="0.55000000000000004">
      <c r="A598" s="4" t="s">
        <v>117</v>
      </c>
      <c r="B598" s="4" t="s">
        <v>31</v>
      </c>
      <c r="C598" s="4" t="s">
        <v>40</v>
      </c>
      <c r="D598" s="4"/>
      <c r="E598" s="4" t="s">
        <v>76</v>
      </c>
      <c r="F598" s="4" t="str">
        <f>_xlfn.CONCAT(A598," ",E598)</f>
        <v>MICOM Moma</v>
      </c>
      <c r="G598" s="4" t="s">
        <v>111</v>
      </c>
      <c r="H598" s="4" t="s">
        <v>93</v>
      </c>
      <c r="I598" s="4">
        <v>0.94506296000000001</v>
      </c>
      <c r="J598" s="4">
        <v>3.1167346029999998</v>
      </c>
      <c r="K598" s="4">
        <v>0.82006578900000004</v>
      </c>
      <c r="L598" s="4">
        <v>0.11466918399999999</v>
      </c>
      <c r="M598" s="4">
        <v>8.0222221999999996E-2</v>
      </c>
      <c r="N598" s="4">
        <v>2.997942E-3</v>
      </c>
    </row>
    <row r="599" spans="1:14" x14ac:dyDescent="0.55000000000000004">
      <c r="A599" s="4" t="s">
        <v>117</v>
      </c>
      <c r="B599" s="4" t="s">
        <v>31</v>
      </c>
      <c r="C599" s="4" t="s">
        <v>40</v>
      </c>
      <c r="D599" s="4"/>
      <c r="E599" s="4" t="s">
        <v>78</v>
      </c>
      <c r="F599" s="4" t="str">
        <f>_xlfn.CONCAT(A599," ",E599)</f>
        <v>MICOM Original</v>
      </c>
      <c r="G599" s="4" t="s">
        <v>111</v>
      </c>
      <c r="H599" s="4" t="s">
        <v>93</v>
      </c>
      <c r="I599" s="4">
        <v>7.5923141E-2</v>
      </c>
      <c r="J599" s="4">
        <v>3.8782772460000001</v>
      </c>
      <c r="K599" s="4">
        <v>0.82006578900000004</v>
      </c>
      <c r="L599" s="4">
        <v>0.11466918399999999</v>
      </c>
      <c r="M599" s="4">
        <v>8.0222221999999996E-2</v>
      </c>
      <c r="N599" s="4">
        <v>2.997942E-3</v>
      </c>
    </row>
    <row r="600" spans="1:14" x14ac:dyDescent="0.55000000000000004">
      <c r="A600" s="4" t="s">
        <v>117</v>
      </c>
      <c r="B600" s="4" t="s">
        <v>31</v>
      </c>
      <c r="C600" s="4" t="s">
        <v>40</v>
      </c>
      <c r="D600" s="4"/>
      <c r="E600" s="4" t="s">
        <v>79</v>
      </c>
      <c r="F600" s="4" t="str">
        <f>_xlfn.CONCAT(A600," ",E600)</f>
        <v>MICOM Tradeoff</v>
      </c>
      <c r="G600" s="4" t="s">
        <v>111</v>
      </c>
      <c r="H600" s="4" t="s">
        <v>93</v>
      </c>
      <c r="I600" s="4">
        <v>0.237858453</v>
      </c>
      <c r="J600" s="4">
        <v>0.197058869</v>
      </c>
      <c r="K600" s="4">
        <v>0.82006578900000004</v>
      </c>
      <c r="L600" s="4">
        <v>0.11466918399999999</v>
      </c>
      <c r="M600" s="4">
        <v>8.0222221999999996E-2</v>
      </c>
      <c r="N600" s="4">
        <v>2.997942E-3</v>
      </c>
    </row>
    <row r="601" spans="1:14" x14ac:dyDescent="0.55000000000000004">
      <c r="A601" s="2" t="s">
        <v>118</v>
      </c>
      <c r="B601" s="2" t="s">
        <v>31</v>
      </c>
      <c r="C601" s="2" t="s">
        <v>40</v>
      </c>
      <c r="D601" s="2"/>
      <c r="E601" s="2"/>
      <c r="F601" s="2" t="str">
        <f>_xlfn.CONCAT(A601)</f>
        <v>MMT</v>
      </c>
      <c r="G601" s="2" t="s">
        <v>111</v>
      </c>
      <c r="H601" s="2" t="s">
        <v>93</v>
      </c>
      <c r="I601" s="2">
        <v>0.17971329313621173</v>
      </c>
      <c r="J601" s="2">
        <v>2.0304345854391586</v>
      </c>
      <c r="K601" s="2">
        <v>0.82006578900000004</v>
      </c>
      <c r="L601" s="2">
        <v>0.11466918399999999</v>
      </c>
      <c r="M601" s="2">
        <v>8.0222221999999996E-2</v>
      </c>
      <c r="N601" s="2">
        <v>2.997942E-3</v>
      </c>
    </row>
    <row r="602" spans="1:14" x14ac:dyDescent="0.55000000000000004">
      <c r="A602" s="3" t="s">
        <v>116</v>
      </c>
      <c r="B602" s="3" t="s">
        <v>31</v>
      </c>
      <c r="C602" s="3" t="s">
        <v>40</v>
      </c>
      <c r="D602" s="3" t="s">
        <v>86</v>
      </c>
      <c r="E602" s="3" t="s">
        <v>82</v>
      </c>
      <c r="F602" s="3" t="str">
        <f>_xlfn.CONCAT(A602," ",D602," ",E602)</f>
        <v>COMETS H GR</v>
      </c>
      <c r="G602" s="3" t="s">
        <v>111</v>
      </c>
      <c r="H602" s="3" t="s">
        <v>94</v>
      </c>
      <c r="I602" s="3">
        <v>0.9469631966695371</v>
      </c>
      <c r="J602" s="3">
        <v>1.1184452978284254</v>
      </c>
      <c r="K602" s="3">
        <v>0.87770833299999995</v>
      </c>
      <c r="L602" s="3">
        <v>0.128678775</v>
      </c>
      <c r="M602" s="3">
        <v>0.22775640999999999</v>
      </c>
      <c r="N602" s="3">
        <v>0.115913</v>
      </c>
    </row>
    <row r="603" spans="1:14" x14ac:dyDescent="0.55000000000000004">
      <c r="A603" s="3" t="s">
        <v>116</v>
      </c>
      <c r="B603" s="3" t="s">
        <v>31</v>
      </c>
      <c r="C603" s="3" t="s">
        <v>40</v>
      </c>
      <c r="D603" s="3" t="s">
        <v>86</v>
      </c>
      <c r="E603" s="3" t="s">
        <v>84</v>
      </c>
      <c r="F603" s="3" t="str">
        <f>_xlfn.CONCAT(A603," ",D603," ",E603)</f>
        <v>COMETS H MX</v>
      </c>
      <c r="G603" s="3" t="s">
        <v>111</v>
      </c>
      <c r="H603" s="3" t="s">
        <v>94</v>
      </c>
      <c r="I603" s="3">
        <v>0.69069906364475864</v>
      </c>
      <c r="J603" s="3">
        <v>1.105120986784629</v>
      </c>
      <c r="K603" s="3">
        <v>0.87770833299999995</v>
      </c>
      <c r="L603" s="3">
        <v>0.128678775</v>
      </c>
      <c r="M603" s="3">
        <v>0.22775640999999999</v>
      </c>
      <c r="N603" s="3">
        <v>0.115913</v>
      </c>
    </row>
    <row r="604" spans="1:14" x14ac:dyDescent="0.55000000000000004">
      <c r="A604" s="3" t="s">
        <v>116</v>
      </c>
      <c r="B604" s="3" t="s">
        <v>31</v>
      </c>
      <c r="C604" s="3" t="s">
        <v>40</v>
      </c>
      <c r="D604" s="3" t="s">
        <v>86</v>
      </c>
      <c r="E604" s="3" t="s">
        <v>83</v>
      </c>
      <c r="F604" s="3" t="str">
        <f>_xlfn.CONCAT(A604," ",D604," ",E604)</f>
        <v>COMETS H ParsGR</v>
      </c>
      <c r="G604" s="3" t="s">
        <v>111</v>
      </c>
      <c r="H604" s="3" t="s">
        <v>94</v>
      </c>
      <c r="I604" s="3">
        <v>0.9469631966695371</v>
      </c>
      <c r="J604" s="3">
        <v>1.1184452978284254</v>
      </c>
      <c r="K604" s="3">
        <v>0.87770833299999995</v>
      </c>
      <c r="L604" s="3">
        <v>0.128678775</v>
      </c>
      <c r="M604" s="3">
        <v>0.22775640999999999</v>
      </c>
      <c r="N604" s="3">
        <v>0.115913</v>
      </c>
    </row>
    <row r="605" spans="1:14" x14ac:dyDescent="0.55000000000000004">
      <c r="A605" s="3" t="s">
        <v>116</v>
      </c>
      <c r="B605" s="3" t="s">
        <v>31</v>
      </c>
      <c r="C605" s="3" t="s">
        <v>40</v>
      </c>
      <c r="D605" s="3" t="s">
        <v>86</v>
      </c>
      <c r="E605" s="3" t="s">
        <v>85</v>
      </c>
      <c r="F605" s="3" t="str">
        <f>_xlfn.CONCAT(A605," ",D605," ",E605)</f>
        <v>COMETS H ParsMX</v>
      </c>
      <c r="G605" s="3" t="s">
        <v>111</v>
      </c>
      <c r="H605" s="3" t="s">
        <v>94</v>
      </c>
      <c r="I605" s="3">
        <v>0.69069906364475864</v>
      </c>
      <c r="J605" s="3">
        <v>1.105120986784629</v>
      </c>
      <c r="K605" s="3">
        <v>0.87770833299999995</v>
      </c>
      <c r="L605" s="3">
        <v>0.128678775</v>
      </c>
      <c r="M605" s="3">
        <v>0.22775640999999999</v>
      </c>
      <c r="N605" s="3">
        <v>0.115913</v>
      </c>
    </row>
    <row r="606" spans="1:14" x14ac:dyDescent="0.55000000000000004">
      <c r="A606" s="3" t="s">
        <v>116</v>
      </c>
      <c r="B606" s="3" t="s">
        <v>31</v>
      </c>
      <c r="C606" s="3" t="s">
        <v>40</v>
      </c>
      <c r="D606" s="3" t="s">
        <v>108</v>
      </c>
      <c r="E606" s="3" t="s">
        <v>82</v>
      </c>
      <c r="F606" s="3" t="str">
        <f>_xlfn.CONCAT(A606," ",D606," ",E606)</f>
        <v>COMETS H/10 GR</v>
      </c>
      <c r="G606" s="3" t="s">
        <v>111</v>
      </c>
      <c r="H606" s="3" t="s">
        <v>94</v>
      </c>
      <c r="I606" s="3">
        <v>1.0443729186480191</v>
      </c>
      <c r="J606" s="3">
        <v>3.375206826238879</v>
      </c>
      <c r="K606" s="3">
        <v>0.87770833299999995</v>
      </c>
      <c r="L606" s="3">
        <v>0.128678775</v>
      </c>
      <c r="M606" s="3">
        <v>0.22775640999999999</v>
      </c>
      <c r="N606" s="3">
        <v>0.115913</v>
      </c>
    </row>
    <row r="607" spans="1:14" x14ac:dyDescent="0.55000000000000004">
      <c r="A607" s="3" t="s">
        <v>116</v>
      </c>
      <c r="B607" s="3" t="s">
        <v>31</v>
      </c>
      <c r="C607" s="3" t="s">
        <v>40</v>
      </c>
      <c r="D607" s="3" t="s">
        <v>108</v>
      </c>
      <c r="E607" s="3" t="s">
        <v>84</v>
      </c>
      <c r="F607" s="3" t="str">
        <f>_xlfn.CONCAT(A607," ",D607," ",E607)</f>
        <v>COMETS H/10 MX</v>
      </c>
      <c r="G607" s="3" t="s">
        <v>111</v>
      </c>
      <c r="H607" s="3" t="s">
        <v>94</v>
      </c>
      <c r="I607" s="3">
        <v>1.8584661577331443</v>
      </c>
      <c r="J607" s="3">
        <v>0.39568288605882196</v>
      </c>
      <c r="K607" s="3">
        <v>0.87770833299999995</v>
      </c>
      <c r="L607" s="3">
        <v>0.128678775</v>
      </c>
      <c r="M607" s="3">
        <v>0.22775640999999999</v>
      </c>
      <c r="N607" s="3">
        <v>0.115913</v>
      </c>
    </row>
    <row r="608" spans="1:14" x14ac:dyDescent="0.55000000000000004">
      <c r="A608" s="3" t="s">
        <v>116</v>
      </c>
      <c r="B608" s="3" t="s">
        <v>31</v>
      </c>
      <c r="C608" s="3" t="s">
        <v>40</v>
      </c>
      <c r="D608" s="3" t="s">
        <v>108</v>
      </c>
      <c r="E608" s="3" t="s">
        <v>83</v>
      </c>
      <c r="F608" s="3" t="str">
        <f>_xlfn.CONCAT(A608," ",D608," ",E608)</f>
        <v>COMETS H/10 ParsGR</v>
      </c>
      <c r="G608" s="3" t="s">
        <v>111</v>
      </c>
      <c r="H608" s="3" t="s">
        <v>94</v>
      </c>
      <c r="I608" s="3">
        <v>1.0443729186480191</v>
      </c>
      <c r="J608" s="3">
        <v>3.375206826238879</v>
      </c>
      <c r="K608" s="3">
        <v>0.87770833299999995</v>
      </c>
      <c r="L608" s="3">
        <v>0.128678775</v>
      </c>
      <c r="M608" s="3">
        <v>0.22775640999999999</v>
      </c>
      <c r="N608" s="3">
        <v>0.115913</v>
      </c>
    </row>
    <row r="609" spans="1:14" x14ac:dyDescent="0.55000000000000004">
      <c r="A609" s="3" t="s">
        <v>116</v>
      </c>
      <c r="B609" s="3" t="s">
        <v>31</v>
      </c>
      <c r="C609" s="3" t="s">
        <v>40</v>
      </c>
      <c r="D609" s="3" t="s">
        <v>108</v>
      </c>
      <c r="E609" s="3" t="s">
        <v>85</v>
      </c>
      <c r="F609" s="3" t="str">
        <f>_xlfn.CONCAT(A609," ",D609," ",E609)</f>
        <v>COMETS H/10 ParsMX</v>
      </c>
      <c r="G609" s="3" t="s">
        <v>111</v>
      </c>
      <c r="H609" s="3" t="s">
        <v>94</v>
      </c>
      <c r="I609" s="3">
        <v>1.0286264815887944</v>
      </c>
      <c r="J609" s="3">
        <v>0.39568288605882196</v>
      </c>
      <c r="K609" s="3">
        <v>0.87770833299999995</v>
      </c>
      <c r="L609" s="3">
        <v>0.128678775</v>
      </c>
      <c r="M609" s="3">
        <v>0.22775640999999999</v>
      </c>
      <c r="N609" s="3">
        <v>0.115913</v>
      </c>
    </row>
    <row r="610" spans="1:14" x14ac:dyDescent="0.55000000000000004">
      <c r="A610" s="4" t="s">
        <v>117</v>
      </c>
      <c r="B610" s="4" t="s">
        <v>31</v>
      </c>
      <c r="C610" s="4" t="s">
        <v>40</v>
      </c>
      <c r="D610" s="4"/>
      <c r="E610" s="4" t="s">
        <v>77</v>
      </c>
      <c r="F610" s="4" t="str">
        <f>_xlfn.CONCAT(A610," ",E610)</f>
        <v>MICOM lMoma</v>
      </c>
      <c r="G610" s="4" t="s">
        <v>111</v>
      </c>
      <c r="H610" s="4" t="s">
        <v>94</v>
      </c>
      <c r="I610" s="4">
        <v>0.87881440300000002</v>
      </c>
      <c r="J610" s="4">
        <v>4.32655586</v>
      </c>
      <c r="K610" s="4">
        <v>0.87770833299999995</v>
      </c>
      <c r="L610" s="4">
        <v>0.128678775</v>
      </c>
      <c r="M610" s="4">
        <v>0.22775640999999999</v>
      </c>
      <c r="N610" s="4">
        <v>0.115913</v>
      </c>
    </row>
    <row r="611" spans="1:14" x14ac:dyDescent="0.55000000000000004">
      <c r="A611" s="4" t="s">
        <v>117</v>
      </c>
      <c r="B611" s="4" t="s">
        <v>31</v>
      </c>
      <c r="C611" s="4" t="s">
        <v>40</v>
      </c>
      <c r="D611" s="4"/>
      <c r="E611" s="4" t="s">
        <v>76</v>
      </c>
      <c r="F611" s="4" t="str">
        <f>_xlfn.CONCAT(A611," ",E611)</f>
        <v>MICOM Moma</v>
      </c>
      <c r="G611" s="4" t="s">
        <v>111</v>
      </c>
      <c r="H611" s="4" t="s">
        <v>94</v>
      </c>
      <c r="I611" s="4">
        <v>1.2269922849999999</v>
      </c>
      <c r="J611" s="4">
        <v>3.5882005829999999</v>
      </c>
      <c r="K611" s="4">
        <v>0.87770833299999995</v>
      </c>
      <c r="L611" s="4">
        <v>0.128678775</v>
      </c>
      <c r="M611" s="4">
        <v>0.22775640999999999</v>
      </c>
      <c r="N611" s="4">
        <v>0.115913</v>
      </c>
    </row>
    <row r="612" spans="1:14" x14ac:dyDescent="0.55000000000000004">
      <c r="A612" s="4" t="s">
        <v>117</v>
      </c>
      <c r="B612" s="4" t="s">
        <v>31</v>
      </c>
      <c r="C612" s="4" t="s">
        <v>40</v>
      </c>
      <c r="D612" s="4"/>
      <c r="E612" s="4" t="s">
        <v>78</v>
      </c>
      <c r="F612" s="4" t="str">
        <f>_xlfn.CONCAT(A612," ",E612)</f>
        <v>MICOM Original</v>
      </c>
      <c r="G612" s="4" t="s">
        <v>111</v>
      </c>
      <c r="H612" s="4" t="s">
        <v>94</v>
      </c>
      <c r="I612" s="4">
        <v>0.87881440300000002</v>
      </c>
      <c r="J612" s="4">
        <v>4.32655586</v>
      </c>
      <c r="K612" s="4">
        <v>0.87770833299999995</v>
      </c>
      <c r="L612" s="4">
        <v>0.128678775</v>
      </c>
      <c r="M612" s="4">
        <v>0.22775640999999999</v>
      </c>
      <c r="N612" s="4">
        <v>0.115913</v>
      </c>
    </row>
    <row r="613" spans="1:14" x14ac:dyDescent="0.55000000000000004">
      <c r="A613" s="4" t="s">
        <v>117</v>
      </c>
      <c r="B613" s="4" t="s">
        <v>31</v>
      </c>
      <c r="C613" s="4" t="s">
        <v>40</v>
      </c>
      <c r="D613" s="4"/>
      <c r="E613" s="4" t="s">
        <v>79</v>
      </c>
      <c r="F613" s="4" t="str">
        <f>_xlfn.CONCAT(A613," ",E613)</f>
        <v>MICOM Tradeoff</v>
      </c>
      <c r="G613" s="4" t="s">
        <v>111</v>
      </c>
      <c r="H613" s="4" t="s">
        <v>94</v>
      </c>
      <c r="I613" s="4">
        <v>0.15040152000000001</v>
      </c>
      <c r="J613" s="4">
        <v>0.30561511000000002</v>
      </c>
      <c r="K613" s="4">
        <v>0.87770833299999995</v>
      </c>
      <c r="L613" s="4">
        <v>0.128678775</v>
      </c>
      <c r="M613" s="4">
        <v>0.22775640999999999</v>
      </c>
      <c r="N613" s="4">
        <v>0.115913</v>
      </c>
    </row>
    <row r="614" spans="1:14" x14ac:dyDescent="0.55000000000000004">
      <c r="A614" s="2" t="s">
        <v>118</v>
      </c>
      <c r="B614" s="2" t="s">
        <v>31</v>
      </c>
      <c r="C614" s="2" t="s">
        <v>40</v>
      </c>
      <c r="D614" s="2"/>
      <c r="E614" s="2"/>
      <c r="F614" s="2" t="str">
        <f>_xlfn.CONCAT(A614)</f>
        <v>MMT</v>
      </c>
      <c r="G614" s="2" t="s">
        <v>111</v>
      </c>
      <c r="H614" s="2" t="s">
        <v>94</v>
      </c>
      <c r="I614" s="2">
        <v>0.35466009918246383</v>
      </c>
      <c r="J614" s="2">
        <v>2.6622226712209547</v>
      </c>
      <c r="K614" s="2">
        <v>0.87770833299999995</v>
      </c>
      <c r="L614" s="2">
        <v>0.128678775</v>
      </c>
      <c r="M614" s="2">
        <v>0.22775640999999999</v>
      </c>
      <c r="N614" s="2">
        <v>0.115913</v>
      </c>
    </row>
    <row r="615" spans="1:14" x14ac:dyDescent="0.55000000000000004">
      <c r="A615" s="3" t="s">
        <v>116</v>
      </c>
      <c r="B615" s="3" t="s">
        <v>31</v>
      </c>
      <c r="C615" s="3" t="s">
        <v>40</v>
      </c>
      <c r="D615" s="3" t="s">
        <v>86</v>
      </c>
      <c r="E615" s="3" t="s">
        <v>82</v>
      </c>
      <c r="F615" s="3" t="str">
        <f>_xlfn.CONCAT(A615," ",D615," ",E615)</f>
        <v>COMETS H GR</v>
      </c>
      <c r="G615" s="3" t="s">
        <v>111</v>
      </c>
      <c r="H615" s="3" t="s">
        <v>95</v>
      </c>
      <c r="I615" s="3">
        <v>1.4520210855717215</v>
      </c>
      <c r="J615" s="3">
        <v>0.53734901437421678</v>
      </c>
      <c r="K615" s="3">
        <v>1.1858771930000001</v>
      </c>
      <c r="L615" s="3">
        <v>0.11216219299999999</v>
      </c>
      <c r="M615" s="3">
        <v>0.27884058</v>
      </c>
      <c r="N615" s="3">
        <v>4.714045E-3</v>
      </c>
    </row>
    <row r="616" spans="1:14" x14ac:dyDescent="0.55000000000000004">
      <c r="A616" s="3" t="s">
        <v>116</v>
      </c>
      <c r="B616" s="3" t="s">
        <v>31</v>
      </c>
      <c r="C616" s="3" t="s">
        <v>40</v>
      </c>
      <c r="D616" s="3" t="s">
        <v>86</v>
      </c>
      <c r="E616" s="3" t="s">
        <v>84</v>
      </c>
      <c r="F616" s="3" t="str">
        <f>_xlfn.CONCAT(A616," ",D616," ",E616)</f>
        <v>COMETS H MX</v>
      </c>
      <c r="G616" s="3" t="s">
        <v>111</v>
      </c>
      <c r="H616" s="3" t="s">
        <v>95</v>
      </c>
      <c r="I616" s="3">
        <v>2.7038932328718075</v>
      </c>
      <c r="J616" s="3">
        <v>0.8214128189536376</v>
      </c>
      <c r="K616" s="3">
        <v>1.1858771930000001</v>
      </c>
      <c r="L616" s="3">
        <v>0.11216219299999999</v>
      </c>
      <c r="M616" s="3">
        <v>0.27884058</v>
      </c>
      <c r="N616" s="3">
        <v>4.714045E-3</v>
      </c>
    </row>
    <row r="617" spans="1:14" x14ac:dyDescent="0.55000000000000004">
      <c r="A617" s="3" t="s">
        <v>116</v>
      </c>
      <c r="B617" s="3" t="s">
        <v>31</v>
      </c>
      <c r="C617" s="3" t="s">
        <v>40</v>
      </c>
      <c r="D617" s="3" t="s">
        <v>86</v>
      </c>
      <c r="E617" s="3" t="s">
        <v>83</v>
      </c>
      <c r="F617" s="3" t="str">
        <f>_xlfn.CONCAT(A617," ",D617," ",E617)</f>
        <v>COMETS H ParsGR</v>
      </c>
      <c r="G617" s="3" t="s">
        <v>111</v>
      </c>
      <c r="H617" s="3" t="s">
        <v>95</v>
      </c>
      <c r="I617" s="3">
        <v>1.4520210855717215</v>
      </c>
      <c r="J617" s="3">
        <v>0.53734901437421678</v>
      </c>
      <c r="K617" s="3">
        <v>1.1858771930000001</v>
      </c>
      <c r="L617" s="3">
        <v>0.11216219299999999</v>
      </c>
      <c r="M617" s="3">
        <v>0.27884058</v>
      </c>
      <c r="N617" s="3">
        <v>4.714045E-3</v>
      </c>
    </row>
    <row r="618" spans="1:14" x14ac:dyDescent="0.55000000000000004">
      <c r="A618" s="3" t="s">
        <v>116</v>
      </c>
      <c r="B618" s="3" t="s">
        <v>31</v>
      </c>
      <c r="C618" s="3" t="s">
        <v>40</v>
      </c>
      <c r="D618" s="3" t="s">
        <v>86</v>
      </c>
      <c r="E618" s="3" t="s">
        <v>85</v>
      </c>
      <c r="F618" s="3" t="str">
        <f>_xlfn.CONCAT(A618," ",D618," ",E618)</f>
        <v>COMETS H ParsMX</v>
      </c>
      <c r="G618" s="3" t="s">
        <v>111</v>
      </c>
      <c r="H618" s="3" t="s">
        <v>95</v>
      </c>
      <c r="I618" s="3">
        <v>2.7038932328718075</v>
      </c>
      <c r="J618" s="3">
        <v>0.8214128189536376</v>
      </c>
      <c r="K618" s="3">
        <v>1.1858771930000001</v>
      </c>
      <c r="L618" s="3">
        <v>0.11216219299999999</v>
      </c>
      <c r="M618" s="3">
        <v>0.27884058</v>
      </c>
      <c r="N618" s="3">
        <v>4.714045E-3</v>
      </c>
    </row>
    <row r="619" spans="1:14" x14ac:dyDescent="0.55000000000000004">
      <c r="A619" s="3" t="s">
        <v>116</v>
      </c>
      <c r="B619" s="3" t="s">
        <v>31</v>
      </c>
      <c r="C619" s="3" t="s">
        <v>40</v>
      </c>
      <c r="D619" s="3" t="s">
        <v>108</v>
      </c>
      <c r="E619" s="3" t="s">
        <v>82</v>
      </c>
      <c r="F619" s="3" t="str">
        <f>_xlfn.CONCAT(A619," ",D619," ",E619)</f>
        <v>COMETS H/10 GR</v>
      </c>
      <c r="G619" s="3" t="s">
        <v>111</v>
      </c>
      <c r="H619" s="3" t="s">
        <v>95</v>
      </c>
      <c r="I619" s="3">
        <v>1.0443729186480191</v>
      </c>
      <c r="J619" s="3">
        <v>2.11945005219737</v>
      </c>
      <c r="K619" s="3">
        <v>1.1858771930000001</v>
      </c>
      <c r="L619" s="3">
        <v>0.11216219299999999</v>
      </c>
      <c r="M619" s="3">
        <v>0.27884058</v>
      </c>
      <c r="N619" s="3">
        <v>4.714045E-3</v>
      </c>
    </row>
    <row r="620" spans="1:14" x14ac:dyDescent="0.55000000000000004">
      <c r="A620" s="3" t="s">
        <v>116</v>
      </c>
      <c r="B620" s="3" t="s">
        <v>31</v>
      </c>
      <c r="C620" s="3" t="s">
        <v>40</v>
      </c>
      <c r="D620" s="3" t="s">
        <v>108</v>
      </c>
      <c r="E620" s="3" t="s">
        <v>84</v>
      </c>
      <c r="F620" s="3" t="str">
        <f>_xlfn.CONCAT(A620," ",D620," ",E620)</f>
        <v>COMETS H/10 MX</v>
      </c>
      <c r="G620" s="3" t="s">
        <v>111</v>
      </c>
      <c r="H620" s="3" t="s">
        <v>95</v>
      </c>
      <c r="I620" s="3">
        <v>2.9689138971084628</v>
      </c>
      <c r="J620" s="3">
        <v>0.47446564958049675</v>
      </c>
      <c r="K620" s="3">
        <v>1.1858771930000001</v>
      </c>
      <c r="L620" s="3">
        <v>0.11216219299999999</v>
      </c>
      <c r="M620" s="3">
        <v>0.27884058</v>
      </c>
      <c r="N620" s="3">
        <v>4.714045E-3</v>
      </c>
    </row>
    <row r="621" spans="1:14" x14ac:dyDescent="0.55000000000000004">
      <c r="A621" s="3" t="s">
        <v>116</v>
      </c>
      <c r="B621" s="3" t="s">
        <v>31</v>
      </c>
      <c r="C621" s="3" t="s">
        <v>40</v>
      </c>
      <c r="D621" s="3" t="s">
        <v>108</v>
      </c>
      <c r="E621" s="3" t="s">
        <v>83</v>
      </c>
      <c r="F621" s="3" t="str">
        <f>_xlfn.CONCAT(A621," ",D621," ",E621)</f>
        <v>COMETS H/10 ParsGR</v>
      </c>
      <c r="G621" s="3" t="s">
        <v>111</v>
      </c>
      <c r="H621" s="3" t="s">
        <v>95</v>
      </c>
      <c r="I621" s="3">
        <v>1.0443729186480191</v>
      </c>
      <c r="J621" s="3">
        <v>2.11945005219737</v>
      </c>
      <c r="K621" s="3">
        <v>1.1858771930000001</v>
      </c>
      <c r="L621" s="3">
        <v>0.11216219299999999</v>
      </c>
      <c r="M621" s="3">
        <v>0.27884058</v>
      </c>
      <c r="N621" s="3">
        <v>4.714045E-3</v>
      </c>
    </row>
    <row r="622" spans="1:14" x14ac:dyDescent="0.55000000000000004">
      <c r="A622" s="3" t="s">
        <v>116</v>
      </c>
      <c r="B622" s="3" t="s">
        <v>31</v>
      </c>
      <c r="C622" s="3" t="s">
        <v>40</v>
      </c>
      <c r="D622" s="3" t="s">
        <v>108</v>
      </c>
      <c r="E622" s="3" t="s">
        <v>85</v>
      </c>
      <c r="F622" s="3" t="str">
        <f>_xlfn.CONCAT(A622," ",D622," ",E622)</f>
        <v>COMETS H/10 ParsMX</v>
      </c>
      <c r="G622" s="3" t="s">
        <v>111</v>
      </c>
      <c r="H622" s="3" t="s">
        <v>95</v>
      </c>
      <c r="I622" s="3">
        <v>1.6432386693808507</v>
      </c>
      <c r="J622" s="3">
        <v>0.47446564958049675</v>
      </c>
      <c r="K622" s="3">
        <v>1.1858771930000001</v>
      </c>
      <c r="L622" s="3">
        <v>0.11216219299999999</v>
      </c>
      <c r="M622" s="3">
        <v>0.27884058</v>
      </c>
      <c r="N622" s="3">
        <v>4.714045E-3</v>
      </c>
    </row>
    <row r="623" spans="1:14" x14ac:dyDescent="0.55000000000000004">
      <c r="A623" s="4" t="s">
        <v>117</v>
      </c>
      <c r="B623" s="4" t="s">
        <v>31</v>
      </c>
      <c r="C623" s="4" t="s">
        <v>40</v>
      </c>
      <c r="D623" s="4"/>
      <c r="E623" s="4" t="s">
        <v>77</v>
      </c>
      <c r="F623" s="4" t="str">
        <f>_xlfn.CONCAT(A623," ",E623)</f>
        <v>MICOM lMoma</v>
      </c>
      <c r="G623" s="4" t="s">
        <v>111</v>
      </c>
      <c r="H623" s="4" t="s">
        <v>95</v>
      </c>
      <c r="I623" s="4">
        <v>2.7056098290000001</v>
      </c>
      <c r="J623" s="4">
        <v>2</v>
      </c>
      <c r="K623" s="4">
        <v>1.1858771930000001</v>
      </c>
      <c r="L623" s="4">
        <v>0.11216219299999999</v>
      </c>
      <c r="M623" s="4">
        <v>0.27884058</v>
      </c>
      <c r="N623" s="4">
        <v>4.714045E-3</v>
      </c>
    </row>
    <row r="624" spans="1:14" x14ac:dyDescent="0.55000000000000004">
      <c r="A624" s="4" t="s">
        <v>117</v>
      </c>
      <c r="B624" s="4" t="s">
        <v>31</v>
      </c>
      <c r="C624" s="4" t="s">
        <v>40</v>
      </c>
      <c r="D624" s="4"/>
      <c r="E624" s="4" t="s">
        <v>76</v>
      </c>
      <c r="F624" s="4" t="str">
        <f>_xlfn.CONCAT(A624," ",E624)</f>
        <v>MICOM Moma</v>
      </c>
      <c r="G624" s="4" t="s">
        <v>111</v>
      </c>
      <c r="H624" s="4" t="s">
        <v>95</v>
      </c>
      <c r="I624" s="4">
        <v>2.7101474169999999</v>
      </c>
      <c r="J624" s="4">
        <v>1.9159430399999999</v>
      </c>
      <c r="K624" s="4">
        <v>1.1858771930000001</v>
      </c>
      <c r="L624" s="4">
        <v>0.11216219299999999</v>
      </c>
      <c r="M624" s="4">
        <v>0.27884058</v>
      </c>
      <c r="N624" s="4">
        <v>4.714045E-3</v>
      </c>
    </row>
    <row r="625" spans="1:14" x14ac:dyDescent="0.55000000000000004">
      <c r="A625" s="4" t="s">
        <v>117</v>
      </c>
      <c r="B625" s="4" t="s">
        <v>31</v>
      </c>
      <c r="C625" s="4" t="s">
        <v>40</v>
      </c>
      <c r="D625" s="4"/>
      <c r="E625" s="4" t="s">
        <v>78</v>
      </c>
      <c r="F625" s="4" t="str">
        <f>_xlfn.CONCAT(A625," ",E625)</f>
        <v>MICOM Original</v>
      </c>
      <c r="G625" s="4" t="s">
        <v>111</v>
      </c>
      <c r="H625" s="4" t="s">
        <v>95</v>
      </c>
      <c r="I625" s="4">
        <v>2.7056098290000001</v>
      </c>
      <c r="J625" s="4">
        <v>2</v>
      </c>
      <c r="K625" s="4">
        <v>1.1858771930000001</v>
      </c>
      <c r="L625" s="4">
        <v>0.11216219299999999</v>
      </c>
      <c r="M625" s="4">
        <v>0.27884058</v>
      </c>
      <c r="N625" s="4">
        <v>4.714045E-3</v>
      </c>
    </row>
    <row r="626" spans="1:14" x14ac:dyDescent="0.55000000000000004">
      <c r="A626" s="4" t="s">
        <v>117</v>
      </c>
      <c r="B626" s="4" t="s">
        <v>31</v>
      </c>
      <c r="C626" s="4" t="s">
        <v>40</v>
      </c>
      <c r="D626" s="4"/>
      <c r="E626" s="4" t="s">
        <v>79</v>
      </c>
      <c r="F626" s="4" t="str">
        <f>_xlfn.CONCAT(A626," ",E626)</f>
        <v>MICOM Tradeoff</v>
      </c>
      <c r="G626" s="4" t="s">
        <v>111</v>
      </c>
      <c r="H626" s="4" t="s">
        <v>95</v>
      </c>
      <c r="I626" s="4">
        <v>0.15955524300000001</v>
      </c>
      <c r="J626" s="4">
        <v>0.65728888900000004</v>
      </c>
      <c r="K626" s="4">
        <v>1.1858771930000001</v>
      </c>
      <c r="L626" s="4">
        <v>0.11216219299999999</v>
      </c>
      <c r="M626" s="4">
        <v>0.27884058</v>
      </c>
      <c r="N626" s="4">
        <v>4.714045E-3</v>
      </c>
    </row>
    <row r="627" spans="1:14" x14ac:dyDescent="0.55000000000000004">
      <c r="A627" s="2" t="s">
        <v>118</v>
      </c>
      <c r="B627" s="2" t="s">
        <v>31</v>
      </c>
      <c r="C627" s="2" t="s">
        <v>40</v>
      </c>
      <c r="D627" s="2"/>
      <c r="E627" s="2"/>
      <c r="F627" s="2" t="str">
        <f>_xlfn.CONCAT(A627)</f>
        <v>MMT</v>
      </c>
      <c r="G627" s="2" t="s">
        <v>111</v>
      </c>
      <c r="H627" s="2" t="s">
        <v>95</v>
      </c>
      <c r="I627" s="2">
        <v>1.3976257129265666</v>
      </c>
      <c r="J627" s="2">
        <v>1</v>
      </c>
      <c r="K627" s="2">
        <v>1.1858771930000001</v>
      </c>
      <c r="L627" s="2">
        <v>0.11216219299999999</v>
      </c>
      <c r="M627" s="2">
        <v>0.27884058</v>
      </c>
      <c r="N627" s="2">
        <v>4.714045E-3</v>
      </c>
    </row>
    <row r="628" spans="1:14" x14ac:dyDescent="0.55000000000000004">
      <c r="A628" s="3" t="s">
        <v>116</v>
      </c>
      <c r="B628" s="3" t="s">
        <v>31</v>
      </c>
      <c r="C628" s="3" t="s">
        <v>40</v>
      </c>
      <c r="D628" s="3" t="s">
        <v>86</v>
      </c>
      <c r="E628" s="3" t="s">
        <v>82</v>
      </c>
      <c r="F628" s="3" t="str">
        <f>_xlfn.CONCAT(A628," ",D628," ",E628)</f>
        <v>COMETS H GR</v>
      </c>
      <c r="G628" s="3" t="s">
        <v>111</v>
      </c>
      <c r="H628" s="3" t="s">
        <v>96</v>
      </c>
      <c r="I628" s="3">
        <v>0.9295592108055275</v>
      </c>
      <c r="J628" s="3">
        <v>9.9794639779012488</v>
      </c>
      <c r="K628" s="3">
        <v>0.795438596</v>
      </c>
      <c r="L628" s="3">
        <v>8.7735338999999996E-2</v>
      </c>
      <c r="M628" s="3">
        <v>0.55333333299999998</v>
      </c>
      <c r="N628" s="3">
        <v>0.40179458499999998</v>
      </c>
    </row>
    <row r="629" spans="1:14" x14ac:dyDescent="0.55000000000000004">
      <c r="A629" s="3" t="s">
        <v>116</v>
      </c>
      <c r="B629" s="3" t="s">
        <v>31</v>
      </c>
      <c r="C629" s="3" t="s">
        <v>40</v>
      </c>
      <c r="D629" s="3" t="s">
        <v>86</v>
      </c>
      <c r="E629" s="3" t="s">
        <v>84</v>
      </c>
      <c r="F629" s="3" t="str">
        <f>_xlfn.CONCAT(A629," ",D629," ",E629)</f>
        <v>COMETS H MX</v>
      </c>
      <c r="G629" s="3" t="s">
        <v>111</v>
      </c>
      <c r="H629" s="3" t="s">
        <v>96</v>
      </c>
      <c r="I629" s="3">
        <v>0.68095877920790238</v>
      </c>
      <c r="J629" s="3">
        <v>8.3462560623600375</v>
      </c>
      <c r="K629" s="3">
        <v>0.795438596</v>
      </c>
      <c r="L629" s="3">
        <v>8.7735338999999996E-2</v>
      </c>
      <c r="M629" s="3">
        <v>0.55333333299999998</v>
      </c>
      <c r="N629" s="3">
        <v>0.40179458499999998</v>
      </c>
    </row>
    <row r="630" spans="1:14" x14ac:dyDescent="0.55000000000000004">
      <c r="A630" s="3" t="s">
        <v>116</v>
      </c>
      <c r="B630" s="3" t="s">
        <v>31</v>
      </c>
      <c r="C630" s="3" t="s">
        <v>40</v>
      </c>
      <c r="D630" s="3" t="s">
        <v>86</v>
      </c>
      <c r="E630" s="3" t="s">
        <v>83</v>
      </c>
      <c r="F630" s="3" t="str">
        <f>_xlfn.CONCAT(A630," ",D630," ",E630)</f>
        <v>COMETS H ParsGR</v>
      </c>
      <c r="G630" s="3" t="s">
        <v>111</v>
      </c>
      <c r="H630" s="3" t="s">
        <v>96</v>
      </c>
      <c r="I630" s="3">
        <v>0.9295592108055275</v>
      </c>
      <c r="J630" s="3">
        <v>9.9794639779012488</v>
      </c>
      <c r="K630" s="3">
        <v>0.795438596</v>
      </c>
      <c r="L630" s="3">
        <v>8.7735338999999996E-2</v>
      </c>
      <c r="M630" s="3">
        <v>0.55333333299999998</v>
      </c>
      <c r="N630" s="3">
        <v>0.40179458499999998</v>
      </c>
    </row>
    <row r="631" spans="1:14" x14ac:dyDescent="0.55000000000000004">
      <c r="A631" s="3" t="s">
        <v>116</v>
      </c>
      <c r="B631" s="3" t="s">
        <v>31</v>
      </c>
      <c r="C631" s="3" t="s">
        <v>40</v>
      </c>
      <c r="D631" s="3" t="s">
        <v>86</v>
      </c>
      <c r="E631" s="3" t="s">
        <v>85</v>
      </c>
      <c r="F631" s="3" t="str">
        <f>_xlfn.CONCAT(A631," ",D631," ",E631)</f>
        <v>COMETS H ParsMX</v>
      </c>
      <c r="G631" s="3" t="s">
        <v>111</v>
      </c>
      <c r="H631" s="3" t="s">
        <v>96</v>
      </c>
      <c r="I631" s="3">
        <v>0.68095877920790238</v>
      </c>
      <c r="J631" s="3">
        <v>8.3462560623600375</v>
      </c>
      <c r="K631" s="3">
        <v>0.795438596</v>
      </c>
      <c r="L631" s="3">
        <v>8.7735338999999996E-2</v>
      </c>
      <c r="M631" s="3">
        <v>0.55333333299999998</v>
      </c>
      <c r="N631" s="3">
        <v>0.40179458499999998</v>
      </c>
    </row>
    <row r="632" spans="1:14" x14ac:dyDescent="0.55000000000000004">
      <c r="A632" s="3" t="s">
        <v>116</v>
      </c>
      <c r="B632" s="3" t="s">
        <v>31</v>
      </c>
      <c r="C632" s="3" t="s">
        <v>40</v>
      </c>
      <c r="D632" s="3" t="s">
        <v>108</v>
      </c>
      <c r="E632" s="3" t="s">
        <v>82</v>
      </c>
      <c r="F632" s="3" t="str">
        <f>_xlfn.CONCAT(A632," ",D632," ",E632)</f>
        <v>COMETS H/10 GR</v>
      </c>
      <c r="G632" s="3" t="s">
        <v>111</v>
      </c>
      <c r="H632" s="3" t="s">
        <v>96</v>
      </c>
      <c r="I632" s="3">
        <v>1.0443729186480191</v>
      </c>
      <c r="J632" s="3">
        <v>1.6625444882667084</v>
      </c>
      <c r="K632" s="3">
        <v>0.795438596</v>
      </c>
      <c r="L632" s="3">
        <v>8.7735338999999996E-2</v>
      </c>
      <c r="M632" s="3">
        <v>0.55333333299999998</v>
      </c>
      <c r="N632" s="3">
        <v>0.40179458499999998</v>
      </c>
    </row>
    <row r="633" spans="1:14" x14ac:dyDescent="0.55000000000000004">
      <c r="A633" s="3" t="s">
        <v>116</v>
      </c>
      <c r="B633" s="3" t="s">
        <v>31</v>
      </c>
      <c r="C633" s="3" t="s">
        <v>40</v>
      </c>
      <c r="D633" s="3" t="s">
        <v>108</v>
      </c>
      <c r="E633" s="3" t="s">
        <v>84</v>
      </c>
      <c r="F633" s="3" t="str">
        <f>_xlfn.CONCAT(A633," ",D633," ",E633)</f>
        <v>COMETS H/10 MX</v>
      </c>
      <c r="G633" s="3" t="s">
        <v>111</v>
      </c>
      <c r="H633" s="3" t="s">
        <v>96</v>
      </c>
      <c r="I633" s="3">
        <v>0.14522773827910354</v>
      </c>
      <c r="J633" s="3">
        <v>12.179992771218936</v>
      </c>
      <c r="K633" s="3">
        <v>0.795438596</v>
      </c>
      <c r="L633" s="3">
        <v>8.7735338999999996E-2</v>
      </c>
      <c r="M633" s="3">
        <v>0.55333333299999998</v>
      </c>
      <c r="N633" s="3">
        <v>0.40179458499999998</v>
      </c>
    </row>
    <row r="634" spans="1:14" x14ac:dyDescent="0.55000000000000004">
      <c r="A634" s="3" t="s">
        <v>116</v>
      </c>
      <c r="B634" s="3" t="s">
        <v>31</v>
      </c>
      <c r="C634" s="3" t="s">
        <v>40</v>
      </c>
      <c r="D634" s="3" t="s">
        <v>108</v>
      </c>
      <c r="E634" s="3" t="s">
        <v>83</v>
      </c>
      <c r="F634" s="3" t="str">
        <f>_xlfn.CONCAT(A634," ",D634," ",E634)</f>
        <v>COMETS H/10 ParsGR</v>
      </c>
      <c r="G634" s="3" t="s">
        <v>111</v>
      </c>
      <c r="H634" s="3" t="s">
        <v>96</v>
      </c>
      <c r="I634" s="3">
        <v>1.0443729186480191</v>
      </c>
      <c r="J634" s="3">
        <v>1.6625444882667084</v>
      </c>
      <c r="K634" s="3">
        <v>0.795438596</v>
      </c>
      <c r="L634" s="3">
        <v>8.7735338999999996E-2</v>
      </c>
      <c r="M634" s="3">
        <v>0.55333333299999998</v>
      </c>
      <c r="N634" s="3">
        <v>0.40179458499999998</v>
      </c>
    </row>
    <row r="635" spans="1:14" x14ac:dyDescent="0.55000000000000004">
      <c r="A635" s="3" t="s">
        <v>116</v>
      </c>
      <c r="B635" s="3" t="s">
        <v>31</v>
      </c>
      <c r="C635" s="3" t="s">
        <v>40</v>
      </c>
      <c r="D635" s="3" t="s">
        <v>108</v>
      </c>
      <c r="E635" s="3" t="s">
        <v>85</v>
      </c>
      <c r="F635" s="3" t="str">
        <f>_xlfn.CONCAT(A635," ",D635," ",E635)</f>
        <v>COMETS H/10 ParsMX</v>
      </c>
      <c r="G635" s="3" t="s">
        <v>111</v>
      </c>
      <c r="H635" s="3" t="s">
        <v>96</v>
      </c>
      <c r="I635" s="3">
        <v>8.0380854304790972E-2</v>
      </c>
      <c r="J635" s="3">
        <v>12.179992771218936</v>
      </c>
      <c r="K635" s="3">
        <v>0.795438596</v>
      </c>
      <c r="L635" s="3">
        <v>8.7735338999999996E-2</v>
      </c>
      <c r="M635" s="3">
        <v>0.55333333299999998</v>
      </c>
      <c r="N635" s="3">
        <v>0.40179458499999998</v>
      </c>
    </row>
    <row r="636" spans="1:14" x14ac:dyDescent="0.55000000000000004">
      <c r="A636" s="4" t="s">
        <v>117</v>
      </c>
      <c r="B636" s="4" t="s">
        <v>31</v>
      </c>
      <c r="C636" s="4" t="s">
        <v>40</v>
      </c>
      <c r="D636" s="4"/>
      <c r="E636" s="4" t="s">
        <v>77</v>
      </c>
      <c r="F636" s="4" t="str">
        <f>_xlfn.CONCAT(A636," ",E636)</f>
        <v>MICOM lMoma</v>
      </c>
      <c r="G636" s="4" t="s">
        <v>111</v>
      </c>
      <c r="H636" s="4" t="s">
        <v>96</v>
      </c>
      <c r="I636" s="4">
        <v>0.70643910700000001</v>
      </c>
      <c r="J636" s="4">
        <v>2.8400805519999999</v>
      </c>
      <c r="K636" s="4">
        <v>0.795438596</v>
      </c>
      <c r="L636" s="4">
        <v>8.7735338999999996E-2</v>
      </c>
      <c r="M636" s="4">
        <v>0.55333333299999998</v>
      </c>
      <c r="N636" s="4">
        <v>0.40179458499999998</v>
      </c>
    </row>
    <row r="637" spans="1:14" x14ac:dyDescent="0.55000000000000004">
      <c r="A637" s="4" t="s">
        <v>117</v>
      </c>
      <c r="B637" s="4" t="s">
        <v>31</v>
      </c>
      <c r="C637" s="4" t="s">
        <v>40</v>
      </c>
      <c r="D637" s="4"/>
      <c r="E637" s="4" t="s">
        <v>76</v>
      </c>
      <c r="F637" s="4" t="str">
        <f>_xlfn.CONCAT(A637," ",E637)</f>
        <v>MICOM Moma</v>
      </c>
      <c r="G637" s="4" t="s">
        <v>111</v>
      </c>
      <c r="H637" s="4" t="s">
        <v>96</v>
      </c>
      <c r="I637" s="4">
        <v>1.125288576</v>
      </c>
      <c r="J637" s="4">
        <v>2.2709841650000002</v>
      </c>
      <c r="K637" s="4">
        <v>0.795438596</v>
      </c>
      <c r="L637" s="4">
        <v>8.7735338999999996E-2</v>
      </c>
      <c r="M637" s="4">
        <v>0.55333333299999998</v>
      </c>
      <c r="N637" s="4">
        <v>0.40179458499999998</v>
      </c>
    </row>
    <row r="638" spans="1:14" x14ac:dyDescent="0.55000000000000004">
      <c r="A638" s="4" t="s">
        <v>117</v>
      </c>
      <c r="B638" s="4" t="s">
        <v>31</v>
      </c>
      <c r="C638" s="4" t="s">
        <v>40</v>
      </c>
      <c r="D638" s="4"/>
      <c r="E638" s="4" t="s">
        <v>78</v>
      </c>
      <c r="F638" s="4" t="str">
        <f>_xlfn.CONCAT(A638," ",E638)</f>
        <v>MICOM Original</v>
      </c>
      <c r="G638" s="4" t="s">
        <v>111</v>
      </c>
      <c r="H638" s="4" t="s">
        <v>96</v>
      </c>
      <c r="I638" s="4">
        <v>0.70643910700000001</v>
      </c>
      <c r="J638" s="4">
        <v>2.8400805519999999</v>
      </c>
      <c r="K638" s="4">
        <v>0.795438596</v>
      </c>
      <c r="L638" s="4">
        <v>8.7735338999999996E-2</v>
      </c>
      <c r="M638" s="4">
        <v>0.55333333299999998</v>
      </c>
      <c r="N638" s="4">
        <v>0.40179458499999998</v>
      </c>
    </row>
    <row r="639" spans="1:14" x14ac:dyDescent="0.55000000000000004">
      <c r="A639" s="4" t="s">
        <v>117</v>
      </c>
      <c r="B639" s="4" t="s">
        <v>31</v>
      </c>
      <c r="C639" s="4" t="s">
        <v>40</v>
      </c>
      <c r="D639" s="4"/>
      <c r="E639" s="4" t="s">
        <v>79</v>
      </c>
      <c r="F639" s="4" t="str">
        <f>_xlfn.CONCAT(A639," ",E639)</f>
        <v>MICOM Tradeoff</v>
      </c>
      <c r="G639" s="4" t="s">
        <v>111</v>
      </c>
      <c r="H639" s="4" t="s">
        <v>96</v>
      </c>
      <c r="I639" s="4">
        <v>0.16048754600000001</v>
      </c>
      <c r="J639" s="4">
        <v>0.18207782</v>
      </c>
      <c r="K639" s="4">
        <v>0.795438596</v>
      </c>
      <c r="L639" s="4">
        <v>8.7735338999999996E-2</v>
      </c>
      <c r="M639" s="4">
        <v>0.55333333299999998</v>
      </c>
      <c r="N639" s="4">
        <v>0.40179458499999998</v>
      </c>
    </row>
    <row r="640" spans="1:14" x14ac:dyDescent="0.55000000000000004">
      <c r="A640" s="2" t="s">
        <v>118</v>
      </c>
      <c r="B640" s="2" t="s">
        <v>31</v>
      </c>
      <c r="C640" s="2" t="s">
        <v>40</v>
      </c>
      <c r="D640" s="2"/>
      <c r="E640" s="2"/>
      <c r="F640" s="2" t="str">
        <f>_xlfn.CONCAT(A640)</f>
        <v>MMT</v>
      </c>
      <c r="G640" s="2" t="s">
        <v>111</v>
      </c>
      <c r="H640" s="2" t="s">
        <v>96</v>
      </c>
      <c r="I640" s="2">
        <v>0.34087291451348034</v>
      </c>
      <c r="J640" s="2">
        <v>1.7346119865440277</v>
      </c>
      <c r="K640" s="2">
        <v>0.795438596</v>
      </c>
      <c r="L640" s="2">
        <v>8.7735338999999996E-2</v>
      </c>
      <c r="M640" s="2">
        <v>0.55333333299999998</v>
      </c>
      <c r="N640" s="2">
        <v>0.40179458499999998</v>
      </c>
    </row>
    <row r="641" spans="1:14" x14ac:dyDescent="0.55000000000000004">
      <c r="A641" s="3" t="s">
        <v>116</v>
      </c>
      <c r="B641" s="3" t="s">
        <v>31</v>
      </c>
      <c r="C641" s="3" t="s">
        <v>40</v>
      </c>
      <c r="D641" s="3" t="s">
        <v>86</v>
      </c>
      <c r="E641" s="3" t="s">
        <v>82</v>
      </c>
      <c r="F641" s="3" t="str">
        <f>_xlfn.CONCAT(A641," ",D641," ",E641)</f>
        <v>COMETS H GR</v>
      </c>
      <c r="G641" s="3" t="s">
        <v>111</v>
      </c>
      <c r="H641" s="3" t="s">
        <v>97</v>
      </c>
      <c r="I641" s="3">
        <v>1.4520210855717215</v>
      </c>
      <c r="J641" s="3">
        <v>2.1053171393488967</v>
      </c>
      <c r="K641" s="3">
        <v>0.71205043899999998</v>
      </c>
      <c r="L641" s="3">
        <v>5.3589874000000003E-2</v>
      </c>
      <c r="M641" s="3">
        <v>0.69740000000000002</v>
      </c>
      <c r="N641" s="3">
        <v>0.29558751999999999</v>
      </c>
    </row>
    <row r="642" spans="1:14" x14ac:dyDescent="0.55000000000000004">
      <c r="A642" s="3" t="s">
        <v>116</v>
      </c>
      <c r="B642" s="3" t="s">
        <v>31</v>
      </c>
      <c r="C642" s="3" t="s">
        <v>40</v>
      </c>
      <c r="D642" s="3" t="s">
        <v>86</v>
      </c>
      <c r="E642" s="3" t="s">
        <v>84</v>
      </c>
      <c r="F642" s="3" t="str">
        <f>_xlfn.CONCAT(A642," ",D642," ",E642)</f>
        <v>COMETS H MX</v>
      </c>
      <c r="G642" s="3" t="s">
        <v>111</v>
      </c>
      <c r="H642" s="3" t="s">
        <v>97</v>
      </c>
      <c r="I642" s="3">
        <v>1.0429979435863592</v>
      </c>
      <c r="J642" s="3">
        <v>2.0732711118059415</v>
      </c>
      <c r="K642" s="3">
        <v>0.71205043899999998</v>
      </c>
      <c r="L642" s="3">
        <v>5.3589874000000003E-2</v>
      </c>
      <c r="M642" s="3">
        <v>0.69740000000000002</v>
      </c>
      <c r="N642" s="3">
        <v>0.29558751999999999</v>
      </c>
    </row>
    <row r="643" spans="1:14" x14ac:dyDescent="0.55000000000000004">
      <c r="A643" s="3" t="s">
        <v>116</v>
      </c>
      <c r="B643" s="3" t="s">
        <v>31</v>
      </c>
      <c r="C643" s="3" t="s">
        <v>40</v>
      </c>
      <c r="D643" s="3" t="s">
        <v>86</v>
      </c>
      <c r="E643" s="3" t="s">
        <v>83</v>
      </c>
      <c r="F643" s="3" t="str">
        <f>_xlfn.CONCAT(A643," ",D643," ",E643)</f>
        <v>COMETS H ParsGR</v>
      </c>
      <c r="G643" s="3" t="s">
        <v>111</v>
      </c>
      <c r="H643" s="3" t="s">
        <v>97</v>
      </c>
      <c r="I643" s="3">
        <v>1.4520210855717215</v>
      </c>
      <c r="J643" s="3">
        <v>2.1053171393488967</v>
      </c>
      <c r="K643" s="3">
        <v>0.71205043899999998</v>
      </c>
      <c r="L643" s="3">
        <v>5.3589874000000003E-2</v>
      </c>
      <c r="M643" s="3">
        <v>0.69740000000000002</v>
      </c>
      <c r="N643" s="3">
        <v>0.29558751999999999</v>
      </c>
    </row>
    <row r="644" spans="1:14" x14ac:dyDescent="0.55000000000000004">
      <c r="A644" s="3" t="s">
        <v>116</v>
      </c>
      <c r="B644" s="3" t="s">
        <v>31</v>
      </c>
      <c r="C644" s="3" t="s">
        <v>40</v>
      </c>
      <c r="D644" s="3" t="s">
        <v>86</v>
      </c>
      <c r="E644" s="3" t="s">
        <v>85</v>
      </c>
      <c r="F644" s="3" t="str">
        <f>_xlfn.CONCAT(A644," ",D644," ",E644)</f>
        <v>COMETS H ParsMX</v>
      </c>
      <c r="G644" s="3" t="s">
        <v>111</v>
      </c>
      <c r="H644" s="3" t="s">
        <v>97</v>
      </c>
      <c r="I644" s="3">
        <v>1.0429979435863592</v>
      </c>
      <c r="J644" s="3">
        <v>2.0732711118059415</v>
      </c>
      <c r="K644" s="3">
        <v>0.71205043899999998</v>
      </c>
      <c r="L644" s="3">
        <v>5.3589874000000003E-2</v>
      </c>
      <c r="M644" s="3">
        <v>0.69740000000000002</v>
      </c>
      <c r="N644" s="3">
        <v>0.29558751999999999</v>
      </c>
    </row>
    <row r="645" spans="1:14" x14ac:dyDescent="0.55000000000000004">
      <c r="A645" s="3" t="s">
        <v>116</v>
      </c>
      <c r="B645" s="3" t="s">
        <v>31</v>
      </c>
      <c r="C645" s="3" t="s">
        <v>40</v>
      </c>
      <c r="D645" s="3" t="s">
        <v>108</v>
      </c>
      <c r="E645" s="3" t="s">
        <v>82</v>
      </c>
      <c r="F645" s="3" t="str">
        <f>_xlfn.CONCAT(A645," ",D645," ",E645)</f>
        <v>COMETS H/10 GR</v>
      </c>
      <c r="G645" s="3" t="s">
        <v>111</v>
      </c>
      <c r="H645" s="3" t="s">
        <v>97</v>
      </c>
      <c r="I645" s="3">
        <v>1.0443729186480191</v>
      </c>
      <c r="J645" s="3">
        <v>2.1078742952228322</v>
      </c>
      <c r="K645" s="3">
        <v>0.71205043899999998</v>
      </c>
      <c r="L645" s="3">
        <v>5.3589874000000003E-2</v>
      </c>
      <c r="M645" s="3">
        <v>0.69740000000000002</v>
      </c>
      <c r="N645" s="3">
        <v>0.29558751999999999</v>
      </c>
    </row>
    <row r="646" spans="1:14" x14ac:dyDescent="0.55000000000000004">
      <c r="A646" s="3" t="s">
        <v>116</v>
      </c>
      <c r="B646" s="3" t="s">
        <v>31</v>
      </c>
      <c r="C646" s="3" t="s">
        <v>40</v>
      </c>
      <c r="D646" s="3" t="s">
        <v>108</v>
      </c>
      <c r="E646" s="3" t="s">
        <v>84</v>
      </c>
      <c r="F646" s="3" t="str">
        <f>_xlfn.CONCAT(A646," ",D646," ",E646)</f>
        <v>COMETS H/10 MX</v>
      </c>
      <c r="G646" s="3" t="s">
        <v>111</v>
      </c>
      <c r="H646" s="3" t="s">
        <v>97</v>
      </c>
      <c r="I646" s="3">
        <v>1.3105155867316705</v>
      </c>
      <c r="J646" s="3">
        <v>10.214101150420044</v>
      </c>
      <c r="K646" s="3">
        <v>0.71205043899999998</v>
      </c>
      <c r="L646" s="3">
        <v>5.3589874000000003E-2</v>
      </c>
      <c r="M646" s="3">
        <v>0.69740000000000002</v>
      </c>
      <c r="N646" s="3">
        <v>0.29558751999999999</v>
      </c>
    </row>
    <row r="647" spans="1:14" x14ac:dyDescent="0.55000000000000004">
      <c r="A647" s="3" t="s">
        <v>116</v>
      </c>
      <c r="B647" s="3" t="s">
        <v>31</v>
      </c>
      <c r="C647" s="3" t="s">
        <v>40</v>
      </c>
      <c r="D647" s="3" t="s">
        <v>108</v>
      </c>
      <c r="E647" s="3" t="s">
        <v>83</v>
      </c>
      <c r="F647" s="3" t="str">
        <f>_xlfn.CONCAT(A647," ",D647," ",E647)</f>
        <v>COMETS H/10 ParsGR</v>
      </c>
      <c r="G647" s="3" t="s">
        <v>111</v>
      </c>
      <c r="H647" s="3" t="s">
        <v>97</v>
      </c>
      <c r="I647" s="3">
        <v>1.0443729186480191</v>
      </c>
      <c r="J647" s="3">
        <v>2.1078742952228322</v>
      </c>
      <c r="K647" s="3">
        <v>0.71205043899999998</v>
      </c>
      <c r="L647" s="3">
        <v>5.3589874000000003E-2</v>
      </c>
      <c r="M647" s="3">
        <v>0.69740000000000002</v>
      </c>
      <c r="N647" s="3">
        <v>0.29558751999999999</v>
      </c>
    </row>
    <row r="648" spans="1:14" x14ac:dyDescent="0.55000000000000004">
      <c r="A648" s="3" t="s">
        <v>116</v>
      </c>
      <c r="B648" s="3" t="s">
        <v>31</v>
      </c>
      <c r="C648" s="3" t="s">
        <v>40</v>
      </c>
      <c r="D648" s="3" t="s">
        <v>108</v>
      </c>
      <c r="E648" s="3" t="s">
        <v>85</v>
      </c>
      <c r="F648" s="3" t="str">
        <f>_xlfn.CONCAT(A648," ",D648," ",E648)</f>
        <v>COMETS H/10 ParsMX</v>
      </c>
      <c r="G648" s="3" t="s">
        <v>111</v>
      </c>
      <c r="H648" s="3" t="s">
        <v>97</v>
      </c>
      <c r="I648" s="3">
        <v>0.72534602335257348</v>
      </c>
      <c r="J648" s="3">
        <v>10.214101150420044</v>
      </c>
      <c r="K648" s="3">
        <v>0.71205043899999998</v>
      </c>
      <c r="L648" s="3">
        <v>5.3589874000000003E-2</v>
      </c>
      <c r="M648" s="3">
        <v>0.69740000000000002</v>
      </c>
      <c r="N648" s="3">
        <v>0.29558751999999999</v>
      </c>
    </row>
    <row r="649" spans="1:14" x14ac:dyDescent="0.55000000000000004">
      <c r="A649" s="4" t="s">
        <v>117</v>
      </c>
      <c r="B649" s="4" t="s">
        <v>31</v>
      </c>
      <c r="C649" s="4" t="s">
        <v>40</v>
      </c>
      <c r="D649" s="4"/>
      <c r="E649" s="4" t="s">
        <v>77</v>
      </c>
      <c r="F649" s="4" t="str">
        <f>_xlfn.CONCAT(A649," ",E649)</f>
        <v>MICOM lMoma</v>
      </c>
      <c r="G649" s="4" t="s">
        <v>111</v>
      </c>
      <c r="H649" s="4" t="s">
        <v>97</v>
      </c>
      <c r="I649" s="4">
        <v>1.0359377569999999</v>
      </c>
      <c r="J649" s="4">
        <v>2.8455092959999999</v>
      </c>
      <c r="K649" s="4">
        <v>0.71205043899999998</v>
      </c>
      <c r="L649" s="4">
        <v>5.3589874000000003E-2</v>
      </c>
      <c r="M649" s="4">
        <v>0.69740000000000002</v>
      </c>
      <c r="N649" s="4">
        <v>0.29558751999999999</v>
      </c>
    </row>
    <row r="650" spans="1:14" x14ac:dyDescent="0.55000000000000004">
      <c r="A650" s="4" t="s">
        <v>117</v>
      </c>
      <c r="B650" s="4" t="s">
        <v>31</v>
      </c>
      <c r="C650" s="4" t="s">
        <v>40</v>
      </c>
      <c r="D650" s="4"/>
      <c r="E650" s="4" t="s">
        <v>76</v>
      </c>
      <c r="F650" s="4" t="str">
        <f>_xlfn.CONCAT(A650," ",E650)</f>
        <v>MICOM Moma</v>
      </c>
      <c r="G650" s="4" t="s">
        <v>111</v>
      </c>
      <c r="H650" s="4" t="s">
        <v>97</v>
      </c>
      <c r="I650" s="4">
        <v>1.0985978759999999</v>
      </c>
      <c r="J650" s="4">
        <v>2.7739818700000001</v>
      </c>
      <c r="K650" s="4">
        <v>0.71205043899999998</v>
      </c>
      <c r="L650" s="4">
        <v>5.3589874000000003E-2</v>
      </c>
      <c r="M650" s="4">
        <v>0.69740000000000002</v>
      </c>
      <c r="N650" s="4">
        <v>0.29558751999999999</v>
      </c>
    </row>
    <row r="651" spans="1:14" x14ac:dyDescent="0.55000000000000004">
      <c r="A651" s="4" t="s">
        <v>117</v>
      </c>
      <c r="B651" s="4" t="s">
        <v>31</v>
      </c>
      <c r="C651" s="4" t="s">
        <v>40</v>
      </c>
      <c r="D651" s="4"/>
      <c r="E651" s="4" t="s">
        <v>78</v>
      </c>
      <c r="F651" s="4" t="str">
        <f>_xlfn.CONCAT(A651," ",E651)</f>
        <v>MICOM Original</v>
      </c>
      <c r="G651" s="4" t="s">
        <v>111</v>
      </c>
      <c r="H651" s="4" t="s">
        <v>97</v>
      </c>
      <c r="I651" s="4">
        <v>1.0359377569999999</v>
      </c>
      <c r="J651" s="4">
        <v>2.8455092959999999</v>
      </c>
      <c r="K651" s="4">
        <v>0.71205043899999998</v>
      </c>
      <c r="L651" s="4">
        <v>5.3589874000000003E-2</v>
      </c>
      <c r="M651" s="4">
        <v>0.69740000000000002</v>
      </c>
      <c r="N651" s="4">
        <v>0.29558751999999999</v>
      </c>
    </row>
    <row r="652" spans="1:14" x14ac:dyDescent="0.55000000000000004">
      <c r="A652" s="4" t="s">
        <v>117</v>
      </c>
      <c r="B652" s="4" t="s">
        <v>31</v>
      </c>
      <c r="C652" s="4" t="s">
        <v>40</v>
      </c>
      <c r="D652" s="4"/>
      <c r="E652" s="4" t="s">
        <v>79</v>
      </c>
      <c r="F652" s="4" t="str">
        <f>_xlfn.CONCAT(A652," ",E652)</f>
        <v>MICOM Tradeoff</v>
      </c>
      <c r="G652" s="4" t="s">
        <v>111</v>
      </c>
      <c r="H652" s="4" t="s">
        <v>97</v>
      </c>
      <c r="I652" s="4">
        <v>0.19126621499999999</v>
      </c>
      <c r="J652" s="4">
        <v>0.19511451199999999</v>
      </c>
      <c r="K652" s="4">
        <v>0.71205043899999998</v>
      </c>
      <c r="L652" s="4">
        <v>5.3589874000000003E-2</v>
      </c>
      <c r="M652" s="4">
        <v>0.69740000000000002</v>
      </c>
      <c r="N652" s="4">
        <v>0.29558751999999999</v>
      </c>
    </row>
    <row r="653" spans="1:14" x14ac:dyDescent="0.55000000000000004">
      <c r="A653" s="9" t="s">
        <v>118</v>
      </c>
      <c r="B653" s="9" t="s">
        <v>31</v>
      </c>
      <c r="C653" s="9" t="s">
        <v>40</v>
      </c>
      <c r="D653" s="10"/>
      <c r="E653" s="10"/>
      <c r="F653" s="10" t="str">
        <f>_xlfn.CONCAT(A653)</f>
        <v>MMT</v>
      </c>
      <c r="G653" s="2" t="s">
        <v>111</v>
      </c>
      <c r="H653" s="10" t="s">
        <v>97</v>
      </c>
      <c r="I653" s="9">
        <v>0.39764775470854402</v>
      </c>
      <c r="J653" s="9">
        <v>1.7014406681044658</v>
      </c>
      <c r="K653" s="2">
        <v>0.71205043899999998</v>
      </c>
      <c r="L653" s="2">
        <v>5.3589874000000003E-2</v>
      </c>
      <c r="M653" s="2">
        <v>0.69740000000000002</v>
      </c>
      <c r="N653" s="2">
        <v>0.29558751999999999</v>
      </c>
    </row>
    <row r="654" spans="1:14" x14ac:dyDescent="0.55000000000000004">
      <c r="A654" s="3" t="s">
        <v>116</v>
      </c>
      <c r="B654" s="3" t="s">
        <v>31</v>
      </c>
      <c r="C654" s="3" t="s">
        <v>39</v>
      </c>
      <c r="D654" s="3" t="s">
        <v>86</v>
      </c>
      <c r="E654" s="3" t="s">
        <v>82</v>
      </c>
      <c r="F654" s="3" t="str">
        <f>_xlfn.CONCAT(A654," ",D654," ",E654)</f>
        <v>COMETS H GR</v>
      </c>
      <c r="G654" s="3" t="s">
        <v>92</v>
      </c>
      <c r="H654" s="3" t="s">
        <v>93</v>
      </c>
      <c r="I654" s="3">
        <v>1.1771317363302751</v>
      </c>
      <c r="J654" s="3">
        <v>1.95243884247266</v>
      </c>
      <c r="K654" s="3">
        <v>0.51594135799999996</v>
      </c>
      <c r="L654" s="3">
        <v>0.104263839</v>
      </c>
      <c r="M654" s="3">
        <v>0.94148888900000005</v>
      </c>
      <c r="N654" s="3">
        <v>0.36964978199999998</v>
      </c>
    </row>
    <row r="655" spans="1:14" x14ac:dyDescent="0.55000000000000004">
      <c r="A655" s="3" t="s">
        <v>116</v>
      </c>
      <c r="B655" s="3" t="s">
        <v>31</v>
      </c>
      <c r="C655" s="3" t="s">
        <v>39</v>
      </c>
      <c r="D655" s="3" t="s">
        <v>86</v>
      </c>
      <c r="E655" s="3" t="s">
        <v>84</v>
      </c>
      <c r="F655" s="3" t="str">
        <f>_xlfn.CONCAT(A655," ",D655," ",E655)</f>
        <v>COMETS H MX</v>
      </c>
      <c r="G655" s="3" t="s">
        <v>92</v>
      </c>
      <c r="H655" s="3" t="s">
        <v>93</v>
      </c>
      <c r="I655" s="3">
        <v>0.83341543743411317</v>
      </c>
      <c r="J655" s="3">
        <v>1.5923475782541257</v>
      </c>
      <c r="K655" s="3">
        <v>0.51594135799999996</v>
      </c>
      <c r="L655" s="3">
        <v>0.104263839</v>
      </c>
      <c r="M655" s="3">
        <v>0.94148888900000005</v>
      </c>
      <c r="N655" s="3">
        <v>0.36964978199999998</v>
      </c>
    </row>
    <row r="656" spans="1:14" x14ac:dyDescent="0.55000000000000004">
      <c r="A656" s="3" t="s">
        <v>116</v>
      </c>
      <c r="B656" s="3" t="s">
        <v>31</v>
      </c>
      <c r="C656" s="3" t="s">
        <v>39</v>
      </c>
      <c r="D656" s="3" t="s">
        <v>86</v>
      </c>
      <c r="E656" s="3" t="s">
        <v>83</v>
      </c>
      <c r="F656" s="3" t="str">
        <f>_xlfn.CONCAT(A656," ",D656," ",E656)</f>
        <v>COMETS H ParsGR</v>
      </c>
      <c r="G656" s="3" t="s">
        <v>92</v>
      </c>
      <c r="H656" s="3" t="s">
        <v>93</v>
      </c>
      <c r="I656" s="3">
        <v>1.1771317363302751</v>
      </c>
      <c r="J656" s="3">
        <v>1.95243884247266</v>
      </c>
      <c r="K656" s="3">
        <v>0.51594135799999996</v>
      </c>
      <c r="L656" s="3">
        <v>0.104263839</v>
      </c>
      <c r="M656" s="3">
        <v>0.94148888900000005</v>
      </c>
      <c r="N656" s="3">
        <v>0.36964978199999998</v>
      </c>
    </row>
    <row r="657" spans="1:14" x14ac:dyDescent="0.55000000000000004">
      <c r="A657" s="3" t="s">
        <v>116</v>
      </c>
      <c r="B657" s="3" t="s">
        <v>31</v>
      </c>
      <c r="C657" s="3" t="s">
        <v>39</v>
      </c>
      <c r="D657" s="3" t="s">
        <v>86</v>
      </c>
      <c r="E657" s="3" t="s">
        <v>85</v>
      </c>
      <c r="F657" s="3" t="str">
        <f>_xlfn.CONCAT(A657," ",D657," ",E657)</f>
        <v>COMETS H ParsMX</v>
      </c>
      <c r="G657" s="3" t="s">
        <v>92</v>
      </c>
      <c r="H657" s="3" t="s">
        <v>93</v>
      </c>
      <c r="I657" s="3">
        <v>0.83341543743411317</v>
      </c>
      <c r="J657" s="3">
        <v>1.5923475782541257</v>
      </c>
      <c r="K657" s="3">
        <v>0.51594135799999996</v>
      </c>
      <c r="L657" s="3">
        <v>0.104263839</v>
      </c>
      <c r="M657" s="3">
        <v>0.94148888900000005</v>
      </c>
      <c r="N657" s="3">
        <v>0.36964978199999998</v>
      </c>
    </row>
    <row r="658" spans="1:14" x14ac:dyDescent="0.55000000000000004">
      <c r="A658" s="3" t="s">
        <v>116</v>
      </c>
      <c r="B658" s="3" t="s">
        <v>31</v>
      </c>
      <c r="C658" s="3" t="s">
        <v>39</v>
      </c>
      <c r="D658" s="3" t="s">
        <v>108</v>
      </c>
      <c r="E658" s="3" t="s">
        <v>82</v>
      </c>
      <c r="F658" s="3" t="str">
        <f>_xlfn.CONCAT(A658," ",D658," ",E658)</f>
        <v>COMETS H/10 GR</v>
      </c>
      <c r="G658" s="3" t="s">
        <v>92</v>
      </c>
      <c r="H658" s="3" t="s">
        <v>93</v>
      </c>
      <c r="I658" s="3">
        <v>3.056504838576751</v>
      </c>
      <c r="J658" s="3">
        <v>2.9478560562225113</v>
      </c>
      <c r="K658" s="3">
        <v>0.51594135799999996</v>
      </c>
      <c r="L658" s="3">
        <v>0.104263839</v>
      </c>
      <c r="M658" s="3">
        <v>0.94148888900000005</v>
      </c>
      <c r="N658" s="3">
        <v>0.36964978199999998</v>
      </c>
    </row>
    <row r="659" spans="1:14" x14ac:dyDescent="0.55000000000000004">
      <c r="A659" s="3" t="s">
        <v>116</v>
      </c>
      <c r="B659" s="3" t="s">
        <v>31</v>
      </c>
      <c r="C659" s="3" t="s">
        <v>39</v>
      </c>
      <c r="D659" s="3" t="s">
        <v>108</v>
      </c>
      <c r="E659" s="3" t="s">
        <v>84</v>
      </c>
      <c r="F659" s="3" t="str">
        <f>_xlfn.CONCAT(A659," ",D659," ",E659)</f>
        <v>COMETS H/10 MX</v>
      </c>
      <c r="G659" s="3" t="s">
        <v>92</v>
      </c>
      <c r="H659" s="3" t="s">
        <v>93</v>
      </c>
      <c r="I659" s="3">
        <v>1.1911213196876071</v>
      </c>
      <c r="J659" s="3">
        <v>2.7383348778636001</v>
      </c>
      <c r="K659" s="3">
        <v>0.51594135799999996</v>
      </c>
      <c r="L659" s="3">
        <v>0.104263839</v>
      </c>
      <c r="M659" s="3">
        <v>0.94148888900000005</v>
      </c>
      <c r="N659" s="3">
        <v>0.36964978199999998</v>
      </c>
    </row>
    <row r="660" spans="1:14" x14ac:dyDescent="0.55000000000000004">
      <c r="A660" s="3" t="s">
        <v>116</v>
      </c>
      <c r="B660" s="3" t="s">
        <v>31</v>
      </c>
      <c r="C660" s="3" t="s">
        <v>39</v>
      </c>
      <c r="D660" s="3" t="s">
        <v>108</v>
      </c>
      <c r="E660" s="3" t="s">
        <v>83</v>
      </c>
      <c r="F660" s="3" t="str">
        <f>_xlfn.CONCAT(A660," ",D660," ",E660)</f>
        <v>COMETS H/10 ParsGR</v>
      </c>
      <c r="G660" s="3" t="s">
        <v>92</v>
      </c>
      <c r="H660" s="3" t="s">
        <v>93</v>
      </c>
      <c r="I660" s="3">
        <v>3.056504838576751</v>
      </c>
      <c r="J660" s="3">
        <v>2.9478560562225113</v>
      </c>
      <c r="K660" s="3">
        <v>0.51594135799999996</v>
      </c>
      <c r="L660" s="3">
        <v>0.104263839</v>
      </c>
      <c r="M660" s="3">
        <v>0.94148888900000005</v>
      </c>
      <c r="N660" s="3">
        <v>0.36964978199999998</v>
      </c>
    </row>
    <row r="661" spans="1:14" x14ac:dyDescent="0.55000000000000004">
      <c r="A661" s="3" t="s">
        <v>116</v>
      </c>
      <c r="B661" s="3" t="s">
        <v>31</v>
      </c>
      <c r="C661" s="3" t="s">
        <v>39</v>
      </c>
      <c r="D661" s="3" t="s">
        <v>108</v>
      </c>
      <c r="E661" s="3" t="s">
        <v>85</v>
      </c>
      <c r="F661" s="3" t="str">
        <f>_xlfn.CONCAT(A661," ",D661," ",E661)</f>
        <v>COMETS H/10 ParsMX</v>
      </c>
      <c r="G661" s="3" t="s">
        <v>92</v>
      </c>
      <c r="H661" s="3" t="s">
        <v>93</v>
      </c>
      <c r="I661" s="3">
        <v>1.1911213196876071</v>
      </c>
      <c r="J661" s="3">
        <v>2.7383348778636001</v>
      </c>
      <c r="K661" s="3">
        <v>0.51594135799999996</v>
      </c>
      <c r="L661" s="3">
        <v>0.104263839</v>
      </c>
      <c r="M661" s="3">
        <v>0.94148888900000005</v>
      </c>
      <c r="N661" s="3">
        <v>0.36964978199999998</v>
      </c>
    </row>
    <row r="662" spans="1:14" x14ac:dyDescent="0.55000000000000004">
      <c r="A662" s="4" t="s">
        <v>117</v>
      </c>
      <c r="B662" s="4" t="s">
        <v>31</v>
      </c>
      <c r="C662" s="4" t="s">
        <v>39</v>
      </c>
      <c r="D662" s="4"/>
      <c r="E662" s="4" t="s">
        <v>77</v>
      </c>
      <c r="F662" s="4" t="str">
        <f>_xlfn.CONCAT(A662," ",E662)</f>
        <v>MICOM lMoma</v>
      </c>
      <c r="G662" s="4" t="s">
        <v>92</v>
      </c>
      <c r="H662" s="4" t="s">
        <v>93</v>
      </c>
      <c r="I662" s="4">
        <v>0</v>
      </c>
      <c r="J662" s="4">
        <v>2.434335307</v>
      </c>
      <c r="K662" s="4">
        <v>0.51594135799999996</v>
      </c>
      <c r="L662" s="4">
        <v>0.104263839</v>
      </c>
      <c r="M662" s="4">
        <v>0.94148888900000005</v>
      </c>
      <c r="N662" s="4">
        <v>0.36964978199999998</v>
      </c>
    </row>
    <row r="663" spans="1:14" x14ac:dyDescent="0.55000000000000004">
      <c r="A663" s="4" t="s">
        <v>117</v>
      </c>
      <c r="B663" s="4" t="s">
        <v>31</v>
      </c>
      <c r="C663" s="4" t="s">
        <v>39</v>
      </c>
      <c r="D663" s="4"/>
      <c r="E663" s="4" t="s">
        <v>76</v>
      </c>
      <c r="F663" s="4" t="str">
        <f>_xlfn.CONCAT(A663," ",E663)</f>
        <v>MICOM Moma</v>
      </c>
      <c r="G663" s="4" t="s">
        <v>92</v>
      </c>
      <c r="H663" s="4" t="s">
        <v>93</v>
      </c>
      <c r="I663" s="4">
        <v>1.424975925</v>
      </c>
      <c r="J663" s="4">
        <v>1.5719077880000001</v>
      </c>
      <c r="K663" s="4">
        <v>0.51594135799999996</v>
      </c>
      <c r="L663" s="4">
        <v>0.104263839</v>
      </c>
      <c r="M663" s="4">
        <v>0.94148888900000005</v>
      </c>
      <c r="N663" s="4">
        <v>0.36964978199999998</v>
      </c>
    </row>
    <row r="664" spans="1:14" x14ac:dyDescent="0.55000000000000004">
      <c r="A664" s="4" t="s">
        <v>117</v>
      </c>
      <c r="B664" s="4" t="s">
        <v>31</v>
      </c>
      <c r="C664" s="4" t="s">
        <v>39</v>
      </c>
      <c r="D664" s="4"/>
      <c r="E664" s="4" t="s">
        <v>78</v>
      </c>
      <c r="F664" s="4" t="str">
        <f>_xlfn.CONCAT(A664," ",E664)</f>
        <v>MICOM Original</v>
      </c>
      <c r="G664" s="4" t="s">
        <v>92</v>
      </c>
      <c r="H664" s="4" t="s">
        <v>93</v>
      </c>
      <c r="I664" s="4">
        <v>0</v>
      </c>
      <c r="J664" s="4">
        <v>2.434335307</v>
      </c>
      <c r="K664" s="4">
        <v>0.51594135799999996</v>
      </c>
      <c r="L664" s="4">
        <v>0.104263839</v>
      </c>
      <c r="M664" s="4">
        <v>0.94148888900000005</v>
      </c>
      <c r="N664" s="4">
        <v>0.36964978199999998</v>
      </c>
    </row>
    <row r="665" spans="1:14" x14ac:dyDescent="0.55000000000000004">
      <c r="A665" s="4" t="s">
        <v>117</v>
      </c>
      <c r="B665" s="4" t="s">
        <v>31</v>
      </c>
      <c r="C665" s="4" t="s">
        <v>39</v>
      </c>
      <c r="D665" s="4"/>
      <c r="E665" s="4" t="s">
        <v>79</v>
      </c>
      <c r="F665" s="4" t="str">
        <f>_xlfn.CONCAT(A665," ",E665)</f>
        <v>MICOM Tradeoff</v>
      </c>
      <c r="G665" s="4" t="s">
        <v>92</v>
      </c>
      <c r="H665" s="4" t="s">
        <v>93</v>
      </c>
      <c r="I665" s="4">
        <v>0.25616070200000002</v>
      </c>
      <c r="J665" s="4">
        <v>0.121716765</v>
      </c>
      <c r="K665" s="4">
        <v>0.51594135799999996</v>
      </c>
      <c r="L665" s="4">
        <v>0.104263839</v>
      </c>
      <c r="M665" s="4">
        <v>0.94148888900000005</v>
      </c>
      <c r="N665" s="4">
        <v>0.36964978199999998</v>
      </c>
    </row>
    <row r="666" spans="1:14" x14ac:dyDescent="0.55000000000000004">
      <c r="A666" s="2" t="s">
        <v>118</v>
      </c>
      <c r="B666" s="2" t="s">
        <v>31</v>
      </c>
      <c r="C666" s="2" t="s">
        <v>39</v>
      </c>
      <c r="D666" s="2"/>
      <c r="E666" s="2"/>
      <c r="F666" s="2" t="str">
        <f>_xlfn.CONCAT(A666)</f>
        <v>MMT</v>
      </c>
      <c r="G666" s="2" t="s">
        <v>92</v>
      </c>
      <c r="H666" s="2" t="s">
        <v>93</v>
      </c>
      <c r="I666" s="2">
        <v>5.333190515733028E-2</v>
      </c>
      <c r="J666" s="2">
        <v>1.1853504866871365</v>
      </c>
      <c r="K666" s="2">
        <v>0.51594135799999996</v>
      </c>
      <c r="L666" s="2">
        <v>0.104263839</v>
      </c>
      <c r="M666" s="2">
        <v>0.94148888900000005</v>
      </c>
      <c r="N666" s="2">
        <v>0.36964978199999998</v>
      </c>
    </row>
    <row r="667" spans="1:14" x14ac:dyDescent="0.55000000000000004">
      <c r="A667" s="3" t="s">
        <v>116</v>
      </c>
      <c r="B667" s="3" t="s">
        <v>31</v>
      </c>
      <c r="C667" s="3" t="s">
        <v>39</v>
      </c>
      <c r="D667" s="3" t="s">
        <v>86</v>
      </c>
      <c r="E667" s="3" t="s">
        <v>82</v>
      </c>
      <c r="F667" s="3" t="str">
        <f>_xlfn.CONCAT(A667," ",D667," ",E667)</f>
        <v>COMETS H GR</v>
      </c>
      <c r="G667" s="3" t="s">
        <v>92</v>
      </c>
      <c r="H667" s="3" t="s">
        <v>94</v>
      </c>
      <c r="I667" s="3">
        <v>1.1973172659110074</v>
      </c>
      <c r="J667" s="3">
        <v>1.1184452978284254</v>
      </c>
      <c r="K667" s="3">
        <v>0.57297839500000003</v>
      </c>
      <c r="L667" s="3">
        <v>0.14535995299999999</v>
      </c>
      <c r="M667" s="3">
        <v>0.581474359</v>
      </c>
      <c r="N667" s="3">
        <v>0.39273733199999999</v>
      </c>
    </row>
    <row r="668" spans="1:14" x14ac:dyDescent="0.55000000000000004">
      <c r="A668" s="3" t="s">
        <v>116</v>
      </c>
      <c r="B668" s="3" t="s">
        <v>31</v>
      </c>
      <c r="C668" s="3" t="s">
        <v>39</v>
      </c>
      <c r="D668" s="3" t="s">
        <v>86</v>
      </c>
      <c r="E668" s="3" t="s">
        <v>84</v>
      </c>
      <c r="F668" s="3" t="str">
        <f>_xlfn.CONCAT(A668," ",D668," ",E668)</f>
        <v>COMETS H MX</v>
      </c>
      <c r="G668" s="3" t="s">
        <v>92</v>
      </c>
      <c r="H668" s="3" t="s">
        <v>94</v>
      </c>
      <c r="I668" s="3">
        <v>0.84725740852499276</v>
      </c>
      <c r="J668" s="3">
        <v>1.1051209869136394</v>
      </c>
      <c r="K668" s="3">
        <v>0.57297839500000003</v>
      </c>
      <c r="L668" s="3">
        <v>0.14535995299999999</v>
      </c>
      <c r="M668" s="3">
        <v>0.581474359</v>
      </c>
      <c r="N668" s="3">
        <v>0.39273733199999999</v>
      </c>
    </row>
    <row r="669" spans="1:14" x14ac:dyDescent="0.55000000000000004">
      <c r="A669" s="3" t="s">
        <v>116</v>
      </c>
      <c r="B669" s="3" t="s">
        <v>31</v>
      </c>
      <c r="C669" s="3" t="s">
        <v>39</v>
      </c>
      <c r="D669" s="3" t="s">
        <v>86</v>
      </c>
      <c r="E669" s="3" t="s">
        <v>83</v>
      </c>
      <c r="F669" s="3" t="str">
        <f>_xlfn.CONCAT(A669," ",D669," ",E669)</f>
        <v>COMETS H ParsGR</v>
      </c>
      <c r="G669" s="3" t="s">
        <v>92</v>
      </c>
      <c r="H669" s="3" t="s">
        <v>94</v>
      </c>
      <c r="I669" s="3">
        <v>1.1973172659110074</v>
      </c>
      <c r="J669" s="3">
        <v>1.1184452978284254</v>
      </c>
      <c r="K669" s="3">
        <v>0.57297839500000003</v>
      </c>
      <c r="L669" s="3">
        <v>0.14535995299999999</v>
      </c>
      <c r="M669" s="3">
        <v>0.581474359</v>
      </c>
      <c r="N669" s="3">
        <v>0.39273733199999999</v>
      </c>
    </row>
    <row r="670" spans="1:14" x14ac:dyDescent="0.55000000000000004">
      <c r="A670" s="3" t="s">
        <v>116</v>
      </c>
      <c r="B670" s="3" t="s">
        <v>31</v>
      </c>
      <c r="C670" s="3" t="s">
        <v>39</v>
      </c>
      <c r="D670" s="3" t="s">
        <v>86</v>
      </c>
      <c r="E670" s="3" t="s">
        <v>85</v>
      </c>
      <c r="F670" s="3" t="str">
        <f>_xlfn.CONCAT(A670," ",D670," ",E670)</f>
        <v>COMETS H ParsMX</v>
      </c>
      <c r="G670" s="3" t="s">
        <v>92</v>
      </c>
      <c r="H670" s="3" t="s">
        <v>94</v>
      </c>
      <c r="I670" s="3">
        <v>0.84725740852499276</v>
      </c>
      <c r="J670" s="3">
        <v>1.1051209869136394</v>
      </c>
      <c r="K670" s="3">
        <v>0.57297839500000003</v>
      </c>
      <c r="L670" s="3">
        <v>0.14535995299999999</v>
      </c>
      <c r="M670" s="3">
        <v>0.581474359</v>
      </c>
      <c r="N670" s="3">
        <v>0.39273733199999999</v>
      </c>
    </row>
    <row r="671" spans="1:14" x14ac:dyDescent="0.55000000000000004">
      <c r="A671" s="3" t="s">
        <v>116</v>
      </c>
      <c r="B671" s="3" t="s">
        <v>31</v>
      </c>
      <c r="C671" s="3" t="s">
        <v>39</v>
      </c>
      <c r="D671" s="3" t="s">
        <v>108</v>
      </c>
      <c r="E671" s="3" t="s">
        <v>82</v>
      </c>
      <c r="F671" s="3" t="str">
        <f>_xlfn.CONCAT(A671," ",D671," ",E671)</f>
        <v>COMETS H/10 GR</v>
      </c>
      <c r="G671" s="3" t="s">
        <v>92</v>
      </c>
      <c r="H671" s="3" t="s">
        <v>94</v>
      </c>
      <c r="I671" s="3">
        <v>3.056504838576751</v>
      </c>
      <c r="J671" s="3">
        <v>3.3752064982419454</v>
      </c>
      <c r="K671" s="3">
        <v>0.57297839500000003</v>
      </c>
      <c r="L671" s="3">
        <v>0.14535995299999999</v>
      </c>
      <c r="M671" s="3">
        <v>0.581474359</v>
      </c>
      <c r="N671" s="3">
        <v>0.39273733199999999</v>
      </c>
    </row>
    <row r="672" spans="1:14" x14ac:dyDescent="0.55000000000000004">
      <c r="A672" s="3" t="s">
        <v>116</v>
      </c>
      <c r="B672" s="3" t="s">
        <v>31</v>
      </c>
      <c r="C672" s="3" t="s">
        <v>39</v>
      </c>
      <c r="D672" s="3" t="s">
        <v>108</v>
      </c>
      <c r="E672" s="3" t="s">
        <v>84</v>
      </c>
      <c r="F672" s="3" t="str">
        <f>_xlfn.CONCAT(A672," ",D672," ",E672)</f>
        <v>COMETS H/10 MX</v>
      </c>
      <c r="G672" s="3" t="s">
        <v>92</v>
      </c>
      <c r="H672" s="3" t="s">
        <v>94</v>
      </c>
      <c r="I672" s="3">
        <v>4.6345086548444625</v>
      </c>
      <c r="J672" s="3">
        <v>1.6661970759094757</v>
      </c>
      <c r="K672" s="3">
        <v>0.57297839500000003</v>
      </c>
      <c r="L672" s="3">
        <v>0.14535995299999999</v>
      </c>
      <c r="M672" s="3">
        <v>0.581474359</v>
      </c>
      <c r="N672" s="3">
        <v>0.39273733199999999</v>
      </c>
    </row>
    <row r="673" spans="1:14" x14ac:dyDescent="0.55000000000000004">
      <c r="A673" s="3" t="s">
        <v>116</v>
      </c>
      <c r="B673" s="3" t="s">
        <v>31</v>
      </c>
      <c r="C673" s="3" t="s">
        <v>39</v>
      </c>
      <c r="D673" s="3" t="s">
        <v>108</v>
      </c>
      <c r="E673" s="3" t="s">
        <v>83</v>
      </c>
      <c r="F673" s="3" t="str">
        <f>_xlfn.CONCAT(A673," ",D673," ",E673)</f>
        <v>COMETS H/10 ParsGR</v>
      </c>
      <c r="G673" s="3" t="s">
        <v>92</v>
      </c>
      <c r="H673" s="3" t="s">
        <v>94</v>
      </c>
      <c r="I673" s="3">
        <v>3.056504838576751</v>
      </c>
      <c r="J673" s="3">
        <v>3.3752064982419454</v>
      </c>
      <c r="K673" s="3">
        <v>0.57297839500000003</v>
      </c>
      <c r="L673" s="3">
        <v>0.14535995299999999</v>
      </c>
      <c r="M673" s="3">
        <v>0.581474359</v>
      </c>
      <c r="N673" s="3">
        <v>0.39273733199999999</v>
      </c>
    </row>
    <row r="674" spans="1:14" x14ac:dyDescent="0.55000000000000004">
      <c r="A674" s="3" t="s">
        <v>116</v>
      </c>
      <c r="B674" s="3" t="s">
        <v>31</v>
      </c>
      <c r="C674" s="3" t="s">
        <v>39</v>
      </c>
      <c r="D674" s="3" t="s">
        <v>108</v>
      </c>
      <c r="E674" s="3" t="s">
        <v>85</v>
      </c>
      <c r="F674" s="3" t="str">
        <f>_xlfn.CONCAT(A674," ",D674," ",E674)</f>
        <v>COMETS H/10 ParsMX</v>
      </c>
      <c r="G674" s="3" t="s">
        <v>92</v>
      </c>
      <c r="H674" s="3" t="s">
        <v>94</v>
      </c>
      <c r="I674" s="3">
        <v>4.6345086548444625</v>
      </c>
      <c r="J674" s="3">
        <v>1.6661970759094757</v>
      </c>
      <c r="K674" s="3">
        <v>0.57297839500000003</v>
      </c>
      <c r="L674" s="3">
        <v>0.14535995299999999</v>
      </c>
      <c r="M674" s="3">
        <v>0.581474359</v>
      </c>
      <c r="N674" s="3">
        <v>0.39273733199999999</v>
      </c>
    </row>
    <row r="675" spans="1:14" x14ac:dyDescent="0.55000000000000004">
      <c r="A675" s="4" t="s">
        <v>117</v>
      </c>
      <c r="B675" s="4" t="s">
        <v>31</v>
      </c>
      <c r="C675" s="4" t="s">
        <v>39</v>
      </c>
      <c r="D675" s="4"/>
      <c r="E675" s="4" t="s">
        <v>77</v>
      </c>
      <c r="F675" s="4" t="str">
        <f>_xlfn.CONCAT(A675," ",E675)</f>
        <v>MICOM lMoma</v>
      </c>
      <c r="G675" s="4" t="s">
        <v>92</v>
      </c>
      <c r="H675" s="4" t="s">
        <v>94</v>
      </c>
      <c r="I675" s="4">
        <v>0</v>
      </c>
      <c r="J675" s="4">
        <v>3.551356309</v>
      </c>
      <c r="K675" s="4">
        <v>0.57297839500000003</v>
      </c>
      <c r="L675" s="4">
        <v>0.14535995299999999</v>
      </c>
      <c r="M675" s="4">
        <v>0.581474359</v>
      </c>
      <c r="N675" s="4">
        <v>0.39273733199999999</v>
      </c>
    </row>
    <row r="676" spans="1:14" x14ac:dyDescent="0.55000000000000004">
      <c r="A676" s="4" t="s">
        <v>117</v>
      </c>
      <c r="B676" s="4" t="s">
        <v>31</v>
      </c>
      <c r="C676" s="4" t="s">
        <v>39</v>
      </c>
      <c r="D676" s="4"/>
      <c r="E676" s="4" t="s">
        <v>76</v>
      </c>
      <c r="F676" s="4" t="str">
        <f>_xlfn.CONCAT(A676," ",E676)</f>
        <v>MICOM Moma</v>
      </c>
      <c r="G676" s="4" t="s">
        <v>92</v>
      </c>
      <c r="H676" s="4" t="s">
        <v>94</v>
      </c>
      <c r="I676" s="4">
        <v>1.5111157749999999</v>
      </c>
      <c r="J676" s="4">
        <v>1.7829962349999999</v>
      </c>
      <c r="K676" s="4">
        <v>0.57297839500000003</v>
      </c>
      <c r="L676" s="4">
        <v>0.14535995299999999</v>
      </c>
      <c r="M676" s="4">
        <v>0.581474359</v>
      </c>
      <c r="N676" s="4">
        <v>0.39273733199999999</v>
      </c>
    </row>
    <row r="677" spans="1:14" x14ac:dyDescent="0.55000000000000004">
      <c r="A677" s="4" t="s">
        <v>117</v>
      </c>
      <c r="B677" s="4" t="s">
        <v>31</v>
      </c>
      <c r="C677" s="4" t="s">
        <v>39</v>
      </c>
      <c r="D677" s="4"/>
      <c r="E677" s="4" t="s">
        <v>78</v>
      </c>
      <c r="F677" s="4" t="str">
        <f>_xlfn.CONCAT(A677," ",E677)</f>
        <v>MICOM Original</v>
      </c>
      <c r="G677" s="4" t="s">
        <v>92</v>
      </c>
      <c r="H677" s="4" t="s">
        <v>94</v>
      </c>
      <c r="I677" s="4">
        <v>0</v>
      </c>
      <c r="J677" s="4">
        <v>3.551356309</v>
      </c>
      <c r="K677" s="4">
        <v>0.57297839500000003</v>
      </c>
      <c r="L677" s="4">
        <v>0.14535995299999999</v>
      </c>
      <c r="M677" s="4">
        <v>0.581474359</v>
      </c>
      <c r="N677" s="4">
        <v>0.39273733199999999</v>
      </c>
    </row>
    <row r="678" spans="1:14" x14ac:dyDescent="0.55000000000000004">
      <c r="A678" s="4" t="s">
        <v>117</v>
      </c>
      <c r="B678" s="4" t="s">
        <v>31</v>
      </c>
      <c r="C678" s="4" t="s">
        <v>39</v>
      </c>
      <c r="D678" s="4"/>
      <c r="E678" s="4" t="s">
        <v>79</v>
      </c>
      <c r="F678" s="4" t="str">
        <f>_xlfn.CONCAT(A678," ",E678)</f>
        <v>MICOM Tradeoff</v>
      </c>
      <c r="G678" s="4" t="s">
        <v>92</v>
      </c>
      <c r="H678" s="4" t="s">
        <v>94</v>
      </c>
      <c r="I678" s="4">
        <v>0.152363575</v>
      </c>
      <c r="J678" s="4">
        <v>0.17756781599999999</v>
      </c>
      <c r="K678" s="4">
        <v>0.57297839500000003</v>
      </c>
      <c r="L678" s="4">
        <v>0.14535995299999999</v>
      </c>
      <c r="M678" s="4">
        <v>0.581474359</v>
      </c>
      <c r="N678" s="4">
        <v>0.39273733199999999</v>
      </c>
    </row>
    <row r="679" spans="1:14" x14ac:dyDescent="0.55000000000000004">
      <c r="A679" s="2" t="s">
        <v>118</v>
      </c>
      <c r="B679" s="2" t="s">
        <v>31</v>
      </c>
      <c r="C679" s="2" t="s">
        <v>39</v>
      </c>
      <c r="D679" s="2"/>
      <c r="E679" s="2"/>
      <c r="F679" s="2" t="str">
        <f>_xlfn.CONCAT(A679)</f>
        <v>MMT</v>
      </c>
      <c r="G679" s="2" t="s">
        <v>92</v>
      </c>
      <c r="H679" s="2" t="s">
        <v>94</v>
      </c>
      <c r="I679" s="2">
        <v>0.13610957868988427</v>
      </c>
      <c r="J679" s="2">
        <v>1.6163980062294889</v>
      </c>
      <c r="K679" s="2">
        <v>0.57297839500000003</v>
      </c>
      <c r="L679" s="2">
        <v>0.14535995299999999</v>
      </c>
      <c r="M679" s="2">
        <v>0.581474359</v>
      </c>
      <c r="N679" s="2">
        <v>0.39273733199999999</v>
      </c>
    </row>
    <row r="680" spans="1:14" x14ac:dyDescent="0.55000000000000004">
      <c r="A680" s="3" t="s">
        <v>116</v>
      </c>
      <c r="B680" s="3" t="s">
        <v>31</v>
      </c>
      <c r="C680" s="3" t="s">
        <v>39</v>
      </c>
      <c r="D680" s="3" t="s">
        <v>86</v>
      </c>
      <c r="E680" s="3" t="s">
        <v>82</v>
      </c>
      <c r="F680" s="3" t="str">
        <f>_xlfn.CONCAT(A680," ",D680," ",E680)</f>
        <v>COMETS H GR</v>
      </c>
      <c r="G680" s="3" t="s">
        <v>92</v>
      </c>
      <c r="H680" s="3" t="s">
        <v>95</v>
      </c>
      <c r="I680" s="3">
        <v>1.628834097554126</v>
      </c>
      <c r="J680" s="3">
        <v>0.55570048132070271</v>
      </c>
      <c r="K680" s="3">
        <v>0.77539506199999997</v>
      </c>
      <c r="L680" s="3">
        <v>1.9024118999999999E-2</v>
      </c>
      <c r="M680" s="3">
        <v>1.721333333</v>
      </c>
      <c r="N680" s="3">
        <v>0.26024103300000001</v>
      </c>
    </row>
    <row r="681" spans="1:14" x14ac:dyDescent="0.55000000000000004">
      <c r="A681" s="3" t="s">
        <v>116</v>
      </c>
      <c r="B681" s="3" t="s">
        <v>31</v>
      </c>
      <c r="C681" s="3" t="s">
        <v>39</v>
      </c>
      <c r="D681" s="3" t="s">
        <v>86</v>
      </c>
      <c r="E681" s="3" t="s">
        <v>84</v>
      </c>
      <c r="F681" s="3" t="str">
        <f>_xlfn.CONCAT(A681," ",D681," ",E681)</f>
        <v>COMETS H MX</v>
      </c>
      <c r="G681" s="3" t="s">
        <v>92</v>
      </c>
      <c r="H681" s="3" t="s">
        <v>95</v>
      </c>
      <c r="I681" s="3">
        <v>1.715561030115206</v>
      </c>
      <c r="J681" s="3">
        <v>0.82784774854570087</v>
      </c>
      <c r="K681" s="3">
        <v>0.77539506199999997</v>
      </c>
      <c r="L681" s="3">
        <v>1.9024118999999999E-2</v>
      </c>
      <c r="M681" s="3">
        <v>1.721333333</v>
      </c>
      <c r="N681" s="3">
        <v>0.26024103300000001</v>
      </c>
    </row>
    <row r="682" spans="1:14" x14ac:dyDescent="0.55000000000000004">
      <c r="A682" s="3" t="s">
        <v>116</v>
      </c>
      <c r="B682" s="3" t="s">
        <v>31</v>
      </c>
      <c r="C682" s="3" t="s">
        <v>39</v>
      </c>
      <c r="D682" s="3" t="s">
        <v>86</v>
      </c>
      <c r="E682" s="3" t="s">
        <v>83</v>
      </c>
      <c r="F682" s="3" t="str">
        <f>_xlfn.CONCAT(A682," ",D682," ",E682)</f>
        <v>COMETS H ParsGR</v>
      </c>
      <c r="G682" s="3" t="s">
        <v>92</v>
      </c>
      <c r="H682" s="3" t="s">
        <v>95</v>
      </c>
      <c r="I682" s="3">
        <v>1.628834097554126</v>
      </c>
      <c r="J682" s="3">
        <v>0.55570048132070271</v>
      </c>
      <c r="K682" s="3">
        <v>0.77539506199999997</v>
      </c>
      <c r="L682" s="3">
        <v>1.9024118999999999E-2</v>
      </c>
      <c r="M682" s="3">
        <v>1.721333333</v>
      </c>
      <c r="N682" s="3">
        <v>0.26024103300000001</v>
      </c>
    </row>
    <row r="683" spans="1:14" x14ac:dyDescent="0.55000000000000004">
      <c r="A683" s="3" t="s">
        <v>116</v>
      </c>
      <c r="B683" s="3" t="s">
        <v>31</v>
      </c>
      <c r="C683" s="3" t="s">
        <v>39</v>
      </c>
      <c r="D683" s="3" t="s">
        <v>86</v>
      </c>
      <c r="E683" s="3" t="s">
        <v>85</v>
      </c>
      <c r="F683" s="3" t="str">
        <f>_xlfn.CONCAT(A683," ",D683," ",E683)</f>
        <v>COMETS H ParsMX</v>
      </c>
      <c r="G683" s="3" t="s">
        <v>92</v>
      </c>
      <c r="H683" s="3" t="s">
        <v>95</v>
      </c>
      <c r="I683" s="3">
        <v>1.715561030115206</v>
      </c>
      <c r="J683" s="3">
        <v>0.82784774854570087</v>
      </c>
      <c r="K683" s="3">
        <v>0.77539506199999997</v>
      </c>
      <c r="L683" s="3">
        <v>1.9024118999999999E-2</v>
      </c>
      <c r="M683" s="3">
        <v>1.721333333</v>
      </c>
      <c r="N683" s="3">
        <v>0.26024103300000001</v>
      </c>
    </row>
    <row r="684" spans="1:14" x14ac:dyDescent="0.55000000000000004">
      <c r="A684" s="3" t="s">
        <v>116</v>
      </c>
      <c r="B684" s="3" t="s">
        <v>31</v>
      </c>
      <c r="C684" s="3" t="s">
        <v>39</v>
      </c>
      <c r="D684" s="3" t="s">
        <v>108</v>
      </c>
      <c r="E684" s="3" t="s">
        <v>82</v>
      </c>
      <c r="F684" s="3" t="str">
        <f>_xlfn.CONCAT(A684," ",D684," ",E684)</f>
        <v>COMETS H/10 GR</v>
      </c>
      <c r="G684" s="3" t="s">
        <v>92</v>
      </c>
      <c r="H684" s="3" t="s">
        <v>95</v>
      </c>
      <c r="I684" s="3">
        <v>3.056504838576751</v>
      </c>
      <c r="J684" s="3">
        <v>2.11945005219737</v>
      </c>
      <c r="K684" s="3">
        <v>0.77539506199999997</v>
      </c>
      <c r="L684" s="3">
        <v>1.9024118999999999E-2</v>
      </c>
      <c r="M684" s="3">
        <v>1.721333333</v>
      </c>
      <c r="N684" s="3">
        <v>0.26024103300000001</v>
      </c>
    </row>
    <row r="685" spans="1:14" x14ac:dyDescent="0.55000000000000004">
      <c r="A685" s="3" t="s">
        <v>116</v>
      </c>
      <c r="B685" s="3" t="s">
        <v>31</v>
      </c>
      <c r="C685" s="3" t="s">
        <v>39</v>
      </c>
      <c r="D685" s="3" t="s">
        <v>108</v>
      </c>
      <c r="E685" s="3" t="s">
        <v>84</v>
      </c>
      <c r="F685" s="3" t="str">
        <f>_xlfn.CONCAT(A685," ",D685," ",E685)</f>
        <v>COMETS H/10 MX</v>
      </c>
      <c r="G685" s="3" t="s">
        <v>92</v>
      </c>
      <c r="H685" s="3" t="s">
        <v>95</v>
      </c>
      <c r="I685" s="3">
        <v>6.842561442184147</v>
      </c>
      <c r="J685" s="3">
        <v>1</v>
      </c>
      <c r="K685" s="3">
        <v>0.77539506199999997</v>
      </c>
      <c r="L685" s="3">
        <v>1.9024118999999999E-2</v>
      </c>
      <c r="M685" s="3">
        <v>1.721333333</v>
      </c>
      <c r="N685" s="3">
        <v>0.26024103300000001</v>
      </c>
    </row>
    <row r="686" spans="1:14" x14ac:dyDescent="0.55000000000000004">
      <c r="A686" s="3" t="s">
        <v>116</v>
      </c>
      <c r="B686" s="3" t="s">
        <v>31</v>
      </c>
      <c r="C686" s="3" t="s">
        <v>39</v>
      </c>
      <c r="D686" s="3" t="s">
        <v>108</v>
      </c>
      <c r="E686" s="3" t="s">
        <v>83</v>
      </c>
      <c r="F686" s="3" t="str">
        <f>_xlfn.CONCAT(A686," ",D686," ",E686)</f>
        <v>COMETS H/10 ParsGR</v>
      </c>
      <c r="G686" s="3" t="s">
        <v>92</v>
      </c>
      <c r="H686" s="3" t="s">
        <v>95</v>
      </c>
      <c r="I686" s="3">
        <v>3.056504838576751</v>
      </c>
      <c r="J686" s="3">
        <v>2.11945005219737</v>
      </c>
      <c r="K686" s="3">
        <v>0.77539506199999997</v>
      </c>
      <c r="L686" s="3">
        <v>1.9024118999999999E-2</v>
      </c>
      <c r="M686" s="3">
        <v>1.721333333</v>
      </c>
      <c r="N686" s="3">
        <v>0.26024103300000001</v>
      </c>
    </row>
    <row r="687" spans="1:14" x14ac:dyDescent="0.55000000000000004">
      <c r="A687" s="3" t="s">
        <v>116</v>
      </c>
      <c r="B687" s="3" t="s">
        <v>31</v>
      </c>
      <c r="C687" s="3" t="s">
        <v>39</v>
      </c>
      <c r="D687" s="3" t="s">
        <v>108</v>
      </c>
      <c r="E687" s="3" t="s">
        <v>85</v>
      </c>
      <c r="F687" s="3" t="str">
        <f>_xlfn.CONCAT(A687," ",D687," ",E687)</f>
        <v>COMETS H/10 ParsMX</v>
      </c>
      <c r="G687" s="3" t="s">
        <v>92</v>
      </c>
      <c r="H687" s="3" t="s">
        <v>95</v>
      </c>
      <c r="I687" s="3">
        <v>6.842561442184147</v>
      </c>
      <c r="J687" s="3">
        <v>1</v>
      </c>
      <c r="K687" s="3">
        <v>0.77539506199999997</v>
      </c>
      <c r="L687" s="3">
        <v>1.9024118999999999E-2</v>
      </c>
      <c r="M687" s="3">
        <v>1.721333333</v>
      </c>
      <c r="N687" s="3">
        <v>0.26024103300000001</v>
      </c>
    </row>
    <row r="688" spans="1:14" x14ac:dyDescent="0.55000000000000004">
      <c r="A688" s="4" t="s">
        <v>117</v>
      </c>
      <c r="B688" s="4" t="s">
        <v>31</v>
      </c>
      <c r="C688" s="4" t="s">
        <v>39</v>
      </c>
      <c r="D688" s="4"/>
      <c r="E688" s="4" t="s">
        <v>77</v>
      </c>
      <c r="F688" s="4" t="str">
        <f>_xlfn.CONCAT(A688," ",E688)</f>
        <v>MICOM lMoma</v>
      </c>
      <c r="G688" s="4" t="s">
        <v>92</v>
      </c>
      <c r="H688" s="4" t="s">
        <v>95</v>
      </c>
      <c r="I688" s="4">
        <v>4.3757760379999997</v>
      </c>
      <c r="J688" s="4">
        <v>2</v>
      </c>
      <c r="K688" s="4">
        <v>0.77539506199999997</v>
      </c>
      <c r="L688" s="4">
        <v>1.9024118999999999E-2</v>
      </c>
      <c r="M688" s="4">
        <v>1.721333333</v>
      </c>
      <c r="N688" s="4">
        <v>0.26024103300000001</v>
      </c>
    </row>
    <row r="689" spans="1:14" x14ac:dyDescent="0.55000000000000004">
      <c r="A689" s="4" t="s">
        <v>117</v>
      </c>
      <c r="B689" s="4" t="s">
        <v>31</v>
      </c>
      <c r="C689" s="4" t="s">
        <v>39</v>
      </c>
      <c r="D689" s="4"/>
      <c r="E689" s="4" t="s">
        <v>76</v>
      </c>
      <c r="F689" s="4" t="str">
        <f>_xlfn.CONCAT(A689," ",E689)</f>
        <v>MICOM Moma</v>
      </c>
      <c r="G689" s="4" t="s">
        <v>92</v>
      </c>
      <c r="H689" s="4" t="s">
        <v>95</v>
      </c>
      <c r="I689" s="4">
        <v>4.4057175129999999</v>
      </c>
      <c r="J689" s="4">
        <v>1.7922294670000001</v>
      </c>
      <c r="K689" s="4">
        <v>0.77539506199999997</v>
      </c>
      <c r="L689" s="4">
        <v>1.9024118999999999E-2</v>
      </c>
      <c r="M689" s="4">
        <v>1.721333333</v>
      </c>
      <c r="N689" s="4">
        <v>0.26024103300000001</v>
      </c>
    </row>
    <row r="690" spans="1:14" x14ac:dyDescent="0.55000000000000004">
      <c r="A690" s="4" t="s">
        <v>117</v>
      </c>
      <c r="B690" s="4" t="s">
        <v>31</v>
      </c>
      <c r="C690" s="4" t="s">
        <v>39</v>
      </c>
      <c r="D690" s="4"/>
      <c r="E690" s="4" t="s">
        <v>78</v>
      </c>
      <c r="F690" s="4" t="str">
        <f>_xlfn.CONCAT(A690," ",E690)</f>
        <v>MICOM Original</v>
      </c>
      <c r="G690" s="4" t="s">
        <v>92</v>
      </c>
      <c r="H690" s="4" t="s">
        <v>95</v>
      </c>
      <c r="I690" s="4">
        <v>4.3757760379999997</v>
      </c>
      <c r="J690" s="4">
        <v>2</v>
      </c>
      <c r="K690" s="4">
        <v>0.77539506199999997</v>
      </c>
      <c r="L690" s="4">
        <v>1.9024118999999999E-2</v>
      </c>
      <c r="M690" s="4">
        <v>1.721333333</v>
      </c>
      <c r="N690" s="4">
        <v>0.26024103300000001</v>
      </c>
    </row>
    <row r="691" spans="1:14" x14ac:dyDescent="0.55000000000000004">
      <c r="A691" s="4" t="s">
        <v>117</v>
      </c>
      <c r="B691" s="4" t="s">
        <v>31</v>
      </c>
      <c r="C691" s="4" t="s">
        <v>39</v>
      </c>
      <c r="D691" s="4"/>
      <c r="E691" s="4" t="s">
        <v>79</v>
      </c>
      <c r="F691" s="4" t="str">
        <f>_xlfn.CONCAT(A691," ",E691)</f>
        <v>MICOM Tradeoff</v>
      </c>
      <c r="G691" s="4" t="s">
        <v>92</v>
      </c>
      <c r="H691" s="4" t="s">
        <v>95</v>
      </c>
      <c r="I691" s="4">
        <v>0.26111353999999998</v>
      </c>
      <c r="J691" s="4">
        <v>0.61692888599999995</v>
      </c>
      <c r="K691" s="4">
        <v>0.77539506199999997</v>
      </c>
      <c r="L691" s="4">
        <v>1.9024118999999999E-2</v>
      </c>
      <c r="M691" s="4">
        <v>1.721333333</v>
      </c>
      <c r="N691" s="4">
        <v>0.26024103300000001</v>
      </c>
    </row>
    <row r="692" spans="1:14" x14ac:dyDescent="0.55000000000000004">
      <c r="A692" s="2" t="s">
        <v>118</v>
      </c>
      <c r="B692" s="2" t="s">
        <v>31</v>
      </c>
      <c r="C692" s="2" t="s">
        <v>39</v>
      </c>
      <c r="D692" s="2"/>
      <c r="E692" s="2"/>
      <c r="F692" s="2" t="str">
        <f>_xlfn.CONCAT(A692)</f>
        <v>MMT</v>
      </c>
      <c r="G692" s="2" t="s">
        <v>92</v>
      </c>
      <c r="H692" s="2" t="s">
        <v>95</v>
      </c>
      <c r="I692" s="2">
        <v>2.1878880187312038</v>
      </c>
      <c r="J692" s="2">
        <v>1</v>
      </c>
      <c r="K692" s="2">
        <v>0.77539506199999997</v>
      </c>
      <c r="L692" s="2">
        <v>1.9024118999999999E-2</v>
      </c>
      <c r="M692" s="2">
        <v>1.721333333</v>
      </c>
      <c r="N692" s="2">
        <v>0.26024103300000001</v>
      </c>
    </row>
    <row r="693" spans="1:14" x14ac:dyDescent="0.55000000000000004">
      <c r="A693" s="3" t="s">
        <v>116</v>
      </c>
      <c r="B693" s="3" t="s">
        <v>31</v>
      </c>
      <c r="C693" s="3" t="s">
        <v>39</v>
      </c>
      <c r="D693" s="3" t="s">
        <v>86</v>
      </c>
      <c r="E693" s="3" t="s">
        <v>82</v>
      </c>
      <c r="F693" s="3" t="str">
        <f>_xlfn.CONCAT(A693," ",D693," ",E693)</f>
        <v>COMETS H GR</v>
      </c>
      <c r="G693" s="3" t="s">
        <v>92</v>
      </c>
      <c r="H693" s="3" t="s">
        <v>96</v>
      </c>
      <c r="I693" s="3">
        <v>1.1771317363302751</v>
      </c>
      <c r="J693" s="3">
        <v>9.9794639779012488</v>
      </c>
      <c r="K693" s="3">
        <v>0.57617284000000002</v>
      </c>
      <c r="L693" s="3">
        <v>0.123335033</v>
      </c>
      <c r="M693" s="3">
        <v>9.3883333330000003</v>
      </c>
      <c r="N693" s="3">
        <v>1.697120519</v>
      </c>
    </row>
    <row r="694" spans="1:14" x14ac:dyDescent="0.55000000000000004">
      <c r="A694" s="3" t="s">
        <v>116</v>
      </c>
      <c r="B694" s="3" t="s">
        <v>31</v>
      </c>
      <c r="C694" s="3" t="s">
        <v>39</v>
      </c>
      <c r="D694" s="3" t="s">
        <v>86</v>
      </c>
      <c r="E694" s="3" t="s">
        <v>84</v>
      </c>
      <c r="F694" s="3" t="str">
        <f>_xlfn.CONCAT(A694," ",D694," ",E694)</f>
        <v>COMETS H MX</v>
      </c>
      <c r="G694" s="3" t="s">
        <v>92</v>
      </c>
      <c r="H694" s="3" t="s">
        <v>96</v>
      </c>
      <c r="I694" s="3">
        <v>0.83341543743411317</v>
      </c>
      <c r="J694" s="3">
        <v>8.3462560607809433</v>
      </c>
      <c r="K694" s="3">
        <v>0.57617284000000002</v>
      </c>
      <c r="L694" s="3">
        <v>0.123335033</v>
      </c>
      <c r="M694" s="3">
        <v>9.3883333330000003</v>
      </c>
      <c r="N694" s="3">
        <v>1.697120519</v>
      </c>
    </row>
    <row r="695" spans="1:14" x14ac:dyDescent="0.55000000000000004">
      <c r="A695" s="3" t="s">
        <v>116</v>
      </c>
      <c r="B695" s="3" t="s">
        <v>31</v>
      </c>
      <c r="C695" s="3" t="s">
        <v>39</v>
      </c>
      <c r="D695" s="3" t="s">
        <v>86</v>
      </c>
      <c r="E695" s="3" t="s">
        <v>83</v>
      </c>
      <c r="F695" s="3" t="str">
        <f>_xlfn.CONCAT(A695," ",D695," ",E695)</f>
        <v>COMETS H ParsGR</v>
      </c>
      <c r="G695" s="3" t="s">
        <v>92</v>
      </c>
      <c r="H695" s="3" t="s">
        <v>96</v>
      </c>
      <c r="I695" s="3">
        <v>1.1771317363302751</v>
      </c>
      <c r="J695" s="3">
        <v>9.9794639779012488</v>
      </c>
      <c r="K695" s="3">
        <v>0.57617284000000002</v>
      </c>
      <c r="L695" s="3">
        <v>0.123335033</v>
      </c>
      <c r="M695" s="3">
        <v>9.3883333330000003</v>
      </c>
      <c r="N695" s="3">
        <v>1.697120519</v>
      </c>
    </row>
    <row r="696" spans="1:14" x14ac:dyDescent="0.55000000000000004">
      <c r="A696" s="3" t="s">
        <v>116</v>
      </c>
      <c r="B696" s="3" t="s">
        <v>31</v>
      </c>
      <c r="C696" s="3" t="s">
        <v>39</v>
      </c>
      <c r="D696" s="3" t="s">
        <v>86</v>
      </c>
      <c r="E696" s="3" t="s">
        <v>85</v>
      </c>
      <c r="F696" s="3" t="str">
        <f>_xlfn.CONCAT(A696," ",D696," ",E696)</f>
        <v>COMETS H ParsMX</v>
      </c>
      <c r="G696" s="3" t="s">
        <v>92</v>
      </c>
      <c r="H696" s="3" t="s">
        <v>96</v>
      </c>
      <c r="I696" s="3">
        <v>0.83341543743411317</v>
      </c>
      <c r="J696" s="3">
        <v>8.3462560607809433</v>
      </c>
      <c r="K696" s="3">
        <v>0.57617284000000002</v>
      </c>
      <c r="L696" s="3">
        <v>0.123335033</v>
      </c>
      <c r="M696" s="3">
        <v>9.3883333330000003</v>
      </c>
      <c r="N696" s="3">
        <v>1.697120519</v>
      </c>
    </row>
    <row r="697" spans="1:14" x14ac:dyDescent="0.55000000000000004">
      <c r="A697" s="3" t="s">
        <v>116</v>
      </c>
      <c r="B697" s="3" t="s">
        <v>31</v>
      </c>
      <c r="C697" s="3" t="s">
        <v>39</v>
      </c>
      <c r="D697" s="3" t="s">
        <v>108</v>
      </c>
      <c r="E697" s="3" t="s">
        <v>82</v>
      </c>
      <c r="F697" s="3" t="str">
        <f>_xlfn.CONCAT(A697," ",D697," ",E697)</f>
        <v>COMETS H/10 GR</v>
      </c>
      <c r="G697" s="3" t="s">
        <v>92</v>
      </c>
      <c r="H697" s="3" t="s">
        <v>96</v>
      </c>
      <c r="I697" s="3">
        <v>3.056504838576751</v>
      </c>
      <c r="J697" s="3">
        <v>1.6625444882667084</v>
      </c>
      <c r="K697" s="3">
        <v>0.57617284000000002</v>
      </c>
      <c r="L697" s="3">
        <v>0.123335033</v>
      </c>
      <c r="M697" s="3">
        <v>9.3883333330000003</v>
      </c>
      <c r="N697" s="3">
        <v>1.697120519</v>
      </c>
    </row>
    <row r="698" spans="1:14" x14ac:dyDescent="0.55000000000000004">
      <c r="A698" s="3" t="s">
        <v>116</v>
      </c>
      <c r="B698" s="3" t="s">
        <v>31</v>
      </c>
      <c r="C698" s="3" t="s">
        <v>39</v>
      </c>
      <c r="D698" s="3" t="s">
        <v>108</v>
      </c>
      <c r="E698" s="3" t="s">
        <v>84</v>
      </c>
      <c r="F698" s="3" t="str">
        <f>_xlfn.CONCAT(A698," ",D698," ",E698)</f>
        <v>COMETS H/10 MX</v>
      </c>
      <c r="G698" s="3" t="s">
        <v>92</v>
      </c>
      <c r="H698" s="3" t="s">
        <v>96</v>
      </c>
      <c r="I698" s="3">
        <v>0.2986513694050919</v>
      </c>
      <c r="J698" s="3">
        <v>12.253051240834118</v>
      </c>
      <c r="K698" s="3">
        <v>0.57617284000000002</v>
      </c>
      <c r="L698" s="3">
        <v>0.123335033</v>
      </c>
      <c r="M698" s="3">
        <v>9.3883333330000003</v>
      </c>
      <c r="N698" s="3">
        <v>1.697120519</v>
      </c>
    </row>
    <row r="699" spans="1:14" x14ac:dyDescent="0.55000000000000004">
      <c r="A699" s="3" t="s">
        <v>116</v>
      </c>
      <c r="B699" s="3" t="s">
        <v>31</v>
      </c>
      <c r="C699" s="3" t="s">
        <v>39</v>
      </c>
      <c r="D699" s="3" t="s">
        <v>108</v>
      </c>
      <c r="E699" s="3" t="s">
        <v>83</v>
      </c>
      <c r="F699" s="3" t="str">
        <f>_xlfn.CONCAT(A699," ",D699," ",E699)</f>
        <v>COMETS H/10 ParsGR</v>
      </c>
      <c r="G699" s="3" t="s">
        <v>92</v>
      </c>
      <c r="H699" s="3" t="s">
        <v>96</v>
      </c>
      <c r="I699" s="3">
        <v>3.056504838576751</v>
      </c>
      <c r="J699" s="3">
        <v>1.6625444882667084</v>
      </c>
      <c r="K699" s="3">
        <v>0.57617284000000002</v>
      </c>
      <c r="L699" s="3">
        <v>0.123335033</v>
      </c>
      <c r="M699" s="3">
        <v>9.3883333330000003</v>
      </c>
      <c r="N699" s="3">
        <v>1.697120519</v>
      </c>
    </row>
    <row r="700" spans="1:14" x14ac:dyDescent="0.55000000000000004">
      <c r="A700" s="3" t="s">
        <v>116</v>
      </c>
      <c r="B700" s="3" t="s">
        <v>31</v>
      </c>
      <c r="C700" s="3" t="s">
        <v>39</v>
      </c>
      <c r="D700" s="3" t="s">
        <v>108</v>
      </c>
      <c r="E700" s="3" t="s">
        <v>85</v>
      </c>
      <c r="F700" s="3" t="str">
        <f>_xlfn.CONCAT(A700," ",D700," ",E700)</f>
        <v>COMETS H/10 ParsMX</v>
      </c>
      <c r="G700" s="3" t="s">
        <v>92</v>
      </c>
      <c r="H700" s="3" t="s">
        <v>96</v>
      </c>
      <c r="I700" s="3">
        <v>0.2986513694050919</v>
      </c>
      <c r="J700" s="3">
        <v>12.253051240834118</v>
      </c>
      <c r="K700" s="3">
        <v>0.57617284000000002</v>
      </c>
      <c r="L700" s="3">
        <v>0.123335033</v>
      </c>
      <c r="M700" s="3">
        <v>9.3883333330000003</v>
      </c>
      <c r="N700" s="3">
        <v>1.697120519</v>
      </c>
    </row>
    <row r="701" spans="1:14" x14ac:dyDescent="0.55000000000000004">
      <c r="A701" s="4" t="s">
        <v>117</v>
      </c>
      <c r="B701" s="4" t="s">
        <v>31</v>
      </c>
      <c r="C701" s="4" t="s">
        <v>39</v>
      </c>
      <c r="D701" s="4"/>
      <c r="E701" s="4" t="s">
        <v>77</v>
      </c>
      <c r="F701" s="4" t="str">
        <f>_xlfn.CONCAT(A701," ",E701)</f>
        <v>MICOM lMoma</v>
      </c>
      <c r="G701" s="4" t="s">
        <v>92</v>
      </c>
      <c r="H701" s="4" t="s">
        <v>96</v>
      </c>
      <c r="I701" s="4">
        <v>8.1581778999999993E-2</v>
      </c>
      <c r="J701" s="4">
        <v>2.8447143009999998</v>
      </c>
      <c r="K701" s="4">
        <v>0.57617284000000002</v>
      </c>
      <c r="L701" s="4">
        <v>0.123335033</v>
      </c>
      <c r="M701" s="4">
        <v>9.3883333330000003</v>
      </c>
      <c r="N701" s="4">
        <v>1.697120519</v>
      </c>
    </row>
    <row r="702" spans="1:14" x14ac:dyDescent="0.55000000000000004">
      <c r="A702" s="4" t="s">
        <v>117</v>
      </c>
      <c r="B702" s="4" t="s">
        <v>31</v>
      </c>
      <c r="C702" s="4" t="s">
        <v>39</v>
      </c>
      <c r="D702" s="4"/>
      <c r="E702" s="4" t="s">
        <v>76</v>
      </c>
      <c r="F702" s="4" t="str">
        <f>_xlfn.CONCAT(A702," ",E702)</f>
        <v>MICOM Moma</v>
      </c>
      <c r="G702" s="4" t="s">
        <v>92</v>
      </c>
      <c r="H702" s="4" t="s">
        <v>96</v>
      </c>
      <c r="I702" s="4">
        <v>1.9690202160000001</v>
      </c>
      <c r="J702" s="4">
        <v>1.5490141049999999</v>
      </c>
      <c r="K702" s="4">
        <v>0.57617284000000002</v>
      </c>
      <c r="L702" s="4">
        <v>0.123335033</v>
      </c>
      <c r="M702" s="4">
        <v>9.3883333330000003</v>
      </c>
      <c r="N702" s="4">
        <v>1.697120519</v>
      </c>
    </row>
    <row r="703" spans="1:14" x14ac:dyDescent="0.55000000000000004">
      <c r="A703" s="4" t="s">
        <v>117</v>
      </c>
      <c r="B703" s="4" t="s">
        <v>31</v>
      </c>
      <c r="C703" s="4" t="s">
        <v>39</v>
      </c>
      <c r="D703" s="4"/>
      <c r="E703" s="4" t="s">
        <v>78</v>
      </c>
      <c r="F703" s="4" t="str">
        <f>_xlfn.CONCAT(A703," ",E703)</f>
        <v>MICOM Original</v>
      </c>
      <c r="G703" s="4" t="s">
        <v>92</v>
      </c>
      <c r="H703" s="4" t="s">
        <v>96</v>
      </c>
      <c r="I703" s="4">
        <v>8.1581778999999993E-2</v>
      </c>
      <c r="J703" s="4">
        <v>2.8447143009999998</v>
      </c>
      <c r="K703" s="4">
        <v>0.57617284000000002</v>
      </c>
      <c r="L703" s="4">
        <v>0.123335033</v>
      </c>
      <c r="M703" s="4">
        <v>9.3883333330000003</v>
      </c>
      <c r="N703" s="4">
        <v>1.697120519</v>
      </c>
    </row>
    <row r="704" spans="1:14" x14ac:dyDescent="0.55000000000000004">
      <c r="A704" s="4" t="s">
        <v>117</v>
      </c>
      <c r="B704" s="4" t="s">
        <v>31</v>
      </c>
      <c r="C704" s="4" t="s">
        <v>39</v>
      </c>
      <c r="D704" s="4"/>
      <c r="E704" s="4" t="s">
        <v>79</v>
      </c>
      <c r="F704" s="4" t="str">
        <f>_xlfn.CONCAT(A704," ",E704)</f>
        <v>MICOM Tradeoff</v>
      </c>
      <c r="G704" s="4" t="s">
        <v>92</v>
      </c>
      <c r="H704" s="4" t="s">
        <v>96</v>
      </c>
      <c r="I704" s="4">
        <v>0.222670176</v>
      </c>
      <c r="J704" s="4">
        <v>0.14488994999999999</v>
      </c>
      <c r="K704" s="4">
        <v>0.57617284000000002</v>
      </c>
      <c r="L704" s="4">
        <v>0.123335033</v>
      </c>
      <c r="M704" s="4">
        <v>9.3883333330000003</v>
      </c>
      <c r="N704" s="4">
        <v>1.697120519</v>
      </c>
    </row>
    <row r="705" spans="1:14" x14ac:dyDescent="0.55000000000000004">
      <c r="A705" s="2" t="s">
        <v>118</v>
      </c>
      <c r="B705" s="2" t="s">
        <v>31</v>
      </c>
      <c r="C705" s="2" t="s">
        <v>39</v>
      </c>
      <c r="D705" s="2"/>
      <c r="E705" s="2"/>
      <c r="F705" s="2" t="str">
        <f>_xlfn.CONCAT(A705)</f>
        <v>MMT</v>
      </c>
      <c r="G705" s="2" t="s">
        <v>92</v>
      </c>
      <c r="H705" s="2" t="s">
        <v>96</v>
      </c>
      <c r="I705" s="2">
        <v>0.12268068832703165</v>
      </c>
      <c r="J705" s="2">
        <v>1.3773204200314089</v>
      </c>
      <c r="K705" s="2">
        <v>0.57617284000000002</v>
      </c>
      <c r="L705" s="2">
        <v>0.123335033</v>
      </c>
      <c r="M705" s="2">
        <v>9.3883333330000003</v>
      </c>
      <c r="N705" s="2">
        <v>1.697120519</v>
      </c>
    </row>
    <row r="706" spans="1:14" x14ac:dyDescent="0.55000000000000004">
      <c r="A706" s="3" t="s">
        <v>116</v>
      </c>
      <c r="B706" s="3" t="s">
        <v>31</v>
      </c>
      <c r="C706" s="3" t="s">
        <v>39</v>
      </c>
      <c r="D706" s="3" t="s">
        <v>86</v>
      </c>
      <c r="E706" s="3" t="s">
        <v>82</v>
      </c>
      <c r="F706" s="3" t="str">
        <f>_xlfn.CONCAT(A706," ",D706," ",E706)</f>
        <v>COMETS H GR</v>
      </c>
      <c r="G706" s="3" t="s">
        <v>92</v>
      </c>
      <c r="H706" s="3" t="s">
        <v>97</v>
      </c>
      <c r="I706" s="3">
        <v>1.3831873060248718</v>
      </c>
      <c r="J706" s="3">
        <v>2.4100543191328647</v>
      </c>
      <c r="K706" s="3">
        <v>0.65354938299999998</v>
      </c>
      <c r="L706" s="3">
        <v>0.120582964</v>
      </c>
      <c r="M706" s="3">
        <v>2.0299999999999998</v>
      </c>
      <c r="N706" s="3">
        <v>0.87076542599999995</v>
      </c>
    </row>
    <row r="707" spans="1:14" x14ac:dyDescent="0.55000000000000004">
      <c r="A707" s="3" t="s">
        <v>116</v>
      </c>
      <c r="B707" s="3" t="s">
        <v>31</v>
      </c>
      <c r="C707" s="3" t="s">
        <v>39</v>
      </c>
      <c r="D707" s="3" t="s">
        <v>86</v>
      </c>
      <c r="E707" s="3" t="s">
        <v>84</v>
      </c>
      <c r="F707" s="3" t="str">
        <f>_xlfn.CONCAT(A707," ",D707," ",E707)</f>
        <v>COMETS H MX</v>
      </c>
      <c r="G707" s="3" t="s">
        <v>92</v>
      </c>
      <c r="H707" s="3" t="s">
        <v>97</v>
      </c>
      <c r="I707" s="3">
        <v>0.9860262541307655</v>
      </c>
      <c r="J707" s="3">
        <v>2.5348866179711389</v>
      </c>
      <c r="K707" s="3">
        <v>0.65354938299999998</v>
      </c>
      <c r="L707" s="3">
        <v>0.120582964</v>
      </c>
      <c r="M707" s="3">
        <v>2.0299999999999998</v>
      </c>
      <c r="N707" s="3">
        <v>0.87076542599999995</v>
      </c>
    </row>
    <row r="708" spans="1:14" x14ac:dyDescent="0.55000000000000004">
      <c r="A708" s="3" t="s">
        <v>116</v>
      </c>
      <c r="B708" s="3" t="s">
        <v>31</v>
      </c>
      <c r="C708" s="3" t="s">
        <v>39</v>
      </c>
      <c r="D708" s="3" t="s">
        <v>86</v>
      </c>
      <c r="E708" s="3" t="s">
        <v>83</v>
      </c>
      <c r="F708" s="3" t="str">
        <f>_xlfn.CONCAT(A708," ",D708," ",E708)</f>
        <v>COMETS H ParsGR</v>
      </c>
      <c r="G708" s="3" t="s">
        <v>92</v>
      </c>
      <c r="H708" s="3" t="s">
        <v>97</v>
      </c>
      <c r="I708" s="3">
        <v>1.3831873060248718</v>
      </c>
      <c r="J708" s="3">
        <v>2.4100543191328647</v>
      </c>
      <c r="K708" s="3">
        <v>0.65354938299999998</v>
      </c>
      <c r="L708" s="3">
        <v>0.120582964</v>
      </c>
      <c r="M708" s="3">
        <v>2.0299999999999998</v>
      </c>
      <c r="N708" s="3">
        <v>0.87076542599999995</v>
      </c>
    </row>
    <row r="709" spans="1:14" x14ac:dyDescent="0.55000000000000004">
      <c r="A709" s="3" t="s">
        <v>116</v>
      </c>
      <c r="B709" s="3" t="s">
        <v>31</v>
      </c>
      <c r="C709" s="3" t="s">
        <v>39</v>
      </c>
      <c r="D709" s="3" t="s">
        <v>86</v>
      </c>
      <c r="E709" s="3" t="s">
        <v>85</v>
      </c>
      <c r="F709" s="3" t="str">
        <f>_xlfn.CONCAT(A709," ",D709," ",E709)</f>
        <v>COMETS H ParsMX</v>
      </c>
      <c r="G709" s="3" t="s">
        <v>92</v>
      </c>
      <c r="H709" s="3" t="s">
        <v>97</v>
      </c>
      <c r="I709" s="3">
        <v>0.9860262541307655</v>
      </c>
      <c r="J709" s="3">
        <v>2.5348866179711389</v>
      </c>
      <c r="K709" s="3">
        <v>0.65354938299999998</v>
      </c>
      <c r="L709" s="3">
        <v>0.120582964</v>
      </c>
      <c r="M709" s="3">
        <v>2.0299999999999998</v>
      </c>
      <c r="N709" s="3">
        <v>0.87076542599999995</v>
      </c>
    </row>
    <row r="710" spans="1:14" x14ac:dyDescent="0.55000000000000004">
      <c r="A710" s="3" t="s">
        <v>116</v>
      </c>
      <c r="B710" s="3" t="s">
        <v>31</v>
      </c>
      <c r="C710" s="3" t="s">
        <v>39</v>
      </c>
      <c r="D710" s="3" t="s">
        <v>108</v>
      </c>
      <c r="E710" s="3" t="s">
        <v>82</v>
      </c>
      <c r="F710" s="3" t="str">
        <f>_xlfn.CONCAT(A710," ",D710," ",E710)</f>
        <v>COMETS H/10 GR</v>
      </c>
      <c r="G710" s="3" t="s">
        <v>92</v>
      </c>
      <c r="H710" s="3" t="s">
        <v>97</v>
      </c>
      <c r="I710" s="3">
        <v>3.056504838576751</v>
      </c>
      <c r="J710" s="3">
        <v>2.1078742876028351</v>
      </c>
      <c r="K710" s="3">
        <v>0.65354938299999998</v>
      </c>
      <c r="L710" s="3">
        <v>0.120582964</v>
      </c>
      <c r="M710" s="3">
        <v>2.0299999999999998</v>
      </c>
      <c r="N710" s="3">
        <v>0.87076542599999995</v>
      </c>
    </row>
    <row r="711" spans="1:14" x14ac:dyDescent="0.55000000000000004">
      <c r="A711" s="3" t="s">
        <v>116</v>
      </c>
      <c r="B711" s="3" t="s">
        <v>31</v>
      </c>
      <c r="C711" s="3" t="s">
        <v>39</v>
      </c>
      <c r="D711" s="3" t="s">
        <v>108</v>
      </c>
      <c r="E711" s="3" t="s">
        <v>84</v>
      </c>
      <c r="F711" s="3" t="str">
        <f>_xlfn.CONCAT(A711," ",D711," ",E711)</f>
        <v>COMETS H/10 MX</v>
      </c>
      <c r="G711" s="3" t="s">
        <v>92</v>
      </c>
      <c r="H711" s="3" t="s">
        <v>97</v>
      </c>
      <c r="I711" s="3">
        <v>0.30133083063639626</v>
      </c>
      <c r="J711" s="3">
        <v>17.091559801327637</v>
      </c>
      <c r="K711" s="3">
        <v>0.65354938299999998</v>
      </c>
      <c r="L711" s="3">
        <v>0.120582964</v>
      </c>
      <c r="M711" s="3">
        <v>2.0299999999999998</v>
      </c>
      <c r="N711" s="3">
        <v>0.87076542599999995</v>
      </c>
    </row>
    <row r="712" spans="1:14" x14ac:dyDescent="0.55000000000000004">
      <c r="A712" s="3" t="s">
        <v>116</v>
      </c>
      <c r="B712" s="3" t="s">
        <v>31</v>
      </c>
      <c r="C712" s="3" t="s">
        <v>39</v>
      </c>
      <c r="D712" s="3" t="s">
        <v>108</v>
      </c>
      <c r="E712" s="3" t="s">
        <v>83</v>
      </c>
      <c r="F712" s="3" t="str">
        <f>_xlfn.CONCAT(A712," ",D712," ",E712)</f>
        <v>COMETS H/10 ParsGR</v>
      </c>
      <c r="G712" s="3" t="s">
        <v>92</v>
      </c>
      <c r="H712" s="3" t="s">
        <v>97</v>
      </c>
      <c r="I712" s="3">
        <v>3.056504838576751</v>
      </c>
      <c r="J712" s="3">
        <v>2.1078742876028351</v>
      </c>
      <c r="K712" s="3">
        <v>0.65354938299999998</v>
      </c>
      <c r="L712" s="3">
        <v>0.120582964</v>
      </c>
      <c r="M712" s="3">
        <v>2.0299999999999998</v>
      </c>
      <c r="N712" s="3">
        <v>0.87076542599999995</v>
      </c>
    </row>
    <row r="713" spans="1:14" x14ac:dyDescent="0.55000000000000004">
      <c r="A713" s="3" t="s">
        <v>116</v>
      </c>
      <c r="B713" s="3" t="s">
        <v>31</v>
      </c>
      <c r="C713" s="3" t="s">
        <v>39</v>
      </c>
      <c r="D713" s="3" t="s">
        <v>108</v>
      </c>
      <c r="E713" s="3" t="s">
        <v>85</v>
      </c>
      <c r="F713" s="3" t="str">
        <f>_xlfn.CONCAT(A713," ",D713," ",E713)</f>
        <v>COMETS H/10 ParsMX</v>
      </c>
      <c r="G713" s="3" t="s">
        <v>92</v>
      </c>
      <c r="H713" s="3" t="s">
        <v>97</v>
      </c>
      <c r="I713" s="3">
        <v>0.30133083063639626</v>
      </c>
      <c r="J713" s="3">
        <v>17.091559801327637</v>
      </c>
      <c r="K713" s="3">
        <v>0.65354938299999998</v>
      </c>
      <c r="L713" s="3">
        <v>0.120582964</v>
      </c>
      <c r="M713" s="3">
        <v>2.0299999999999998</v>
      </c>
      <c r="N713" s="3">
        <v>0.87076542599999995</v>
      </c>
    </row>
    <row r="714" spans="1:14" x14ac:dyDescent="0.55000000000000004">
      <c r="A714" s="4" t="s">
        <v>117</v>
      </c>
      <c r="B714" s="4" t="s">
        <v>31</v>
      </c>
      <c r="C714" s="4" t="s">
        <v>39</v>
      </c>
      <c r="D714" s="4"/>
      <c r="E714" s="4" t="s">
        <v>77</v>
      </c>
      <c r="F714" s="4" t="str">
        <f>_xlfn.CONCAT(A714," ",E714)</f>
        <v>MICOM lMoma</v>
      </c>
      <c r="G714" s="4" t="s">
        <v>92</v>
      </c>
      <c r="H714" s="4" t="s">
        <v>97</v>
      </c>
      <c r="I714" s="4">
        <v>2.1744820919999999</v>
      </c>
      <c r="J714" s="4">
        <v>1.499411676</v>
      </c>
      <c r="K714" s="4">
        <v>0.65354938299999998</v>
      </c>
      <c r="L714" s="4">
        <v>0.120582964</v>
      </c>
      <c r="M714" s="4">
        <v>2.0299999999999998</v>
      </c>
      <c r="N714" s="4">
        <v>0.87076542599999995</v>
      </c>
    </row>
    <row r="715" spans="1:14" x14ac:dyDescent="0.55000000000000004">
      <c r="A715" s="4" t="s">
        <v>117</v>
      </c>
      <c r="B715" s="4" t="s">
        <v>31</v>
      </c>
      <c r="C715" s="4" t="s">
        <v>39</v>
      </c>
      <c r="D715" s="4"/>
      <c r="E715" s="4" t="s">
        <v>76</v>
      </c>
      <c r="F715" s="4" t="str">
        <f>_xlfn.CONCAT(A715," ",E715)</f>
        <v>MICOM Moma</v>
      </c>
      <c r="G715" s="4" t="s">
        <v>92</v>
      </c>
      <c r="H715" s="4" t="s">
        <v>97</v>
      </c>
      <c r="I715" s="4">
        <v>2.1744821220000001</v>
      </c>
      <c r="J715" s="4">
        <v>1.4994116790000001</v>
      </c>
      <c r="K715" s="4">
        <v>0.65354938299999998</v>
      </c>
      <c r="L715" s="4">
        <v>0.120582964</v>
      </c>
      <c r="M715" s="4">
        <v>2.0299999999999998</v>
      </c>
      <c r="N715" s="4">
        <v>0.87076542599999995</v>
      </c>
    </row>
    <row r="716" spans="1:14" x14ac:dyDescent="0.55000000000000004">
      <c r="A716" s="4" t="s">
        <v>117</v>
      </c>
      <c r="B716" s="4" t="s">
        <v>31</v>
      </c>
      <c r="C716" s="4" t="s">
        <v>39</v>
      </c>
      <c r="D716" s="4"/>
      <c r="E716" s="4" t="s">
        <v>78</v>
      </c>
      <c r="F716" s="4" t="str">
        <f>_xlfn.CONCAT(A716," ",E716)</f>
        <v>MICOM Original</v>
      </c>
      <c r="G716" s="4" t="s">
        <v>92</v>
      </c>
      <c r="H716" s="4" t="s">
        <v>97</v>
      </c>
      <c r="I716" s="4">
        <v>2.1744820919999999</v>
      </c>
      <c r="J716" s="4">
        <v>1.499411676</v>
      </c>
      <c r="K716" s="4">
        <v>0.65354938299999998</v>
      </c>
      <c r="L716" s="4">
        <v>0.120582964</v>
      </c>
      <c r="M716" s="4">
        <v>2.0299999999999998</v>
      </c>
      <c r="N716" s="4">
        <v>0.87076542599999995</v>
      </c>
    </row>
    <row r="717" spans="1:14" x14ac:dyDescent="0.55000000000000004">
      <c r="A717" s="4" t="s">
        <v>117</v>
      </c>
      <c r="B717" s="4" t="s">
        <v>31</v>
      </c>
      <c r="C717" s="4" t="s">
        <v>39</v>
      </c>
      <c r="D717" s="4"/>
      <c r="E717" s="4" t="s">
        <v>79</v>
      </c>
      <c r="F717" s="4" t="str">
        <f>_xlfn.CONCAT(A717," ",E717)</f>
        <v>MICOM Tradeoff</v>
      </c>
      <c r="G717" s="4" t="s">
        <v>92</v>
      </c>
      <c r="H717" s="4" t="s">
        <v>97</v>
      </c>
      <c r="I717" s="4">
        <v>0.23686244100000001</v>
      </c>
      <c r="J717" s="4">
        <v>0.13858237800000001</v>
      </c>
      <c r="K717" s="4">
        <v>0.65354938299999998</v>
      </c>
      <c r="L717" s="4">
        <v>0.120582964</v>
      </c>
      <c r="M717" s="4">
        <v>2.0299999999999998</v>
      </c>
      <c r="N717" s="4">
        <v>0.87076542599999995</v>
      </c>
    </row>
    <row r="718" spans="1:14" x14ac:dyDescent="0.55000000000000004">
      <c r="A718" s="2" t="s">
        <v>118</v>
      </c>
      <c r="B718" s="2" t="s">
        <v>31</v>
      </c>
      <c r="C718" s="2" t="s">
        <v>39</v>
      </c>
      <c r="D718" s="2"/>
      <c r="E718" s="2"/>
      <c r="F718" s="2" t="str">
        <f>_xlfn.CONCAT(A718)</f>
        <v>MMT</v>
      </c>
      <c r="G718" s="2" t="s">
        <v>92</v>
      </c>
      <c r="H718" s="2" t="s">
        <v>97</v>
      </c>
      <c r="I718" s="2">
        <v>1.0872410454369008</v>
      </c>
      <c r="J718" s="2">
        <v>0.74970583819706704</v>
      </c>
      <c r="K718" s="2">
        <v>0.65354938299999998</v>
      </c>
      <c r="L718" s="2">
        <v>0.120582964</v>
      </c>
      <c r="M718" s="2">
        <v>2.0299999999999998</v>
      </c>
      <c r="N718" s="2">
        <v>0.87076542599999995</v>
      </c>
    </row>
    <row r="719" spans="1:14" x14ac:dyDescent="0.55000000000000004">
      <c r="A719" s="3" t="s">
        <v>116</v>
      </c>
      <c r="B719" s="3" t="s">
        <v>31</v>
      </c>
      <c r="C719" s="3" t="s">
        <v>39</v>
      </c>
      <c r="D719" s="3" t="s">
        <v>86</v>
      </c>
      <c r="E719" s="3" t="s">
        <v>82</v>
      </c>
      <c r="F719" s="3" t="str">
        <f>_xlfn.CONCAT(A719," ",D719," ",E719)</f>
        <v>COMETS H GR</v>
      </c>
      <c r="G719" s="3" t="s">
        <v>93</v>
      </c>
      <c r="H719" s="3" t="s">
        <v>94</v>
      </c>
      <c r="I719" s="3">
        <v>1.9860186914823916</v>
      </c>
      <c r="J719" s="3">
        <v>1.1184452978284254</v>
      </c>
      <c r="K719" s="3">
        <v>0.61848888899999999</v>
      </c>
      <c r="L719" s="3">
        <v>4.4417591999999999E-2</v>
      </c>
      <c r="M719" s="3">
        <v>1.882564103</v>
      </c>
      <c r="N719" s="3">
        <v>0.50266207799999996</v>
      </c>
    </row>
    <row r="720" spans="1:14" x14ac:dyDescent="0.55000000000000004">
      <c r="A720" s="3" t="s">
        <v>116</v>
      </c>
      <c r="B720" s="3" t="s">
        <v>31</v>
      </c>
      <c r="C720" s="3" t="s">
        <v>39</v>
      </c>
      <c r="D720" s="3" t="s">
        <v>86</v>
      </c>
      <c r="E720" s="3" t="s">
        <v>84</v>
      </c>
      <c r="F720" s="3" t="str">
        <f>_xlfn.CONCAT(A720," ",D720," ",E720)</f>
        <v>COMETS H MX</v>
      </c>
      <c r="G720" s="3" t="s">
        <v>93</v>
      </c>
      <c r="H720" s="3" t="s">
        <v>94</v>
      </c>
      <c r="I720" s="3">
        <v>1.6186802211758653</v>
      </c>
      <c r="J720" s="3">
        <v>1.1051209869136394</v>
      </c>
      <c r="K720" s="3">
        <v>0.61848888899999999</v>
      </c>
      <c r="L720" s="3">
        <v>4.4417591999999999E-2</v>
      </c>
      <c r="M720" s="3">
        <v>1.882564103</v>
      </c>
      <c r="N720" s="3">
        <v>0.50266207799999996</v>
      </c>
    </row>
    <row r="721" spans="1:14" x14ac:dyDescent="0.55000000000000004">
      <c r="A721" s="3" t="s">
        <v>116</v>
      </c>
      <c r="B721" s="3" t="s">
        <v>31</v>
      </c>
      <c r="C721" s="3" t="s">
        <v>39</v>
      </c>
      <c r="D721" s="3" t="s">
        <v>86</v>
      </c>
      <c r="E721" s="3" t="s">
        <v>83</v>
      </c>
      <c r="F721" s="3" t="str">
        <f>_xlfn.CONCAT(A721," ",D721," ",E721)</f>
        <v>COMETS H ParsGR</v>
      </c>
      <c r="G721" s="3" t="s">
        <v>93</v>
      </c>
      <c r="H721" s="3" t="s">
        <v>94</v>
      </c>
      <c r="I721" s="3">
        <v>1.9860186914823916</v>
      </c>
      <c r="J721" s="3">
        <v>1.1184452978284254</v>
      </c>
      <c r="K721" s="3">
        <v>0.61848888899999999</v>
      </c>
      <c r="L721" s="3">
        <v>4.4417591999999999E-2</v>
      </c>
      <c r="M721" s="3">
        <v>1.882564103</v>
      </c>
      <c r="N721" s="3">
        <v>0.50266207799999996</v>
      </c>
    </row>
    <row r="722" spans="1:14" x14ac:dyDescent="0.55000000000000004">
      <c r="A722" s="3" t="s">
        <v>116</v>
      </c>
      <c r="B722" s="3" t="s">
        <v>31</v>
      </c>
      <c r="C722" s="3" t="s">
        <v>39</v>
      </c>
      <c r="D722" s="3" t="s">
        <v>86</v>
      </c>
      <c r="E722" s="3" t="s">
        <v>85</v>
      </c>
      <c r="F722" s="3" t="str">
        <f>_xlfn.CONCAT(A722," ",D722," ",E722)</f>
        <v>COMETS H ParsMX</v>
      </c>
      <c r="G722" s="3" t="s">
        <v>93</v>
      </c>
      <c r="H722" s="3" t="s">
        <v>94</v>
      </c>
      <c r="I722" s="3">
        <v>1.6186802211758653</v>
      </c>
      <c r="J722" s="3">
        <v>1.1051209869136394</v>
      </c>
      <c r="K722" s="3">
        <v>0.61848888899999999</v>
      </c>
      <c r="L722" s="3">
        <v>4.4417591999999999E-2</v>
      </c>
      <c r="M722" s="3">
        <v>1.882564103</v>
      </c>
      <c r="N722" s="3">
        <v>0.50266207799999996</v>
      </c>
    </row>
    <row r="723" spans="1:14" x14ac:dyDescent="0.55000000000000004">
      <c r="A723" s="3" t="s">
        <v>116</v>
      </c>
      <c r="B723" s="3" t="s">
        <v>31</v>
      </c>
      <c r="C723" s="3" t="s">
        <v>39</v>
      </c>
      <c r="D723" s="3" t="s">
        <v>108</v>
      </c>
      <c r="E723" s="3" t="s">
        <v>82</v>
      </c>
      <c r="F723" s="3" t="str">
        <f>_xlfn.CONCAT(A723," ",D723," ",E723)</f>
        <v>COMETS H/10 GR</v>
      </c>
      <c r="G723" s="3" t="s">
        <v>93</v>
      </c>
      <c r="H723" s="3" t="s">
        <v>94</v>
      </c>
      <c r="I723" s="3">
        <v>2.9478560562225113</v>
      </c>
      <c r="J723" s="3">
        <v>3.3752064998571849</v>
      </c>
      <c r="K723" s="3">
        <v>0.61848888899999999</v>
      </c>
      <c r="L723" s="3">
        <v>4.4417591999999999E-2</v>
      </c>
      <c r="M723" s="3">
        <v>1.882564103</v>
      </c>
      <c r="N723" s="3">
        <v>0.50266207799999996</v>
      </c>
    </row>
    <row r="724" spans="1:14" x14ac:dyDescent="0.55000000000000004">
      <c r="A724" s="3" t="s">
        <v>116</v>
      </c>
      <c r="B724" s="3" t="s">
        <v>31</v>
      </c>
      <c r="C724" s="3" t="s">
        <v>39</v>
      </c>
      <c r="D724" s="3" t="s">
        <v>108</v>
      </c>
      <c r="E724" s="3" t="s">
        <v>84</v>
      </c>
      <c r="F724" s="3" t="str">
        <f>_xlfn.CONCAT(A724," ",D724," ",E724)</f>
        <v>COMETS H/10 MX</v>
      </c>
      <c r="G724" s="3" t="s">
        <v>93</v>
      </c>
      <c r="H724" s="3" t="s">
        <v>94</v>
      </c>
      <c r="I724" s="3">
        <v>3.2479867527005464</v>
      </c>
      <c r="J724" s="3">
        <v>0.63615152701115119</v>
      </c>
      <c r="K724" s="3">
        <v>0.61848888899999999</v>
      </c>
      <c r="L724" s="3">
        <v>4.4417591999999999E-2</v>
      </c>
      <c r="M724" s="3">
        <v>1.882564103</v>
      </c>
      <c r="N724" s="3">
        <v>0.50266207799999996</v>
      </c>
    </row>
    <row r="725" spans="1:14" x14ac:dyDescent="0.55000000000000004">
      <c r="A725" s="3" t="s">
        <v>116</v>
      </c>
      <c r="B725" s="3" t="s">
        <v>31</v>
      </c>
      <c r="C725" s="3" t="s">
        <v>39</v>
      </c>
      <c r="D725" s="3" t="s">
        <v>108</v>
      </c>
      <c r="E725" s="3" t="s">
        <v>83</v>
      </c>
      <c r="F725" s="3" t="str">
        <f>_xlfn.CONCAT(A725," ",D725," ",E725)</f>
        <v>COMETS H/10 ParsGR</v>
      </c>
      <c r="G725" s="3" t="s">
        <v>93</v>
      </c>
      <c r="H725" s="3" t="s">
        <v>94</v>
      </c>
      <c r="I725" s="3">
        <v>2.9478560562225113</v>
      </c>
      <c r="J725" s="3">
        <v>3.3752064998571849</v>
      </c>
      <c r="K725" s="3">
        <v>0.61848888899999999</v>
      </c>
      <c r="L725" s="3">
        <v>4.4417591999999999E-2</v>
      </c>
      <c r="M725" s="3">
        <v>1.882564103</v>
      </c>
      <c r="N725" s="3">
        <v>0.50266207799999996</v>
      </c>
    </row>
    <row r="726" spans="1:14" x14ac:dyDescent="0.55000000000000004">
      <c r="A726" s="3" t="s">
        <v>116</v>
      </c>
      <c r="B726" s="3" t="s">
        <v>31</v>
      </c>
      <c r="C726" s="3" t="s">
        <v>39</v>
      </c>
      <c r="D726" s="3" t="s">
        <v>108</v>
      </c>
      <c r="E726" s="3" t="s">
        <v>85</v>
      </c>
      <c r="F726" s="3" t="str">
        <f>_xlfn.CONCAT(A726," ",D726," ",E726)</f>
        <v>COMETS H/10 ParsMX</v>
      </c>
      <c r="G726" s="3" t="s">
        <v>93</v>
      </c>
      <c r="H726" s="3" t="s">
        <v>94</v>
      </c>
      <c r="I726" s="3">
        <v>3.2479867527005464</v>
      </c>
      <c r="J726" s="3">
        <v>0.63615152701115119</v>
      </c>
      <c r="K726" s="3">
        <v>0.61848888899999999</v>
      </c>
      <c r="L726" s="3">
        <v>4.4417591999999999E-2</v>
      </c>
      <c r="M726" s="3">
        <v>1.882564103</v>
      </c>
      <c r="N726" s="3">
        <v>0.50266207799999996</v>
      </c>
    </row>
    <row r="727" spans="1:14" x14ac:dyDescent="0.55000000000000004">
      <c r="A727" s="4" t="s">
        <v>117</v>
      </c>
      <c r="B727" s="4" t="s">
        <v>31</v>
      </c>
      <c r="C727" s="4" t="s">
        <v>39</v>
      </c>
      <c r="D727" s="4"/>
      <c r="E727" s="4" t="s">
        <v>77</v>
      </c>
      <c r="F727" s="4" t="str">
        <f>_xlfn.CONCAT(A727," ",E727)</f>
        <v>MICOM lMoma</v>
      </c>
      <c r="G727" s="4" t="s">
        <v>93</v>
      </c>
      <c r="H727" s="4" t="s">
        <v>94</v>
      </c>
      <c r="I727" s="4">
        <v>2.808323138</v>
      </c>
      <c r="J727" s="4">
        <v>0</v>
      </c>
      <c r="K727" s="4">
        <v>0.61848888899999999</v>
      </c>
      <c r="L727" s="4">
        <v>4.4417591999999999E-2</v>
      </c>
      <c r="M727" s="4">
        <v>1.882564103</v>
      </c>
      <c r="N727" s="4">
        <v>0.50266207799999996</v>
      </c>
    </row>
    <row r="728" spans="1:14" x14ac:dyDescent="0.55000000000000004">
      <c r="A728" s="4" t="s">
        <v>117</v>
      </c>
      <c r="B728" s="4" t="s">
        <v>31</v>
      </c>
      <c r="C728" s="4" t="s">
        <v>39</v>
      </c>
      <c r="D728" s="4"/>
      <c r="E728" s="4" t="s">
        <v>76</v>
      </c>
      <c r="F728" s="4" t="str">
        <f>_xlfn.CONCAT(A728," ",E728)</f>
        <v>MICOM Moma</v>
      </c>
      <c r="G728" s="4" t="s">
        <v>93</v>
      </c>
      <c r="H728" s="4" t="s">
        <v>94</v>
      </c>
      <c r="I728" s="4">
        <v>1.9098069820000001</v>
      </c>
      <c r="J728" s="4">
        <v>1.818810917</v>
      </c>
      <c r="K728" s="4">
        <v>0.61848888899999999</v>
      </c>
      <c r="L728" s="4">
        <v>4.4417591999999999E-2</v>
      </c>
      <c r="M728" s="4">
        <v>1.882564103</v>
      </c>
      <c r="N728" s="4">
        <v>0.50266207799999996</v>
      </c>
    </row>
    <row r="729" spans="1:14" x14ac:dyDescent="0.55000000000000004">
      <c r="A729" s="4" t="s">
        <v>117</v>
      </c>
      <c r="B729" s="4" t="s">
        <v>31</v>
      </c>
      <c r="C729" s="4" t="s">
        <v>39</v>
      </c>
      <c r="D729" s="4"/>
      <c r="E729" s="4" t="s">
        <v>78</v>
      </c>
      <c r="F729" s="4" t="str">
        <f>_xlfn.CONCAT(A729," ",E729)</f>
        <v>MICOM Original</v>
      </c>
      <c r="G729" s="4" t="s">
        <v>93</v>
      </c>
      <c r="H729" s="4" t="s">
        <v>94</v>
      </c>
      <c r="I729" s="4">
        <v>2.808323138</v>
      </c>
      <c r="J729" s="4">
        <v>0</v>
      </c>
      <c r="K729" s="4">
        <v>0.61848888899999999</v>
      </c>
      <c r="L729" s="4">
        <v>4.4417591999999999E-2</v>
      </c>
      <c r="M729" s="4">
        <v>1.882564103</v>
      </c>
      <c r="N729" s="4">
        <v>0.50266207799999996</v>
      </c>
    </row>
    <row r="730" spans="1:14" x14ac:dyDescent="0.55000000000000004">
      <c r="A730" s="4" t="s">
        <v>117</v>
      </c>
      <c r="B730" s="4" t="s">
        <v>31</v>
      </c>
      <c r="C730" s="4" t="s">
        <v>39</v>
      </c>
      <c r="D730" s="4"/>
      <c r="E730" s="4" t="s">
        <v>79</v>
      </c>
      <c r="F730" s="4" t="str">
        <f>_xlfn.CONCAT(A730," ",E730)</f>
        <v>MICOM Tradeoff</v>
      </c>
      <c r="G730" s="4" t="s">
        <v>93</v>
      </c>
      <c r="H730" s="4" t="s">
        <v>94</v>
      </c>
      <c r="I730" s="4">
        <v>0.14041615700000001</v>
      </c>
      <c r="J730" s="4">
        <v>0.34439931899999998</v>
      </c>
      <c r="K730" s="4">
        <v>0.61848888899999999</v>
      </c>
      <c r="L730" s="4">
        <v>4.4417591999999999E-2</v>
      </c>
      <c r="M730" s="4">
        <v>1.882564103</v>
      </c>
      <c r="N730" s="4">
        <v>0.50266207799999996</v>
      </c>
    </row>
    <row r="731" spans="1:14" x14ac:dyDescent="0.55000000000000004">
      <c r="A731" s="2" t="s">
        <v>118</v>
      </c>
      <c r="B731" s="2" t="s">
        <v>31</v>
      </c>
      <c r="C731" s="2" t="s">
        <v>39</v>
      </c>
      <c r="D731" s="2"/>
      <c r="E731" s="2"/>
      <c r="F731" s="2" t="str">
        <f>_xlfn.CONCAT(A731)</f>
        <v>MMT</v>
      </c>
      <c r="G731" s="2" t="s">
        <v>93</v>
      </c>
      <c r="H731" s="2" t="s">
        <v>94</v>
      </c>
      <c r="I731" s="2">
        <v>1.3386301951674968</v>
      </c>
      <c r="J731" s="2">
        <v>0.13265112336937554</v>
      </c>
      <c r="K731" s="2">
        <v>0.61848888899999999</v>
      </c>
      <c r="L731" s="2">
        <v>4.4417591999999999E-2</v>
      </c>
      <c r="M731" s="2">
        <v>1.882564103</v>
      </c>
      <c r="N731" s="2">
        <v>0.50266207799999996</v>
      </c>
    </row>
    <row r="732" spans="1:14" x14ac:dyDescent="0.55000000000000004">
      <c r="A732" s="3" t="s">
        <v>116</v>
      </c>
      <c r="B732" s="3" t="s">
        <v>31</v>
      </c>
      <c r="C732" s="3" t="s">
        <v>39</v>
      </c>
      <c r="D732" s="3" t="s">
        <v>86</v>
      </c>
      <c r="E732" s="3" t="s">
        <v>82</v>
      </c>
      <c r="F732" s="3" t="str">
        <f>_xlfn.CONCAT(A732," ",D732," ",E732)</f>
        <v>COMETS H GR</v>
      </c>
      <c r="G732" s="3" t="s">
        <v>93</v>
      </c>
      <c r="H732" s="3" t="s">
        <v>95</v>
      </c>
      <c r="I732" s="3">
        <v>2.933376307379072</v>
      </c>
      <c r="J732" s="3">
        <v>0.55570048132070271</v>
      </c>
      <c r="K732" s="3">
        <v>0.51304444400000004</v>
      </c>
      <c r="L732" s="3">
        <v>0.37637810900000002</v>
      </c>
      <c r="M732" s="3">
        <v>0.54442029000000003</v>
      </c>
      <c r="N732" s="3">
        <v>0.219670109</v>
      </c>
    </row>
    <row r="733" spans="1:14" x14ac:dyDescent="0.55000000000000004">
      <c r="A733" s="3" t="s">
        <v>116</v>
      </c>
      <c r="B733" s="3" t="s">
        <v>31</v>
      </c>
      <c r="C733" s="3" t="s">
        <v>39</v>
      </c>
      <c r="D733" s="3" t="s">
        <v>86</v>
      </c>
      <c r="E733" s="3" t="s">
        <v>84</v>
      </c>
      <c r="F733" s="3" t="str">
        <f>_xlfn.CONCAT(A733," ",D733," ",E733)</f>
        <v>COMETS H MX</v>
      </c>
      <c r="G733" s="3" t="s">
        <v>93</v>
      </c>
      <c r="H733" s="3" t="s">
        <v>95</v>
      </c>
      <c r="I733" s="3">
        <v>2.5711124245738501</v>
      </c>
      <c r="J733" s="3">
        <v>0.82784774854570087</v>
      </c>
      <c r="K733" s="3">
        <v>0.51304444400000004</v>
      </c>
      <c r="L733" s="3">
        <v>0.37637810900000002</v>
      </c>
      <c r="M733" s="3">
        <v>0.54442029000000003</v>
      </c>
      <c r="N733" s="3">
        <v>0.219670109</v>
      </c>
    </row>
    <row r="734" spans="1:14" x14ac:dyDescent="0.55000000000000004">
      <c r="A734" s="3" t="s">
        <v>116</v>
      </c>
      <c r="B734" s="3" t="s">
        <v>31</v>
      </c>
      <c r="C734" s="3" t="s">
        <v>39</v>
      </c>
      <c r="D734" s="3" t="s">
        <v>86</v>
      </c>
      <c r="E734" s="3" t="s">
        <v>83</v>
      </c>
      <c r="F734" s="3" t="str">
        <f>_xlfn.CONCAT(A734," ",D734," ",E734)</f>
        <v>COMETS H ParsGR</v>
      </c>
      <c r="G734" s="3" t="s">
        <v>93</v>
      </c>
      <c r="H734" s="3" t="s">
        <v>95</v>
      </c>
      <c r="I734" s="3">
        <v>2.933376307379072</v>
      </c>
      <c r="J734" s="3">
        <v>0.55570048132070271</v>
      </c>
      <c r="K734" s="3">
        <v>0.51304444400000004</v>
      </c>
      <c r="L734" s="3">
        <v>0.37637810900000002</v>
      </c>
      <c r="M734" s="3">
        <v>0.54442029000000003</v>
      </c>
      <c r="N734" s="3">
        <v>0.219670109</v>
      </c>
    </row>
    <row r="735" spans="1:14" x14ac:dyDescent="0.55000000000000004">
      <c r="A735" s="3" t="s">
        <v>116</v>
      </c>
      <c r="B735" s="3" t="s">
        <v>31</v>
      </c>
      <c r="C735" s="3" t="s">
        <v>39</v>
      </c>
      <c r="D735" s="3" t="s">
        <v>86</v>
      </c>
      <c r="E735" s="3" t="s">
        <v>85</v>
      </c>
      <c r="F735" s="3" t="str">
        <f>_xlfn.CONCAT(A735," ",D735," ",E735)</f>
        <v>COMETS H ParsMX</v>
      </c>
      <c r="G735" s="3" t="s">
        <v>93</v>
      </c>
      <c r="H735" s="3" t="s">
        <v>95</v>
      </c>
      <c r="I735" s="3">
        <v>2.5711124245738501</v>
      </c>
      <c r="J735" s="3">
        <v>0.82784774854570087</v>
      </c>
      <c r="K735" s="3">
        <v>0.51304444400000004</v>
      </c>
      <c r="L735" s="3">
        <v>0.37637810900000002</v>
      </c>
      <c r="M735" s="3">
        <v>0.54442029000000003</v>
      </c>
      <c r="N735" s="3">
        <v>0.219670109</v>
      </c>
    </row>
    <row r="736" spans="1:14" x14ac:dyDescent="0.55000000000000004">
      <c r="A736" s="3" t="s">
        <v>116</v>
      </c>
      <c r="B736" s="3" t="s">
        <v>31</v>
      </c>
      <c r="C736" s="3" t="s">
        <v>39</v>
      </c>
      <c r="D736" s="3" t="s">
        <v>108</v>
      </c>
      <c r="E736" s="3" t="s">
        <v>82</v>
      </c>
      <c r="F736" s="3" t="str">
        <f>_xlfn.CONCAT(A736," ",D736," ",E736)</f>
        <v>COMETS H/10 GR</v>
      </c>
      <c r="G736" s="3" t="s">
        <v>93</v>
      </c>
      <c r="H736" s="3" t="s">
        <v>95</v>
      </c>
      <c r="I736" s="3">
        <v>2.9478560562225113</v>
      </c>
      <c r="J736" s="3">
        <v>2.11945005219737</v>
      </c>
      <c r="K736" s="3">
        <v>0.51304444400000004</v>
      </c>
      <c r="L736" s="3">
        <v>0.37637810900000002</v>
      </c>
      <c r="M736" s="3">
        <v>0.54442029000000003</v>
      </c>
      <c r="N736" s="3">
        <v>0.219670109</v>
      </c>
    </row>
    <row r="737" spans="1:14" x14ac:dyDescent="0.55000000000000004">
      <c r="A737" s="3" t="s">
        <v>116</v>
      </c>
      <c r="B737" s="3" t="s">
        <v>31</v>
      </c>
      <c r="C737" s="3" t="s">
        <v>39</v>
      </c>
      <c r="D737" s="3" t="s">
        <v>108</v>
      </c>
      <c r="E737" s="3" t="s">
        <v>84</v>
      </c>
      <c r="F737" s="3" t="str">
        <f>_xlfn.CONCAT(A737," ",D737," ",E737)</f>
        <v>COMETS H/10 MX</v>
      </c>
      <c r="G737" s="3" t="s">
        <v>93</v>
      </c>
      <c r="H737" s="3" t="s">
        <v>95</v>
      </c>
      <c r="I737" s="3">
        <v>4.0627368360437979</v>
      </c>
      <c r="J737" s="3">
        <v>1</v>
      </c>
      <c r="K737" s="3">
        <v>0.51304444400000004</v>
      </c>
      <c r="L737" s="3">
        <v>0.37637810900000002</v>
      </c>
      <c r="M737" s="3">
        <v>0.54442029000000003</v>
      </c>
      <c r="N737" s="3">
        <v>0.219670109</v>
      </c>
    </row>
    <row r="738" spans="1:14" x14ac:dyDescent="0.55000000000000004">
      <c r="A738" s="3" t="s">
        <v>116</v>
      </c>
      <c r="B738" s="3" t="s">
        <v>31</v>
      </c>
      <c r="C738" s="3" t="s">
        <v>39</v>
      </c>
      <c r="D738" s="3" t="s">
        <v>108</v>
      </c>
      <c r="E738" s="3" t="s">
        <v>83</v>
      </c>
      <c r="F738" s="3" t="str">
        <f>_xlfn.CONCAT(A738," ",D738," ",E738)</f>
        <v>COMETS H/10 ParsGR</v>
      </c>
      <c r="G738" s="3" t="s">
        <v>93</v>
      </c>
      <c r="H738" s="3" t="s">
        <v>95</v>
      </c>
      <c r="I738" s="3">
        <v>2.9478560562225113</v>
      </c>
      <c r="J738" s="3">
        <v>2.11945005219737</v>
      </c>
      <c r="K738" s="3">
        <v>0.51304444400000004</v>
      </c>
      <c r="L738" s="3">
        <v>0.37637810900000002</v>
      </c>
      <c r="M738" s="3">
        <v>0.54442029000000003</v>
      </c>
      <c r="N738" s="3">
        <v>0.219670109</v>
      </c>
    </row>
    <row r="739" spans="1:14" x14ac:dyDescent="0.55000000000000004">
      <c r="A739" s="3" t="s">
        <v>116</v>
      </c>
      <c r="B739" s="3" t="s">
        <v>31</v>
      </c>
      <c r="C739" s="3" t="s">
        <v>39</v>
      </c>
      <c r="D739" s="3" t="s">
        <v>108</v>
      </c>
      <c r="E739" s="3" t="s">
        <v>85</v>
      </c>
      <c r="F739" s="3" t="str">
        <f>_xlfn.CONCAT(A739," ",D739," ",E739)</f>
        <v>COMETS H/10 ParsMX</v>
      </c>
      <c r="G739" s="3" t="s">
        <v>93</v>
      </c>
      <c r="H739" s="3" t="s">
        <v>95</v>
      </c>
      <c r="I739" s="3">
        <v>4.0627368360437979</v>
      </c>
      <c r="J739" s="3">
        <v>1</v>
      </c>
      <c r="K739" s="3">
        <v>0.51304444400000004</v>
      </c>
      <c r="L739" s="3">
        <v>0.37637810900000002</v>
      </c>
      <c r="M739" s="3">
        <v>0.54442029000000003</v>
      </c>
      <c r="N739" s="3">
        <v>0.219670109</v>
      </c>
    </row>
    <row r="740" spans="1:14" x14ac:dyDescent="0.55000000000000004">
      <c r="A740" s="4" t="s">
        <v>117</v>
      </c>
      <c r="B740" s="4" t="s">
        <v>31</v>
      </c>
      <c r="C740" s="4" t="s">
        <v>39</v>
      </c>
      <c r="D740" s="4"/>
      <c r="E740" s="4" t="s">
        <v>77</v>
      </c>
      <c r="F740" s="4" t="str">
        <f>_xlfn.CONCAT(A740," ",E740)</f>
        <v>MICOM lMoma</v>
      </c>
      <c r="G740" s="4" t="s">
        <v>93</v>
      </c>
      <c r="H740" s="4" t="s">
        <v>95</v>
      </c>
      <c r="I740" s="4">
        <v>3.7240144879999999</v>
      </c>
      <c r="J740" s="4">
        <v>2</v>
      </c>
      <c r="K740" s="4">
        <v>0.51304444400000004</v>
      </c>
      <c r="L740" s="4">
        <v>0.37637810900000002</v>
      </c>
      <c r="M740" s="4">
        <v>0.54442029000000003</v>
      </c>
      <c r="N740" s="4">
        <v>0.219670109</v>
      </c>
    </row>
    <row r="741" spans="1:14" x14ac:dyDescent="0.55000000000000004">
      <c r="A741" s="4" t="s">
        <v>117</v>
      </c>
      <c r="B741" s="4" t="s">
        <v>31</v>
      </c>
      <c r="C741" s="4" t="s">
        <v>39</v>
      </c>
      <c r="D741" s="4"/>
      <c r="E741" s="4" t="s">
        <v>76</v>
      </c>
      <c r="F741" s="4" t="str">
        <f>_xlfn.CONCAT(A741," ",E741)</f>
        <v>MICOM Moma</v>
      </c>
      <c r="G741" s="4" t="s">
        <v>93</v>
      </c>
      <c r="H741" s="4" t="s">
        <v>95</v>
      </c>
      <c r="I741" s="4">
        <v>3.7756238639999999</v>
      </c>
      <c r="J741" s="4">
        <v>1.534240276</v>
      </c>
      <c r="K741" s="4">
        <v>0.51304444400000004</v>
      </c>
      <c r="L741" s="4">
        <v>0.37637810900000002</v>
      </c>
      <c r="M741" s="4">
        <v>0.54442029000000003</v>
      </c>
      <c r="N741" s="4">
        <v>0.219670109</v>
      </c>
    </row>
    <row r="742" spans="1:14" x14ac:dyDescent="0.55000000000000004">
      <c r="A742" s="4" t="s">
        <v>117</v>
      </c>
      <c r="B742" s="4" t="s">
        <v>31</v>
      </c>
      <c r="C742" s="4" t="s">
        <v>39</v>
      </c>
      <c r="D742" s="4"/>
      <c r="E742" s="4" t="s">
        <v>78</v>
      </c>
      <c r="F742" s="4" t="str">
        <f>_xlfn.CONCAT(A742," ",E742)</f>
        <v>MICOM Original</v>
      </c>
      <c r="G742" s="4" t="s">
        <v>93</v>
      </c>
      <c r="H742" s="4" t="s">
        <v>95</v>
      </c>
      <c r="I742" s="4">
        <v>3.7240144879999999</v>
      </c>
      <c r="J742" s="4">
        <v>2</v>
      </c>
      <c r="K742" s="4">
        <v>0.51304444400000004</v>
      </c>
      <c r="L742" s="4">
        <v>0.37637810900000002</v>
      </c>
      <c r="M742" s="4">
        <v>0.54442029000000003</v>
      </c>
      <c r="N742" s="4">
        <v>0.219670109</v>
      </c>
    </row>
    <row r="743" spans="1:14" x14ac:dyDescent="0.55000000000000004">
      <c r="A743" s="4" t="s">
        <v>117</v>
      </c>
      <c r="B743" s="4" t="s">
        <v>31</v>
      </c>
      <c r="C743" s="4" t="s">
        <v>39</v>
      </c>
      <c r="D743" s="4"/>
      <c r="E743" s="4" t="s">
        <v>79</v>
      </c>
      <c r="F743" s="4" t="str">
        <f>_xlfn.CONCAT(A743," ",E743)</f>
        <v>MICOM Tradeoff</v>
      </c>
      <c r="G743" s="4" t="s">
        <v>93</v>
      </c>
      <c r="H743" s="4" t="s">
        <v>95</v>
      </c>
      <c r="I743" s="4">
        <v>0.20631165600000001</v>
      </c>
      <c r="J743" s="4">
        <v>1.0258682269999999</v>
      </c>
      <c r="K743" s="4">
        <v>0.51304444400000004</v>
      </c>
      <c r="L743" s="4">
        <v>0.37637810900000002</v>
      </c>
      <c r="M743" s="4">
        <v>0.54442029000000003</v>
      </c>
      <c r="N743" s="4">
        <v>0.219670109</v>
      </c>
    </row>
    <row r="744" spans="1:14" x14ac:dyDescent="0.55000000000000004">
      <c r="A744" s="2" t="s">
        <v>118</v>
      </c>
      <c r="B744" s="2" t="s">
        <v>31</v>
      </c>
      <c r="C744" s="2" t="s">
        <v>39</v>
      </c>
      <c r="D744" s="2"/>
      <c r="E744" s="2"/>
      <c r="F744" s="2" t="str">
        <f>_xlfn.CONCAT(A744)</f>
        <v>MMT</v>
      </c>
      <c r="G744" s="2" t="s">
        <v>93</v>
      </c>
      <c r="H744" s="2" t="s">
        <v>95</v>
      </c>
      <c r="I744" s="2">
        <v>2.2590635804138102</v>
      </c>
      <c r="J744" s="2">
        <v>0.48498704140743221</v>
      </c>
      <c r="K744" s="2">
        <v>0.51304444400000004</v>
      </c>
      <c r="L744" s="2">
        <v>0.37637810900000002</v>
      </c>
      <c r="M744" s="2">
        <v>0.54442029000000003</v>
      </c>
      <c r="N744" s="2">
        <v>0.219670109</v>
      </c>
    </row>
    <row r="745" spans="1:14" x14ac:dyDescent="0.55000000000000004">
      <c r="A745" s="3" t="s">
        <v>116</v>
      </c>
      <c r="B745" s="3" t="s">
        <v>31</v>
      </c>
      <c r="C745" s="3" t="s">
        <v>39</v>
      </c>
      <c r="D745" s="3" t="s">
        <v>86</v>
      </c>
      <c r="E745" s="3" t="s">
        <v>82</v>
      </c>
      <c r="F745" s="3" t="str">
        <f>_xlfn.CONCAT(A745," ",D745," ",E745)</f>
        <v>COMETS H GR</v>
      </c>
      <c r="G745" s="3" t="s">
        <v>93</v>
      </c>
      <c r="H745" s="3" t="s">
        <v>96</v>
      </c>
      <c r="I745" s="3">
        <v>1.95243884247266</v>
      </c>
      <c r="J745" s="3">
        <v>9.9794639779012488</v>
      </c>
      <c r="K745" s="3">
        <v>0.80733333299999999</v>
      </c>
      <c r="L745" s="3">
        <v>0.422679635</v>
      </c>
      <c r="M745" s="3">
        <v>1.264583333</v>
      </c>
      <c r="N745" s="3">
        <v>1.4446771309999999</v>
      </c>
    </row>
    <row r="746" spans="1:14" x14ac:dyDescent="0.55000000000000004">
      <c r="A746" s="3" t="s">
        <v>116</v>
      </c>
      <c r="B746" s="3" t="s">
        <v>31</v>
      </c>
      <c r="C746" s="3" t="s">
        <v>39</v>
      </c>
      <c r="D746" s="3" t="s">
        <v>86</v>
      </c>
      <c r="E746" s="3" t="s">
        <v>84</v>
      </c>
      <c r="F746" s="3" t="str">
        <f>_xlfn.CONCAT(A746," ",D746," ",E746)</f>
        <v>COMETS H MX</v>
      </c>
      <c r="G746" s="3" t="s">
        <v>93</v>
      </c>
      <c r="H746" s="3" t="s">
        <v>96</v>
      </c>
      <c r="I746" s="3">
        <v>1.5923475782541257</v>
      </c>
      <c r="J746" s="3">
        <v>8.3462560607809433</v>
      </c>
      <c r="K746" s="3">
        <v>0.80733333299999999</v>
      </c>
      <c r="L746" s="3">
        <v>0.422679635</v>
      </c>
      <c r="M746" s="3">
        <v>1.264583333</v>
      </c>
      <c r="N746" s="3">
        <v>1.4446771309999999</v>
      </c>
    </row>
    <row r="747" spans="1:14" x14ac:dyDescent="0.55000000000000004">
      <c r="A747" s="3" t="s">
        <v>116</v>
      </c>
      <c r="B747" s="3" t="s">
        <v>31</v>
      </c>
      <c r="C747" s="3" t="s">
        <v>39</v>
      </c>
      <c r="D747" s="3" t="s">
        <v>86</v>
      </c>
      <c r="E747" s="3" t="s">
        <v>83</v>
      </c>
      <c r="F747" s="3" t="str">
        <f>_xlfn.CONCAT(A747," ",D747," ",E747)</f>
        <v>COMETS H ParsGR</v>
      </c>
      <c r="G747" s="3" t="s">
        <v>93</v>
      </c>
      <c r="H747" s="3" t="s">
        <v>96</v>
      </c>
      <c r="I747" s="3">
        <v>1.95243884247266</v>
      </c>
      <c r="J747" s="3">
        <v>9.9794639779012488</v>
      </c>
      <c r="K747" s="3">
        <v>0.80733333299999999</v>
      </c>
      <c r="L747" s="3">
        <v>0.422679635</v>
      </c>
      <c r="M747" s="3">
        <v>1.264583333</v>
      </c>
      <c r="N747" s="3">
        <v>1.4446771309999999</v>
      </c>
    </row>
    <row r="748" spans="1:14" x14ac:dyDescent="0.55000000000000004">
      <c r="A748" s="3" t="s">
        <v>116</v>
      </c>
      <c r="B748" s="3" t="s">
        <v>31</v>
      </c>
      <c r="C748" s="3" t="s">
        <v>39</v>
      </c>
      <c r="D748" s="3" t="s">
        <v>86</v>
      </c>
      <c r="E748" s="3" t="s">
        <v>85</v>
      </c>
      <c r="F748" s="3" t="str">
        <f>_xlfn.CONCAT(A748," ",D748," ",E748)</f>
        <v>COMETS H ParsMX</v>
      </c>
      <c r="G748" s="3" t="s">
        <v>93</v>
      </c>
      <c r="H748" s="3" t="s">
        <v>96</v>
      </c>
      <c r="I748" s="3">
        <v>1.5923475782541257</v>
      </c>
      <c r="J748" s="3">
        <v>8.3462560607809433</v>
      </c>
      <c r="K748" s="3">
        <v>0.80733333299999999</v>
      </c>
      <c r="L748" s="3">
        <v>0.422679635</v>
      </c>
      <c r="M748" s="3">
        <v>1.264583333</v>
      </c>
      <c r="N748" s="3">
        <v>1.4446771309999999</v>
      </c>
    </row>
    <row r="749" spans="1:14" x14ac:dyDescent="0.55000000000000004">
      <c r="A749" s="3" t="s">
        <v>116</v>
      </c>
      <c r="B749" s="3" t="s">
        <v>31</v>
      </c>
      <c r="C749" s="3" t="s">
        <v>39</v>
      </c>
      <c r="D749" s="3" t="s">
        <v>108</v>
      </c>
      <c r="E749" s="3" t="s">
        <v>82</v>
      </c>
      <c r="F749" s="3" t="str">
        <f>_xlfn.CONCAT(A749," ",D749," ",E749)</f>
        <v>COMETS H/10 GR</v>
      </c>
      <c r="G749" s="3" t="s">
        <v>93</v>
      </c>
      <c r="H749" s="3" t="s">
        <v>96</v>
      </c>
      <c r="I749" s="3">
        <v>2.9478560562225113</v>
      </c>
      <c r="J749" s="3">
        <v>1.6625444882667084</v>
      </c>
      <c r="K749" s="3">
        <v>0.80733333299999999</v>
      </c>
      <c r="L749" s="3">
        <v>0.422679635</v>
      </c>
      <c r="M749" s="3">
        <v>1.264583333</v>
      </c>
      <c r="N749" s="3">
        <v>1.4446771309999999</v>
      </c>
    </row>
    <row r="750" spans="1:14" x14ac:dyDescent="0.55000000000000004">
      <c r="A750" s="3" t="s">
        <v>116</v>
      </c>
      <c r="B750" s="3" t="s">
        <v>31</v>
      </c>
      <c r="C750" s="3" t="s">
        <v>39</v>
      </c>
      <c r="D750" s="3" t="s">
        <v>108</v>
      </c>
      <c r="E750" s="3" t="s">
        <v>84</v>
      </c>
      <c r="F750" s="3" t="str">
        <f>_xlfn.CONCAT(A750," ",D750," ",E750)</f>
        <v>COMETS H/10 MX</v>
      </c>
      <c r="G750" s="3" t="s">
        <v>93</v>
      </c>
      <c r="H750" s="3" t="s">
        <v>96</v>
      </c>
      <c r="I750" s="3">
        <v>0.56116261678543811</v>
      </c>
      <c r="J750" s="3">
        <v>11.888090830958792</v>
      </c>
      <c r="K750" s="3">
        <v>0.80733333299999999</v>
      </c>
      <c r="L750" s="3">
        <v>0.422679635</v>
      </c>
      <c r="M750" s="3">
        <v>1.264583333</v>
      </c>
      <c r="N750" s="3">
        <v>1.4446771309999999</v>
      </c>
    </row>
    <row r="751" spans="1:14" x14ac:dyDescent="0.55000000000000004">
      <c r="A751" s="3" t="s">
        <v>116</v>
      </c>
      <c r="B751" s="3" t="s">
        <v>31</v>
      </c>
      <c r="C751" s="3" t="s">
        <v>39</v>
      </c>
      <c r="D751" s="3" t="s">
        <v>108</v>
      </c>
      <c r="E751" s="3" t="s">
        <v>83</v>
      </c>
      <c r="F751" s="3" t="str">
        <f>_xlfn.CONCAT(A751," ",D751," ",E751)</f>
        <v>COMETS H/10 ParsGR</v>
      </c>
      <c r="G751" s="3" t="s">
        <v>93</v>
      </c>
      <c r="H751" s="3" t="s">
        <v>96</v>
      </c>
      <c r="I751" s="3">
        <v>2.9478560562225113</v>
      </c>
      <c r="J751" s="3">
        <v>1.6625444882667084</v>
      </c>
      <c r="K751" s="3">
        <v>0.80733333299999999</v>
      </c>
      <c r="L751" s="3">
        <v>0.422679635</v>
      </c>
      <c r="M751" s="3">
        <v>1.264583333</v>
      </c>
      <c r="N751" s="3">
        <v>1.4446771309999999</v>
      </c>
    </row>
    <row r="752" spans="1:14" x14ac:dyDescent="0.55000000000000004">
      <c r="A752" s="3" t="s">
        <v>116</v>
      </c>
      <c r="B752" s="3" t="s">
        <v>31</v>
      </c>
      <c r="C752" s="3" t="s">
        <v>39</v>
      </c>
      <c r="D752" s="3" t="s">
        <v>108</v>
      </c>
      <c r="E752" s="3" t="s">
        <v>85</v>
      </c>
      <c r="F752" s="3" t="str">
        <f>_xlfn.CONCAT(A752," ",D752," ",E752)</f>
        <v>COMETS H/10 ParsMX</v>
      </c>
      <c r="G752" s="3" t="s">
        <v>93</v>
      </c>
      <c r="H752" s="3" t="s">
        <v>96</v>
      </c>
      <c r="I752" s="3">
        <v>0.56116261678543811</v>
      </c>
      <c r="J752" s="3">
        <v>11.888090830958792</v>
      </c>
      <c r="K752" s="3">
        <v>0.80733333299999999</v>
      </c>
      <c r="L752" s="3">
        <v>0.422679635</v>
      </c>
      <c r="M752" s="3">
        <v>1.264583333</v>
      </c>
      <c r="N752" s="3">
        <v>1.4446771309999999</v>
      </c>
    </row>
    <row r="753" spans="1:14" x14ac:dyDescent="0.55000000000000004">
      <c r="A753" s="4" t="s">
        <v>117</v>
      </c>
      <c r="B753" s="4" t="s">
        <v>31</v>
      </c>
      <c r="C753" s="4" t="s">
        <v>39</v>
      </c>
      <c r="D753" s="4"/>
      <c r="E753" s="4" t="s">
        <v>77</v>
      </c>
      <c r="F753" s="4" t="str">
        <f>_xlfn.CONCAT(A753," ",E753)</f>
        <v>MICOM lMoma</v>
      </c>
      <c r="G753" s="4" t="s">
        <v>93</v>
      </c>
      <c r="H753" s="4" t="s">
        <v>96</v>
      </c>
      <c r="I753" s="4">
        <v>2.579781031</v>
      </c>
      <c r="J753" s="4">
        <v>0.87159397299999997</v>
      </c>
      <c r="K753" s="4">
        <v>0.80733333299999999</v>
      </c>
      <c r="L753" s="4">
        <v>0.422679635</v>
      </c>
      <c r="M753" s="4">
        <v>1.264583333</v>
      </c>
      <c r="N753" s="4">
        <v>1.4446771309999999</v>
      </c>
    </row>
    <row r="754" spans="1:14" x14ac:dyDescent="0.55000000000000004">
      <c r="A754" s="4" t="s">
        <v>117</v>
      </c>
      <c r="B754" s="4" t="s">
        <v>31</v>
      </c>
      <c r="C754" s="4" t="s">
        <v>39</v>
      </c>
      <c r="D754" s="4"/>
      <c r="E754" s="4" t="s">
        <v>76</v>
      </c>
      <c r="F754" s="4" t="str">
        <f>_xlfn.CONCAT(A754," ",E754)</f>
        <v>MICOM Moma</v>
      </c>
      <c r="G754" s="4" t="s">
        <v>93</v>
      </c>
      <c r="H754" s="4" t="s">
        <v>96</v>
      </c>
      <c r="I754" s="4">
        <v>2.1127540389999999</v>
      </c>
      <c r="J754" s="4">
        <v>1.4352892509999999</v>
      </c>
      <c r="K754" s="4">
        <v>0.80733333299999999</v>
      </c>
      <c r="L754" s="4">
        <v>0.422679635</v>
      </c>
      <c r="M754" s="4">
        <v>1.264583333</v>
      </c>
      <c r="N754" s="4">
        <v>1.4446771309999999</v>
      </c>
    </row>
    <row r="755" spans="1:14" x14ac:dyDescent="0.55000000000000004">
      <c r="A755" s="4" t="s">
        <v>117</v>
      </c>
      <c r="B755" s="4" t="s">
        <v>31</v>
      </c>
      <c r="C755" s="4" t="s">
        <v>39</v>
      </c>
      <c r="D755" s="4"/>
      <c r="E755" s="4" t="s">
        <v>78</v>
      </c>
      <c r="F755" s="4" t="str">
        <f>_xlfn.CONCAT(A755," ",E755)</f>
        <v>MICOM Original</v>
      </c>
      <c r="G755" s="4" t="s">
        <v>93</v>
      </c>
      <c r="H755" s="4" t="s">
        <v>96</v>
      </c>
      <c r="I755" s="4">
        <v>2.579781031</v>
      </c>
      <c r="J755" s="4">
        <v>0.87159397299999997</v>
      </c>
      <c r="K755" s="4">
        <v>0.80733333299999999</v>
      </c>
      <c r="L755" s="4">
        <v>0.422679635</v>
      </c>
      <c r="M755" s="4">
        <v>1.264583333</v>
      </c>
      <c r="N755" s="4">
        <v>1.4446771309999999</v>
      </c>
    </row>
    <row r="756" spans="1:14" x14ac:dyDescent="0.55000000000000004">
      <c r="A756" s="4" t="s">
        <v>117</v>
      </c>
      <c r="B756" s="4" t="s">
        <v>31</v>
      </c>
      <c r="C756" s="4" t="s">
        <v>39</v>
      </c>
      <c r="D756" s="4"/>
      <c r="E756" s="4" t="s">
        <v>79</v>
      </c>
      <c r="F756" s="4" t="str">
        <f>_xlfn.CONCAT(A756," ",E756)</f>
        <v>MICOM Tradeoff</v>
      </c>
      <c r="G756" s="4" t="s">
        <v>93</v>
      </c>
      <c r="H756" s="4" t="s">
        <v>96</v>
      </c>
      <c r="I756" s="4">
        <v>0.16081240299999999</v>
      </c>
      <c r="J756" s="4">
        <v>0.22022055500000001</v>
      </c>
      <c r="K756" s="4">
        <v>0.80733333299999999</v>
      </c>
      <c r="L756" s="4">
        <v>0.422679635</v>
      </c>
      <c r="M756" s="4">
        <v>1.264583333</v>
      </c>
      <c r="N756" s="4">
        <v>1.4446771309999999</v>
      </c>
    </row>
    <row r="757" spans="1:14" x14ac:dyDescent="0.55000000000000004">
      <c r="A757" s="2" t="s">
        <v>118</v>
      </c>
      <c r="B757" s="2" t="s">
        <v>31</v>
      </c>
      <c r="C757" s="2" t="s">
        <v>39</v>
      </c>
      <c r="D757" s="2"/>
      <c r="E757" s="2"/>
      <c r="F757" s="2" t="str">
        <f>_xlfn.CONCAT(A757)</f>
        <v>MMT</v>
      </c>
      <c r="G757" s="2" t="s">
        <v>93</v>
      </c>
      <c r="H757" s="2" t="s">
        <v>96</v>
      </c>
      <c r="I757" s="2">
        <v>1.5664869466772815</v>
      </c>
      <c r="J757" s="2">
        <v>0.10194869827143439</v>
      </c>
      <c r="K757" s="2">
        <v>0.80733333299999999</v>
      </c>
      <c r="L757" s="2">
        <v>0.422679635</v>
      </c>
      <c r="M757" s="2">
        <v>1.264583333</v>
      </c>
      <c r="N757" s="2">
        <v>1.4446771309999999</v>
      </c>
    </row>
    <row r="758" spans="1:14" x14ac:dyDescent="0.55000000000000004">
      <c r="A758" s="3" t="s">
        <v>116</v>
      </c>
      <c r="B758" s="3" t="s">
        <v>31</v>
      </c>
      <c r="C758" s="3" t="s">
        <v>39</v>
      </c>
      <c r="D758" s="3" t="s">
        <v>86</v>
      </c>
      <c r="E758" s="3" t="s">
        <v>82</v>
      </c>
      <c r="F758" s="3" t="str">
        <f>_xlfn.CONCAT(A758," ",D758," ",E758)</f>
        <v>COMETS H GR</v>
      </c>
      <c r="G758" s="3" t="s">
        <v>93</v>
      </c>
      <c r="H758" s="3" t="s">
        <v>97</v>
      </c>
      <c r="I758" s="3">
        <v>2.933376307379072</v>
      </c>
      <c r="J758" s="3">
        <v>2.9542017585005413</v>
      </c>
      <c r="K758" s="3">
        <v>0.13305</v>
      </c>
      <c r="L758" s="3">
        <v>7.4149999999999994E-2</v>
      </c>
      <c r="M758" s="3">
        <v>0.96084999999999998</v>
      </c>
      <c r="N758" s="3">
        <v>0.10245</v>
      </c>
    </row>
    <row r="759" spans="1:14" x14ac:dyDescent="0.55000000000000004">
      <c r="A759" s="3" t="s">
        <v>116</v>
      </c>
      <c r="B759" s="3" t="s">
        <v>31</v>
      </c>
      <c r="C759" s="3" t="s">
        <v>39</v>
      </c>
      <c r="D759" s="3" t="s">
        <v>86</v>
      </c>
      <c r="E759" s="3" t="s">
        <v>84</v>
      </c>
      <c r="F759" s="3" t="str">
        <f>_xlfn.CONCAT(A759," ",D759," ",E759)</f>
        <v>COMETS H MX</v>
      </c>
      <c r="G759" s="3" t="s">
        <v>93</v>
      </c>
      <c r="H759" s="3" t="s">
        <v>97</v>
      </c>
      <c r="I759" s="3">
        <v>2.5711124245738501</v>
      </c>
      <c r="J759" s="3">
        <v>3.6295123713264559</v>
      </c>
      <c r="K759" s="3">
        <v>0.13305</v>
      </c>
      <c r="L759" s="3">
        <v>7.4149999999999994E-2</v>
      </c>
      <c r="M759" s="3">
        <v>0.96084999999999998</v>
      </c>
      <c r="N759" s="3">
        <v>0.10245</v>
      </c>
    </row>
    <row r="760" spans="1:14" x14ac:dyDescent="0.55000000000000004">
      <c r="A760" s="3" t="s">
        <v>116</v>
      </c>
      <c r="B760" s="3" t="s">
        <v>31</v>
      </c>
      <c r="C760" s="3" t="s">
        <v>39</v>
      </c>
      <c r="D760" s="3" t="s">
        <v>86</v>
      </c>
      <c r="E760" s="3" t="s">
        <v>83</v>
      </c>
      <c r="F760" s="3" t="str">
        <f>_xlfn.CONCAT(A760," ",D760," ",E760)</f>
        <v>COMETS H ParsGR</v>
      </c>
      <c r="G760" s="3" t="s">
        <v>93</v>
      </c>
      <c r="H760" s="3" t="s">
        <v>97</v>
      </c>
      <c r="I760" s="3">
        <v>2.933376307379072</v>
      </c>
      <c r="J760" s="3">
        <v>2.9542017585005413</v>
      </c>
      <c r="K760" s="3">
        <v>0.13305</v>
      </c>
      <c r="L760" s="3">
        <v>7.4149999999999994E-2</v>
      </c>
      <c r="M760" s="3">
        <v>0.96084999999999998</v>
      </c>
      <c r="N760" s="3">
        <v>0.10245</v>
      </c>
    </row>
    <row r="761" spans="1:14" x14ac:dyDescent="0.55000000000000004">
      <c r="A761" s="3" t="s">
        <v>116</v>
      </c>
      <c r="B761" s="3" t="s">
        <v>31</v>
      </c>
      <c r="C761" s="3" t="s">
        <v>39</v>
      </c>
      <c r="D761" s="3" t="s">
        <v>86</v>
      </c>
      <c r="E761" s="3" t="s">
        <v>85</v>
      </c>
      <c r="F761" s="3" t="str">
        <f>_xlfn.CONCAT(A761," ",D761," ",E761)</f>
        <v>COMETS H ParsMX</v>
      </c>
      <c r="G761" s="3" t="s">
        <v>93</v>
      </c>
      <c r="H761" s="3" t="s">
        <v>97</v>
      </c>
      <c r="I761" s="3">
        <v>2.5711124245738501</v>
      </c>
      <c r="J761" s="3">
        <v>3.6295123713264559</v>
      </c>
      <c r="K761" s="3">
        <v>0.13305</v>
      </c>
      <c r="L761" s="3">
        <v>7.4149999999999994E-2</v>
      </c>
      <c r="M761" s="3">
        <v>0.96084999999999998</v>
      </c>
      <c r="N761" s="3">
        <v>0.10245</v>
      </c>
    </row>
    <row r="762" spans="1:14" x14ac:dyDescent="0.55000000000000004">
      <c r="A762" s="3" t="s">
        <v>116</v>
      </c>
      <c r="B762" s="3" t="s">
        <v>31</v>
      </c>
      <c r="C762" s="3" t="s">
        <v>39</v>
      </c>
      <c r="D762" s="3" t="s">
        <v>108</v>
      </c>
      <c r="E762" s="3" t="s">
        <v>82</v>
      </c>
      <c r="F762" s="3" t="str">
        <f>_xlfn.CONCAT(A762," ",D762," ",E762)</f>
        <v>COMETS H/10 GR</v>
      </c>
      <c r="G762" s="3" t="s">
        <v>93</v>
      </c>
      <c r="H762" s="3" t="s">
        <v>97</v>
      </c>
      <c r="I762" s="3">
        <v>2.9478560562225113</v>
      </c>
      <c r="J762" s="3">
        <v>2.1078742876028351</v>
      </c>
      <c r="K762" s="3">
        <v>0.13305</v>
      </c>
      <c r="L762" s="3">
        <v>7.4149999999999994E-2</v>
      </c>
      <c r="M762" s="3">
        <v>0.96084999999999998</v>
      </c>
      <c r="N762" s="3">
        <v>0.10245</v>
      </c>
    </row>
    <row r="763" spans="1:14" x14ac:dyDescent="0.55000000000000004">
      <c r="A763" s="3" t="s">
        <v>116</v>
      </c>
      <c r="B763" s="3" t="s">
        <v>31</v>
      </c>
      <c r="C763" s="3" t="s">
        <v>39</v>
      </c>
      <c r="D763" s="3" t="s">
        <v>108</v>
      </c>
      <c r="E763" s="3" t="s">
        <v>84</v>
      </c>
      <c r="F763" s="3" t="str">
        <f>_xlfn.CONCAT(A763," ",D763," ",E763)</f>
        <v>COMETS H/10 MX</v>
      </c>
      <c r="G763" s="3" t="s">
        <v>93</v>
      </c>
      <c r="H763" s="3" t="s">
        <v>97</v>
      </c>
      <c r="I763" s="3">
        <v>0.24021395770135243</v>
      </c>
      <c r="J763" s="3">
        <v>23.617526199211415</v>
      </c>
      <c r="K763" s="3">
        <v>0.13305</v>
      </c>
      <c r="L763" s="3">
        <v>7.4149999999999994E-2</v>
      </c>
      <c r="M763" s="3">
        <v>0.96084999999999998</v>
      </c>
      <c r="N763" s="3">
        <v>0.10245</v>
      </c>
    </row>
    <row r="764" spans="1:14" x14ac:dyDescent="0.55000000000000004">
      <c r="A764" s="3" t="s">
        <v>116</v>
      </c>
      <c r="B764" s="3" t="s">
        <v>31</v>
      </c>
      <c r="C764" s="3" t="s">
        <v>39</v>
      </c>
      <c r="D764" s="3" t="s">
        <v>108</v>
      </c>
      <c r="E764" s="3" t="s">
        <v>83</v>
      </c>
      <c r="F764" s="3" t="str">
        <f>_xlfn.CONCAT(A764," ",D764," ",E764)</f>
        <v>COMETS H/10 ParsGR</v>
      </c>
      <c r="G764" s="3" t="s">
        <v>93</v>
      </c>
      <c r="H764" s="3" t="s">
        <v>97</v>
      </c>
      <c r="I764" s="3">
        <v>2.9478560562225113</v>
      </c>
      <c r="J764" s="3">
        <v>2.1078742876028351</v>
      </c>
      <c r="K764" s="3">
        <v>0.13305</v>
      </c>
      <c r="L764" s="3">
        <v>7.4149999999999994E-2</v>
      </c>
      <c r="M764" s="3">
        <v>0.96084999999999998</v>
      </c>
      <c r="N764" s="3">
        <v>0.10245</v>
      </c>
    </row>
    <row r="765" spans="1:14" x14ac:dyDescent="0.55000000000000004">
      <c r="A765" s="3" t="s">
        <v>116</v>
      </c>
      <c r="B765" s="3" t="s">
        <v>31</v>
      </c>
      <c r="C765" s="3" t="s">
        <v>39</v>
      </c>
      <c r="D765" s="3" t="s">
        <v>108</v>
      </c>
      <c r="E765" s="3" t="s">
        <v>85</v>
      </c>
      <c r="F765" s="3" t="str">
        <f>_xlfn.CONCAT(A765," ",D765," ",E765)</f>
        <v>COMETS H/10 ParsMX</v>
      </c>
      <c r="G765" s="3" t="s">
        <v>93</v>
      </c>
      <c r="H765" s="3" t="s">
        <v>97</v>
      </c>
      <c r="I765" s="3">
        <v>0.24021395770135243</v>
      </c>
      <c r="J765" s="3">
        <v>23.617526199211415</v>
      </c>
      <c r="K765" s="3">
        <v>0.13305</v>
      </c>
      <c r="L765" s="3">
        <v>7.4149999999999994E-2</v>
      </c>
      <c r="M765" s="3">
        <v>0.96084999999999998</v>
      </c>
      <c r="N765" s="3">
        <v>0.10245</v>
      </c>
    </row>
    <row r="766" spans="1:14" x14ac:dyDescent="0.55000000000000004">
      <c r="A766" s="4" t="s">
        <v>117</v>
      </c>
      <c r="B766" s="4" t="s">
        <v>31</v>
      </c>
      <c r="C766" s="4" t="s">
        <v>39</v>
      </c>
      <c r="D766" s="4"/>
      <c r="E766" s="4" t="s">
        <v>77</v>
      </c>
      <c r="F766" s="4" t="str">
        <f>_xlfn.CONCAT(A766," ",E766)</f>
        <v>MICOM lMoma</v>
      </c>
      <c r="G766" s="4" t="s">
        <v>93</v>
      </c>
      <c r="H766" s="4" t="s">
        <v>97</v>
      </c>
      <c r="I766" s="4">
        <v>2.5172357449999998</v>
      </c>
      <c r="J766" s="4">
        <v>1.078462708</v>
      </c>
      <c r="K766" s="4">
        <v>0.13305</v>
      </c>
      <c r="L766" s="4">
        <v>7.4149999999999994E-2</v>
      </c>
      <c r="M766" s="4">
        <v>0.96084999999999998</v>
      </c>
      <c r="N766" s="4">
        <v>0.10245</v>
      </c>
    </row>
    <row r="767" spans="1:14" x14ac:dyDescent="0.55000000000000004">
      <c r="A767" s="4" t="s">
        <v>117</v>
      </c>
      <c r="B767" s="4" t="s">
        <v>31</v>
      </c>
      <c r="C767" s="4" t="s">
        <v>39</v>
      </c>
      <c r="D767" s="4"/>
      <c r="E767" s="4" t="s">
        <v>76</v>
      </c>
      <c r="F767" s="4" t="str">
        <f>_xlfn.CONCAT(A767," ",E767)</f>
        <v>MICOM Moma</v>
      </c>
      <c r="G767" s="4" t="s">
        <v>93</v>
      </c>
      <c r="H767" s="4" t="s">
        <v>97</v>
      </c>
      <c r="I767" s="4">
        <v>2.3860027260000001</v>
      </c>
      <c r="J767" s="4">
        <v>1.207915745</v>
      </c>
      <c r="K767" s="4">
        <v>0.13305</v>
      </c>
      <c r="L767" s="4">
        <v>7.4149999999999994E-2</v>
      </c>
      <c r="M767" s="4">
        <v>0.96084999999999998</v>
      </c>
      <c r="N767" s="4">
        <v>0.10245</v>
      </c>
    </row>
    <row r="768" spans="1:14" x14ac:dyDescent="0.55000000000000004">
      <c r="A768" s="4" t="s">
        <v>117</v>
      </c>
      <c r="B768" s="4" t="s">
        <v>31</v>
      </c>
      <c r="C768" s="4" t="s">
        <v>39</v>
      </c>
      <c r="D768" s="4"/>
      <c r="E768" s="4" t="s">
        <v>78</v>
      </c>
      <c r="F768" s="4" t="str">
        <f>_xlfn.CONCAT(A768," ",E768)</f>
        <v>MICOM Original</v>
      </c>
      <c r="G768" s="4" t="s">
        <v>93</v>
      </c>
      <c r="H768" s="4" t="s">
        <v>97</v>
      </c>
      <c r="I768" s="4">
        <v>2.5172357449999998</v>
      </c>
      <c r="J768" s="4">
        <v>1.078462708</v>
      </c>
      <c r="K768" s="4">
        <v>0.13305</v>
      </c>
      <c r="L768" s="4">
        <v>7.4149999999999994E-2</v>
      </c>
      <c r="M768" s="4">
        <v>0.96084999999999998</v>
      </c>
      <c r="N768" s="4">
        <v>0.10245</v>
      </c>
    </row>
    <row r="769" spans="1:14" x14ac:dyDescent="0.55000000000000004">
      <c r="A769" s="4" t="s">
        <v>117</v>
      </c>
      <c r="B769" s="4" t="s">
        <v>31</v>
      </c>
      <c r="C769" s="4" t="s">
        <v>39</v>
      </c>
      <c r="D769" s="4"/>
      <c r="E769" s="4" t="s">
        <v>79</v>
      </c>
      <c r="F769" s="4" t="str">
        <f>_xlfn.CONCAT(A769," ",E769)</f>
        <v>MICOM Tradeoff</v>
      </c>
      <c r="G769" s="4" t="s">
        <v>93</v>
      </c>
      <c r="H769" s="4" t="s">
        <v>97</v>
      </c>
      <c r="I769" s="4">
        <v>0.16965443699999999</v>
      </c>
      <c r="J769" s="4">
        <v>0.20890033399999999</v>
      </c>
      <c r="K769" s="4">
        <v>0.13305</v>
      </c>
      <c r="L769" s="4">
        <v>7.4149999999999994E-2</v>
      </c>
      <c r="M769" s="4">
        <v>0.96084999999999998</v>
      </c>
      <c r="N769" s="4">
        <v>0.10245</v>
      </c>
    </row>
    <row r="770" spans="1:14" x14ac:dyDescent="0.55000000000000004">
      <c r="A770" s="2" t="s">
        <v>118</v>
      </c>
      <c r="B770" s="2" t="s">
        <v>31</v>
      </c>
      <c r="C770" s="2" t="s">
        <v>39</v>
      </c>
      <c r="D770" s="2"/>
      <c r="E770" s="2"/>
      <c r="F770" s="2" t="str">
        <f>_xlfn.CONCAT(A770)</f>
        <v>MMT</v>
      </c>
      <c r="G770" s="2" t="s">
        <v>93</v>
      </c>
      <c r="H770" s="2" t="s">
        <v>97</v>
      </c>
      <c r="I770" s="2">
        <v>1.2316771827978461</v>
      </c>
      <c r="J770" s="2">
        <v>0.61221246027491316</v>
      </c>
      <c r="K770" s="2">
        <v>0.13305</v>
      </c>
      <c r="L770" s="2">
        <v>7.4149999999999994E-2</v>
      </c>
      <c r="M770" s="2">
        <v>0.96084999999999998</v>
      </c>
      <c r="N770" s="2">
        <v>0.10245</v>
      </c>
    </row>
    <row r="771" spans="1:14" x14ac:dyDescent="0.55000000000000004">
      <c r="A771" s="3" t="s">
        <v>116</v>
      </c>
      <c r="B771" s="3" t="s">
        <v>31</v>
      </c>
      <c r="C771" s="3" t="s">
        <v>39</v>
      </c>
      <c r="D771" s="3" t="s">
        <v>86</v>
      </c>
      <c r="E771" s="3" t="s">
        <v>82</v>
      </c>
      <c r="F771" s="3" t="str">
        <f>_xlfn.CONCAT(A771," ",D771," ",E771)</f>
        <v>COMETS H GR</v>
      </c>
      <c r="G771" s="3" t="s">
        <v>94</v>
      </c>
      <c r="H771" s="3" t="s">
        <v>95</v>
      </c>
      <c r="I771" s="3">
        <v>1.6193105028070744</v>
      </c>
      <c r="J771" s="3">
        <v>0.55570048132070271</v>
      </c>
      <c r="K771" s="3">
        <v>1.7415384620000001</v>
      </c>
      <c r="L771" s="3">
        <v>3.0459983999999999E-2</v>
      </c>
      <c r="M771" s="3">
        <v>0.37913043499999999</v>
      </c>
      <c r="N771" s="3">
        <v>8.8542067000000002E-2</v>
      </c>
    </row>
    <row r="772" spans="1:14" x14ac:dyDescent="0.55000000000000004">
      <c r="A772" s="3" t="s">
        <v>116</v>
      </c>
      <c r="B772" s="3" t="s">
        <v>31</v>
      </c>
      <c r="C772" s="3" t="s">
        <v>39</v>
      </c>
      <c r="D772" s="3" t="s">
        <v>86</v>
      </c>
      <c r="E772" s="3" t="s">
        <v>84</v>
      </c>
      <c r="F772" s="3" t="str">
        <f>_xlfn.CONCAT(A772," ",D772," ",E772)</f>
        <v>COMETS H MX</v>
      </c>
      <c r="G772" s="3" t="s">
        <v>94</v>
      </c>
      <c r="H772" s="3" t="s">
        <v>95</v>
      </c>
      <c r="I772" s="3">
        <v>2.0713359362965438</v>
      </c>
      <c r="J772" s="3">
        <v>0.82784774854570087</v>
      </c>
      <c r="K772" s="3">
        <v>1.7415384620000001</v>
      </c>
      <c r="L772" s="3">
        <v>3.0459983999999999E-2</v>
      </c>
      <c r="M772" s="3">
        <v>0.37913043499999999</v>
      </c>
      <c r="N772" s="3">
        <v>8.8542067000000002E-2</v>
      </c>
    </row>
    <row r="773" spans="1:14" x14ac:dyDescent="0.55000000000000004">
      <c r="A773" s="3" t="s">
        <v>116</v>
      </c>
      <c r="B773" s="3" t="s">
        <v>31</v>
      </c>
      <c r="C773" s="3" t="s">
        <v>39</v>
      </c>
      <c r="D773" s="3" t="s">
        <v>86</v>
      </c>
      <c r="E773" s="3" t="s">
        <v>83</v>
      </c>
      <c r="F773" s="3" t="str">
        <f>_xlfn.CONCAT(A773," ",D773," ",E773)</f>
        <v>COMETS H ParsGR</v>
      </c>
      <c r="G773" s="3" t="s">
        <v>94</v>
      </c>
      <c r="H773" s="3" t="s">
        <v>95</v>
      </c>
      <c r="I773" s="3">
        <v>1.6193105028070744</v>
      </c>
      <c r="J773" s="3">
        <v>0.55570048132070271</v>
      </c>
      <c r="K773" s="3">
        <v>1.7415384620000001</v>
      </c>
      <c r="L773" s="3">
        <v>3.0459983999999999E-2</v>
      </c>
      <c r="M773" s="3">
        <v>0.37913043499999999</v>
      </c>
      <c r="N773" s="3">
        <v>8.8542067000000002E-2</v>
      </c>
    </row>
    <row r="774" spans="1:14" x14ac:dyDescent="0.55000000000000004">
      <c r="A774" s="3" t="s">
        <v>116</v>
      </c>
      <c r="B774" s="3" t="s">
        <v>31</v>
      </c>
      <c r="C774" s="3" t="s">
        <v>39</v>
      </c>
      <c r="D774" s="3" t="s">
        <v>86</v>
      </c>
      <c r="E774" s="3" t="s">
        <v>85</v>
      </c>
      <c r="F774" s="3" t="str">
        <f>_xlfn.CONCAT(A774," ",D774," ",E774)</f>
        <v>COMETS H ParsMX</v>
      </c>
      <c r="G774" s="3" t="s">
        <v>94</v>
      </c>
      <c r="H774" s="3" t="s">
        <v>95</v>
      </c>
      <c r="I774" s="3">
        <v>2.0713359362965438</v>
      </c>
      <c r="J774" s="3">
        <v>0.82784774854570087</v>
      </c>
      <c r="K774" s="3">
        <v>1.7415384620000001</v>
      </c>
      <c r="L774" s="3">
        <v>3.0459983999999999E-2</v>
      </c>
      <c r="M774" s="3">
        <v>0.37913043499999999</v>
      </c>
      <c r="N774" s="3">
        <v>8.8542067000000002E-2</v>
      </c>
    </row>
    <row r="775" spans="1:14" x14ac:dyDescent="0.55000000000000004">
      <c r="A775" s="3" t="s">
        <v>116</v>
      </c>
      <c r="B775" s="3" t="s">
        <v>31</v>
      </c>
      <c r="C775" s="3" t="s">
        <v>39</v>
      </c>
      <c r="D775" s="3" t="s">
        <v>108</v>
      </c>
      <c r="E775" s="3" t="s">
        <v>82</v>
      </c>
      <c r="F775" s="3" t="str">
        <f>_xlfn.CONCAT(A775," ",D775," ",E775)</f>
        <v>COMETS H/10 GR</v>
      </c>
      <c r="G775" s="3" t="s">
        <v>94</v>
      </c>
      <c r="H775" s="3" t="s">
        <v>95</v>
      </c>
      <c r="I775" s="3">
        <v>3.3752064257318954</v>
      </c>
      <c r="J775" s="3">
        <v>2.11945005219737</v>
      </c>
      <c r="K775" s="3">
        <v>1.7415384620000001</v>
      </c>
      <c r="L775" s="3">
        <v>3.0459983999999999E-2</v>
      </c>
      <c r="M775" s="3">
        <v>0.37913043499999999</v>
      </c>
      <c r="N775" s="3">
        <v>8.8542067000000002E-2</v>
      </c>
    </row>
    <row r="776" spans="1:14" x14ac:dyDescent="0.55000000000000004">
      <c r="A776" s="3" t="s">
        <v>116</v>
      </c>
      <c r="B776" s="3" t="s">
        <v>31</v>
      </c>
      <c r="C776" s="3" t="s">
        <v>39</v>
      </c>
      <c r="D776" s="3" t="s">
        <v>108</v>
      </c>
      <c r="E776" s="3" t="s">
        <v>84</v>
      </c>
      <c r="F776" s="3" t="str">
        <f>_xlfn.CONCAT(A776," ",D776," ",E776)</f>
        <v>COMETS H/10 MX</v>
      </c>
      <c r="G776" s="3" t="s">
        <v>94</v>
      </c>
      <c r="H776" s="3" t="s">
        <v>95</v>
      </c>
      <c r="I776" s="3">
        <v>22.001460468412184</v>
      </c>
      <c r="J776" s="3">
        <v>1</v>
      </c>
      <c r="K776" s="3">
        <v>1.7415384620000001</v>
      </c>
      <c r="L776" s="3">
        <v>3.0459983999999999E-2</v>
      </c>
      <c r="M776" s="3">
        <v>0.37913043499999999</v>
      </c>
      <c r="N776" s="3">
        <v>8.8542067000000002E-2</v>
      </c>
    </row>
    <row r="777" spans="1:14" x14ac:dyDescent="0.55000000000000004">
      <c r="A777" s="3" t="s">
        <v>116</v>
      </c>
      <c r="B777" s="3" t="s">
        <v>31</v>
      </c>
      <c r="C777" s="3" t="s">
        <v>39</v>
      </c>
      <c r="D777" s="3" t="s">
        <v>108</v>
      </c>
      <c r="E777" s="3" t="s">
        <v>83</v>
      </c>
      <c r="F777" s="3" t="str">
        <f>_xlfn.CONCAT(A777," ",D777," ",E777)</f>
        <v>COMETS H/10 ParsGR</v>
      </c>
      <c r="G777" s="3" t="s">
        <v>94</v>
      </c>
      <c r="H777" s="3" t="s">
        <v>95</v>
      </c>
      <c r="I777" s="3">
        <v>3.3752064257318954</v>
      </c>
      <c r="J777" s="3">
        <v>2.11945005219737</v>
      </c>
      <c r="K777" s="3">
        <v>1.7415384620000001</v>
      </c>
      <c r="L777" s="3">
        <v>3.0459983999999999E-2</v>
      </c>
      <c r="M777" s="3">
        <v>0.37913043499999999</v>
      </c>
      <c r="N777" s="3">
        <v>8.8542067000000002E-2</v>
      </c>
    </row>
    <row r="778" spans="1:14" x14ac:dyDescent="0.55000000000000004">
      <c r="A778" s="3" t="s">
        <v>116</v>
      </c>
      <c r="B778" s="3" t="s">
        <v>31</v>
      </c>
      <c r="C778" s="3" t="s">
        <v>39</v>
      </c>
      <c r="D778" s="3" t="s">
        <v>108</v>
      </c>
      <c r="E778" s="3" t="s">
        <v>85</v>
      </c>
      <c r="F778" s="3" t="str">
        <f>_xlfn.CONCAT(A778," ",D778," ",E778)</f>
        <v>COMETS H/10 ParsMX</v>
      </c>
      <c r="G778" s="3" t="s">
        <v>94</v>
      </c>
      <c r="H778" s="3" t="s">
        <v>95</v>
      </c>
      <c r="I778" s="3">
        <v>22.001460468412184</v>
      </c>
      <c r="J778" s="3">
        <v>1</v>
      </c>
      <c r="K778" s="3">
        <v>1.7415384620000001</v>
      </c>
      <c r="L778" s="3">
        <v>3.0459983999999999E-2</v>
      </c>
      <c r="M778" s="3">
        <v>0.37913043499999999</v>
      </c>
      <c r="N778" s="3">
        <v>8.8542067000000002E-2</v>
      </c>
    </row>
    <row r="779" spans="1:14" x14ac:dyDescent="0.55000000000000004">
      <c r="A779" s="4" t="s">
        <v>117</v>
      </c>
      <c r="B779" s="4" t="s">
        <v>31</v>
      </c>
      <c r="C779" s="4" t="s">
        <v>39</v>
      </c>
      <c r="D779" s="4"/>
      <c r="E779" s="4" t="s">
        <v>77</v>
      </c>
      <c r="F779" s="4" t="str">
        <f>_xlfn.CONCAT(A779," ",E779)</f>
        <v>MICOM lMoma</v>
      </c>
      <c r="G779" s="4" t="s">
        <v>94</v>
      </c>
      <c r="H779" s="4" t="s">
        <v>95</v>
      </c>
      <c r="I779" s="4">
        <v>4.9883086580000002</v>
      </c>
      <c r="J779" s="4">
        <v>2</v>
      </c>
      <c r="K779" s="4">
        <v>1.7415384620000001</v>
      </c>
      <c r="L779" s="4">
        <v>3.0459983999999999E-2</v>
      </c>
      <c r="M779" s="4">
        <v>0.37913043499999999</v>
      </c>
      <c r="N779" s="4">
        <v>8.8542067000000002E-2</v>
      </c>
    </row>
    <row r="780" spans="1:14" x14ac:dyDescent="0.55000000000000004">
      <c r="A780" s="4" t="s">
        <v>117</v>
      </c>
      <c r="B780" s="4" t="s">
        <v>31</v>
      </c>
      <c r="C780" s="4" t="s">
        <v>39</v>
      </c>
      <c r="D780" s="4"/>
      <c r="E780" s="4" t="s">
        <v>76</v>
      </c>
      <c r="F780" s="4" t="str">
        <f>_xlfn.CONCAT(A780," ",E780)</f>
        <v>MICOM Moma</v>
      </c>
      <c r="G780" s="4" t="s">
        <v>94</v>
      </c>
      <c r="H780" s="4" t="s">
        <v>95</v>
      </c>
      <c r="I780" s="4">
        <v>5.0994393130000004</v>
      </c>
      <c r="J780" s="4">
        <v>1.620932088</v>
      </c>
      <c r="K780" s="4">
        <v>1.7415384620000001</v>
      </c>
      <c r="L780" s="4">
        <v>3.0459983999999999E-2</v>
      </c>
      <c r="M780" s="4">
        <v>0.37913043499999999</v>
      </c>
      <c r="N780" s="4">
        <v>8.8542067000000002E-2</v>
      </c>
    </row>
    <row r="781" spans="1:14" x14ac:dyDescent="0.55000000000000004">
      <c r="A781" s="4" t="s">
        <v>117</v>
      </c>
      <c r="B781" s="4" t="s">
        <v>31</v>
      </c>
      <c r="C781" s="4" t="s">
        <v>39</v>
      </c>
      <c r="D781" s="4"/>
      <c r="E781" s="4" t="s">
        <v>78</v>
      </c>
      <c r="F781" s="4" t="str">
        <f>_xlfn.CONCAT(A781," ",E781)</f>
        <v>MICOM Original</v>
      </c>
      <c r="G781" s="4" t="s">
        <v>94</v>
      </c>
      <c r="H781" s="4" t="s">
        <v>95</v>
      </c>
      <c r="I781" s="4">
        <v>4.9883086580000002</v>
      </c>
      <c r="J781" s="4">
        <v>2</v>
      </c>
      <c r="K781" s="4">
        <v>1.7415384620000001</v>
      </c>
      <c r="L781" s="4">
        <v>3.0459983999999999E-2</v>
      </c>
      <c r="M781" s="4">
        <v>0.37913043499999999</v>
      </c>
      <c r="N781" s="4">
        <v>8.8542067000000002E-2</v>
      </c>
    </row>
    <row r="782" spans="1:14" x14ac:dyDescent="0.55000000000000004">
      <c r="A782" s="4" t="s">
        <v>117</v>
      </c>
      <c r="B782" s="4" t="s">
        <v>31</v>
      </c>
      <c r="C782" s="4" t="s">
        <v>39</v>
      </c>
      <c r="D782" s="4"/>
      <c r="E782" s="4" t="s">
        <v>79</v>
      </c>
      <c r="F782" s="4" t="str">
        <f>_xlfn.CONCAT(A782," ",E782)</f>
        <v>MICOM Tradeoff</v>
      </c>
      <c r="G782" s="4" t="s">
        <v>94</v>
      </c>
      <c r="H782" s="4" t="s">
        <v>95</v>
      </c>
      <c r="I782" s="4">
        <v>0.29874160199999999</v>
      </c>
      <c r="J782" s="4">
        <v>0.60564525400000002</v>
      </c>
      <c r="K782" s="4">
        <v>1.7415384620000001</v>
      </c>
      <c r="L782" s="4">
        <v>3.0459983999999999E-2</v>
      </c>
      <c r="M782" s="4">
        <v>0.37913043499999999</v>
      </c>
      <c r="N782" s="4">
        <v>8.8542067000000002E-2</v>
      </c>
    </row>
    <row r="783" spans="1:14" x14ac:dyDescent="0.55000000000000004">
      <c r="A783" s="2" t="s">
        <v>118</v>
      </c>
      <c r="B783" s="2" t="s">
        <v>31</v>
      </c>
      <c r="C783" s="2" t="s">
        <v>39</v>
      </c>
      <c r="D783" s="2"/>
      <c r="E783" s="2"/>
      <c r="F783" s="2" t="str">
        <f>_xlfn.CONCAT(A783)</f>
        <v>MMT</v>
      </c>
      <c r="G783" s="2" t="s">
        <v>94</v>
      </c>
      <c r="H783" s="2" t="s">
        <v>95</v>
      </c>
      <c r="I783" s="2">
        <v>2.496108399798763</v>
      </c>
      <c r="J783" s="2">
        <v>1</v>
      </c>
      <c r="K783" s="2">
        <v>1.7415384620000001</v>
      </c>
      <c r="L783" s="2">
        <v>3.0459983999999999E-2</v>
      </c>
      <c r="M783" s="2">
        <v>0.37913043499999999</v>
      </c>
      <c r="N783" s="2">
        <v>8.8542067000000002E-2</v>
      </c>
    </row>
    <row r="784" spans="1:14" x14ac:dyDescent="0.55000000000000004">
      <c r="A784" s="3" t="s">
        <v>116</v>
      </c>
      <c r="B784" s="3" t="s">
        <v>31</v>
      </c>
      <c r="C784" s="3" t="s">
        <v>39</v>
      </c>
      <c r="D784" s="3" t="s">
        <v>86</v>
      </c>
      <c r="E784" s="3" t="s">
        <v>82</v>
      </c>
      <c r="F784" s="3" t="str">
        <f>_xlfn.CONCAT(A784," ",D784," ",E784)</f>
        <v>COMETS H GR</v>
      </c>
      <c r="G784" s="3" t="s">
        <v>94</v>
      </c>
      <c r="H784" s="3" t="s">
        <v>96</v>
      </c>
      <c r="I784" s="3">
        <v>1.1184452978284254</v>
      </c>
      <c r="J784" s="3">
        <v>9.9958083932848307</v>
      </c>
      <c r="K784" s="3">
        <v>1.4304347829999999</v>
      </c>
      <c r="L784" s="3">
        <v>9.3485320999999996E-2</v>
      </c>
      <c r="M784" s="3">
        <v>0.26250000000000001</v>
      </c>
      <c r="N784" s="3">
        <v>0.81206307700000002</v>
      </c>
    </row>
    <row r="785" spans="1:14" x14ac:dyDescent="0.55000000000000004">
      <c r="A785" s="3" t="s">
        <v>116</v>
      </c>
      <c r="B785" s="3" t="s">
        <v>31</v>
      </c>
      <c r="C785" s="3" t="s">
        <v>39</v>
      </c>
      <c r="D785" s="3" t="s">
        <v>86</v>
      </c>
      <c r="E785" s="3" t="s">
        <v>84</v>
      </c>
      <c r="F785" s="3" t="str">
        <f>_xlfn.CONCAT(A785," ",D785," ",E785)</f>
        <v>COMETS H MX</v>
      </c>
      <c r="G785" s="3" t="s">
        <v>94</v>
      </c>
      <c r="H785" s="3" t="s">
        <v>96</v>
      </c>
      <c r="I785" s="3">
        <v>1.1051209869136394</v>
      </c>
      <c r="J785" s="3">
        <v>8.3785526537821156</v>
      </c>
      <c r="K785" s="3">
        <v>1.4304347829999999</v>
      </c>
      <c r="L785" s="3">
        <v>9.3485320999999996E-2</v>
      </c>
      <c r="M785" s="3">
        <v>0.26250000000000001</v>
      </c>
      <c r="N785" s="3">
        <v>0.81206307700000002</v>
      </c>
    </row>
    <row r="786" spans="1:14" x14ac:dyDescent="0.55000000000000004">
      <c r="A786" s="3" t="s">
        <v>116</v>
      </c>
      <c r="B786" s="3" t="s">
        <v>31</v>
      </c>
      <c r="C786" s="3" t="s">
        <v>39</v>
      </c>
      <c r="D786" s="3" t="s">
        <v>86</v>
      </c>
      <c r="E786" s="3" t="s">
        <v>83</v>
      </c>
      <c r="F786" s="3" t="str">
        <f>_xlfn.CONCAT(A786," ",D786," ",E786)</f>
        <v>COMETS H ParsGR</v>
      </c>
      <c r="G786" s="3" t="s">
        <v>94</v>
      </c>
      <c r="H786" s="3" t="s">
        <v>96</v>
      </c>
      <c r="I786" s="3">
        <v>1.1184452978284254</v>
      </c>
      <c r="J786" s="3">
        <v>9.9958083932848307</v>
      </c>
      <c r="K786" s="3">
        <v>1.4304347829999999</v>
      </c>
      <c r="L786" s="3">
        <v>9.3485320999999996E-2</v>
      </c>
      <c r="M786" s="3">
        <v>0.26250000000000001</v>
      </c>
      <c r="N786" s="3">
        <v>0.81206307700000002</v>
      </c>
    </row>
    <row r="787" spans="1:14" x14ac:dyDescent="0.55000000000000004">
      <c r="A787" s="3" t="s">
        <v>116</v>
      </c>
      <c r="B787" s="3" t="s">
        <v>31</v>
      </c>
      <c r="C787" s="3" t="s">
        <v>39</v>
      </c>
      <c r="D787" s="3" t="s">
        <v>86</v>
      </c>
      <c r="E787" s="3" t="s">
        <v>85</v>
      </c>
      <c r="F787" s="3" t="str">
        <f>_xlfn.CONCAT(A787," ",D787," ",E787)</f>
        <v>COMETS H ParsMX</v>
      </c>
      <c r="G787" s="3" t="s">
        <v>94</v>
      </c>
      <c r="H787" s="3" t="s">
        <v>96</v>
      </c>
      <c r="I787" s="3">
        <v>1.1051209869136394</v>
      </c>
      <c r="J787" s="3">
        <v>8.3785526537821156</v>
      </c>
      <c r="K787" s="3">
        <v>1.4304347829999999</v>
      </c>
      <c r="L787" s="3">
        <v>9.3485320999999996E-2</v>
      </c>
      <c r="M787" s="3">
        <v>0.26250000000000001</v>
      </c>
      <c r="N787" s="3">
        <v>0.81206307700000002</v>
      </c>
    </row>
    <row r="788" spans="1:14" x14ac:dyDescent="0.55000000000000004">
      <c r="A788" s="3" t="s">
        <v>116</v>
      </c>
      <c r="B788" s="3" t="s">
        <v>31</v>
      </c>
      <c r="C788" s="3" t="s">
        <v>39</v>
      </c>
      <c r="D788" s="3" t="s">
        <v>108</v>
      </c>
      <c r="E788" s="3" t="s">
        <v>82</v>
      </c>
      <c r="F788" s="3" t="str">
        <f>_xlfn.CONCAT(A788," ",D788," ",E788)</f>
        <v>COMETS H/10 GR</v>
      </c>
      <c r="G788" s="3" t="s">
        <v>94</v>
      </c>
      <c r="H788" s="3" t="s">
        <v>96</v>
      </c>
      <c r="I788" s="3">
        <v>3.3752069100832935</v>
      </c>
      <c r="J788" s="3">
        <v>1.6625444882667084</v>
      </c>
      <c r="K788" s="3">
        <v>1.4304347829999999</v>
      </c>
      <c r="L788" s="3">
        <v>9.3485320999999996E-2</v>
      </c>
      <c r="M788" s="3">
        <v>0.26250000000000001</v>
      </c>
      <c r="N788" s="3">
        <v>0.81206307700000002</v>
      </c>
    </row>
    <row r="789" spans="1:14" x14ac:dyDescent="0.55000000000000004">
      <c r="A789" s="3" t="s">
        <v>116</v>
      </c>
      <c r="B789" s="3" t="s">
        <v>31</v>
      </c>
      <c r="C789" s="3" t="s">
        <v>39</v>
      </c>
      <c r="D789" s="3" t="s">
        <v>108</v>
      </c>
      <c r="E789" s="3" t="s">
        <v>84</v>
      </c>
      <c r="F789" s="3" t="str">
        <f>_xlfn.CONCAT(A789," ",D789," ",E789)</f>
        <v>COMETS H/10 MX</v>
      </c>
      <c r="G789" s="3" t="s">
        <v>94</v>
      </c>
      <c r="H789" s="3" t="s">
        <v>96</v>
      </c>
      <c r="I789" s="3">
        <v>0.24711425014174043</v>
      </c>
      <c r="J789" s="3">
        <v>12.346598102276461</v>
      </c>
      <c r="K789" s="3">
        <v>1.4304347829999999</v>
      </c>
      <c r="L789" s="3">
        <v>9.3485320999999996E-2</v>
      </c>
      <c r="M789" s="3">
        <v>0.26250000000000001</v>
      </c>
      <c r="N789" s="3">
        <v>0.81206307700000002</v>
      </c>
    </row>
    <row r="790" spans="1:14" x14ac:dyDescent="0.55000000000000004">
      <c r="A790" s="3" t="s">
        <v>116</v>
      </c>
      <c r="B790" s="3" t="s">
        <v>31</v>
      </c>
      <c r="C790" s="3" t="s">
        <v>39</v>
      </c>
      <c r="D790" s="3" t="s">
        <v>108</v>
      </c>
      <c r="E790" s="3" t="s">
        <v>83</v>
      </c>
      <c r="F790" s="3" t="str">
        <f>_xlfn.CONCAT(A790," ",D790," ",E790)</f>
        <v>COMETS H/10 ParsGR</v>
      </c>
      <c r="G790" s="3" t="s">
        <v>94</v>
      </c>
      <c r="H790" s="3" t="s">
        <v>96</v>
      </c>
      <c r="I790" s="3">
        <v>3.3752069100832935</v>
      </c>
      <c r="J790" s="3">
        <v>1.6625444882667084</v>
      </c>
      <c r="K790" s="3">
        <v>1.4304347829999999</v>
      </c>
      <c r="L790" s="3">
        <v>9.3485320999999996E-2</v>
      </c>
      <c r="M790" s="3">
        <v>0.26250000000000001</v>
      </c>
      <c r="N790" s="3">
        <v>0.81206307700000002</v>
      </c>
    </row>
    <row r="791" spans="1:14" x14ac:dyDescent="0.55000000000000004">
      <c r="A791" s="3" t="s">
        <v>116</v>
      </c>
      <c r="B791" s="3" t="s">
        <v>31</v>
      </c>
      <c r="C791" s="3" t="s">
        <v>39</v>
      </c>
      <c r="D791" s="3" t="s">
        <v>108</v>
      </c>
      <c r="E791" s="3" t="s">
        <v>85</v>
      </c>
      <c r="F791" s="3" t="str">
        <f>_xlfn.CONCAT(A791," ",D791," ",E791)</f>
        <v>COMETS H/10 ParsMX</v>
      </c>
      <c r="G791" s="3" t="s">
        <v>94</v>
      </c>
      <c r="H791" s="3" t="s">
        <v>96</v>
      </c>
      <c r="I791" s="3">
        <v>0.24711425014174043</v>
      </c>
      <c r="J791" s="3">
        <v>12.346598102276461</v>
      </c>
      <c r="K791" s="3">
        <v>1.4304347829999999</v>
      </c>
      <c r="L791" s="3">
        <v>9.3485320999999996E-2</v>
      </c>
      <c r="M791" s="3">
        <v>0.26250000000000001</v>
      </c>
      <c r="N791" s="3">
        <v>0.81206307700000002</v>
      </c>
    </row>
    <row r="792" spans="1:14" x14ac:dyDescent="0.55000000000000004">
      <c r="A792" s="4" t="s">
        <v>117</v>
      </c>
      <c r="B792" s="4" t="s">
        <v>31</v>
      </c>
      <c r="C792" s="4" t="s">
        <v>39</v>
      </c>
      <c r="D792" s="4"/>
      <c r="E792" s="4" t="s">
        <v>77</v>
      </c>
      <c r="F792" s="4" t="str">
        <f>_xlfn.CONCAT(A792," ",E792)</f>
        <v>MICOM lMoma</v>
      </c>
      <c r="G792" s="4" t="s">
        <v>94</v>
      </c>
      <c r="H792" s="4" t="s">
        <v>96</v>
      </c>
      <c r="I792" s="4">
        <v>0</v>
      </c>
      <c r="J792" s="4">
        <v>2.8624288130000002</v>
      </c>
      <c r="K792" s="4">
        <v>1.4304347829999999</v>
      </c>
      <c r="L792" s="4">
        <v>9.3485320999999996E-2</v>
      </c>
      <c r="M792" s="4">
        <v>0.26250000000000001</v>
      </c>
      <c r="N792" s="4">
        <v>0.81206307700000002</v>
      </c>
    </row>
    <row r="793" spans="1:14" x14ac:dyDescent="0.55000000000000004">
      <c r="A793" s="4" t="s">
        <v>117</v>
      </c>
      <c r="B793" s="4" t="s">
        <v>31</v>
      </c>
      <c r="C793" s="4" t="s">
        <v>39</v>
      </c>
      <c r="D793" s="4"/>
      <c r="E793" s="4" t="s">
        <v>76</v>
      </c>
      <c r="F793" s="4" t="str">
        <f>_xlfn.CONCAT(A793," ",E793)</f>
        <v>MICOM Moma</v>
      </c>
      <c r="G793" s="4" t="s">
        <v>94</v>
      </c>
      <c r="H793" s="4" t="s">
        <v>96</v>
      </c>
      <c r="I793" s="4">
        <v>2.2275990910000001</v>
      </c>
      <c r="J793" s="4">
        <v>1.529825888</v>
      </c>
      <c r="K793" s="4">
        <v>1.4304347829999999</v>
      </c>
      <c r="L793" s="4">
        <v>9.3485320999999996E-2</v>
      </c>
      <c r="M793" s="4">
        <v>0.26250000000000001</v>
      </c>
      <c r="N793" s="4">
        <v>0.81206307700000002</v>
      </c>
    </row>
    <row r="794" spans="1:14" x14ac:dyDescent="0.55000000000000004">
      <c r="A794" s="4" t="s">
        <v>117</v>
      </c>
      <c r="B794" s="4" t="s">
        <v>31</v>
      </c>
      <c r="C794" s="4" t="s">
        <v>39</v>
      </c>
      <c r="D794" s="4"/>
      <c r="E794" s="4" t="s">
        <v>78</v>
      </c>
      <c r="F794" s="4" t="str">
        <f>_xlfn.CONCAT(A794," ",E794)</f>
        <v>MICOM Original</v>
      </c>
      <c r="G794" s="4" t="s">
        <v>94</v>
      </c>
      <c r="H794" s="4" t="s">
        <v>96</v>
      </c>
      <c r="I794" s="4">
        <v>0</v>
      </c>
      <c r="J794" s="4">
        <v>2.8624288130000002</v>
      </c>
      <c r="K794" s="4">
        <v>1.4304347829999999</v>
      </c>
      <c r="L794" s="4">
        <v>9.3485320999999996E-2</v>
      </c>
      <c r="M794" s="4">
        <v>0.26250000000000001</v>
      </c>
      <c r="N794" s="4">
        <v>0.81206307700000002</v>
      </c>
    </row>
    <row r="795" spans="1:14" x14ac:dyDescent="0.55000000000000004">
      <c r="A795" s="4" t="s">
        <v>117</v>
      </c>
      <c r="B795" s="4" t="s">
        <v>31</v>
      </c>
      <c r="C795" s="4" t="s">
        <v>39</v>
      </c>
      <c r="D795" s="4"/>
      <c r="E795" s="4" t="s">
        <v>79</v>
      </c>
      <c r="F795" s="4" t="str">
        <f>_xlfn.CONCAT(A795," ",E795)</f>
        <v>MICOM Tradeoff</v>
      </c>
      <c r="G795" s="4" t="s">
        <v>94</v>
      </c>
      <c r="H795" s="4" t="s">
        <v>96</v>
      </c>
      <c r="I795" s="4">
        <v>0.256337172</v>
      </c>
      <c r="J795" s="4">
        <v>0.14312144099999999</v>
      </c>
      <c r="K795" s="4">
        <v>1.4304347829999999</v>
      </c>
      <c r="L795" s="4">
        <v>9.3485320999999996E-2</v>
      </c>
      <c r="M795" s="4">
        <v>0.26250000000000001</v>
      </c>
      <c r="N795" s="4">
        <v>0.81206307700000002</v>
      </c>
    </row>
    <row r="796" spans="1:14" x14ac:dyDescent="0.55000000000000004">
      <c r="A796" s="2" t="s">
        <v>118</v>
      </c>
      <c r="B796" s="2" t="s">
        <v>31</v>
      </c>
      <c r="C796" s="2" t="s">
        <v>39</v>
      </c>
      <c r="D796" s="2"/>
      <c r="E796" s="2"/>
      <c r="F796" s="2" t="str">
        <f>_xlfn.CONCAT(A796)</f>
        <v>MMT</v>
      </c>
      <c r="G796" s="2" t="s">
        <v>94</v>
      </c>
      <c r="H796" s="2" t="s">
        <v>96</v>
      </c>
      <c r="I796" s="2">
        <v>0.12418410690971755</v>
      </c>
      <c r="J796" s="2">
        <v>1.3569245104248768</v>
      </c>
      <c r="K796" s="2">
        <v>1.4304347829999999</v>
      </c>
      <c r="L796" s="2">
        <v>9.3485320999999996E-2</v>
      </c>
      <c r="M796" s="2">
        <v>0.26250000000000001</v>
      </c>
      <c r="N796" s="2">
        <v>0.81206307700000002</v>
      </c>
    </row>
    <row r="797" spans="1:14" x14ac:dyDescent="0.55000000000000004">
      <c r="A797" s="3" t="s">
        <v>116</v>
      </c>
      <c r="B797" s="3" t="s">
        <v>31</v>
      </c>
      <c r="C797" s="3" t="s">
        <v>39</v>
      </c>
      <c r="D797" s="3" t="s">
        <v>86</v>
      </c>
      <c r="E797" s="3" t="s">
        <v>82</v>
      </c>
      <c r="F797" s="3" t="str">
        <f>_xlfn.CONCAT(A797," ",D797," ",E797)</f>
        <v>COMETS H GR</v>
      </c>
      <c r="G797" s="3" t="s">
        <v>94</v>
      </c>
      <c r="H797" s="3" t="s">
        <v>97</v>
      </c>
      <c r="I797" s="3">
        <v>1.3094725328395573</v>
      </c>
      <c r="J797" s="3">
        <v>2.4325419022248829</v>
      </c>
      <c r="K797" s="3">
        <v>0.51141025600000001</v>
      </c>
      <c r="L797" s="3">
        <v>0.18688781300000001</v>
      </c>
      <c r="M797" s="3">
        <v>2.161466667</v>
      </c>
      <c r="N797" s="3">
        <v>0.880664012</v>
      </c>
    </row>
    <row r="798" spans="1:14" x14ac:dyDescent="0.55000000000000004">
      <c r="A798" s="3" t="s">
        <v>116</v>
      </c>
      <c r="B798" s="3" t="s">
        <v>31</v>
      </c>
      <c r="C798" s="3" t="s">
        <v>39</v>
      </c>
      <c r="D798" s="3" t="s">
        <v>86</v>
      </c>
      <c r="E798" s="3" t="s">
        <v>84</v>
      </c>
      <c r="F798" s="3" t="str">
        <f>_xlfn.CONCAT(A798," ",D798," ",E798)</f>
        <v>COMETS H MX</v>
      </c>
      <c r="G798" s="3" t="s">
        <v>94</v>
      </c>
      <c r="H798" s="3" t="s">
        <v>97</v>
      </c>
      <c r="I798" s="3">
        <v>1.2984364630396448</v>
      </c>
      <c r="J798" s="3">
        <v>2.5727695089870828</v>
      </c>
      <c r="K798" s="3">
        <v>0.51141025600000001</v>
      </c>
      <c r="L798" s="3">
        <v>0.18688781300000001</v>
      </c>
      <c r="M798" s="3">
        <v>2.161466667</v>
      </c>
      <c r="N798" s="3">
        <v>0.880664012</v>
      </c>
    </row>
    <row r="799" spans="1:14" x14ac:dyDescent="0.55000000000000004">
      <c r="A799" s="3" t="s">
        <v>116</v>
      </c>
      <c r="B799" s="3" t="s">
        <v>31</v>
      </c>
      <c r="C799" s="3" t="s">
        <v>39</v>
      </c>
      <c r="D799" s="3" t="s">
        <v>86</v>
      </c>
      <c r="E799" s="3" t="s">
        <v>83</v>
      </c>
      <c r="F799" s="3" t="str">
        <f>_xlfn.CONCAT(A799," ",D799," ",E799)</f>
        <v>COMETS H ParsGR</v>
      </c>
      <c r="G799" s="3" t="s">
        <v>94</v>
      </c>
      <c r="H799" s="3" t="s">
        <v>97</v>
      </c>
      <c r="I799" s="3">
        <v>1.3094725328395573</v>
      </c>
      <c r="J799" s="3">
        <v>2.4325419022248829</v>
      </c>
      <c r="K799" s="3">
        <v>0.51141025600000001</v>
      </c>
      <c r="L799" s="3">
        <v>0.18688781300000001</v>
      </c>
      <c r="M799" s="3">
        <v>2.161466667</v>
      </c>
      <c r="N799" s="3">
        <v>0.880664012</v>
      </c>
    </row>
    <row r="800" spans="1:14" x14ac:dyDescent="0.55000000000000004">
      <c r="A800" s="3" t="s">
        <v>116</v>
      </c>
      <c r="B800" s="3" t="s">
        <v>31</v>
      </c>
      <c r="C800" s="3" t="s">
        <v>39</v>
      </c>
      <c r="D800" s="3" t="s">
        <v>86</v>
      </c>
      <c r="E800" s="3" t="s">
        <v>85</v>
      </c>
      <c r="F800" s="3" t="str">
        <f>_xlfn.CONCAT(A800," ",D800," ",E800)</f>
        <v>COMETS H ParsMX</v>
      </c>
      <c r="G800" s="3" t="s">
        <v>94</v>
      </c>
      <c r="H800" s="3" t="s">
        <v>97</v>
      </c>
      <c r="I800" s="3">
        <v>1.2984364630396448</v>
      </c>
      <c r="J800" s="3">
        <v>2.5727695089870828</v>
      </c>
      <c r="K800" s="3">
        <v>0.51141025600000001</v>
      </c>
      <c r="L800" s="3">
        <v>0.18688781300000001</v>
      </c>
      <c r="M800" s="3">
        <v>2.161466667</v>
      </c>
      <c r="N800" s="3">
        <v>0.880664012</v>
      </c>
    </row>
    <row r="801" spans="1:14" x14ac:dyDescent="0.55000000000000004">
      <c r="A801" s="3" t="s">
        <v>116</v>
      </c>
      <c r="B801" s="3" t="s">
        <v>31</v>
      </c>
      <c r="C801" s="3" t="s">
        <v>39</v>
      </c>
      <c r="D801" s="3" t="s">
        <v>108</v>
      </c>
      <c r="E801" s="3" t="s">
        <v>82</v>
      </c>
      <c r="F801" s="3" t="str">
        <f>_xlfn.CONCAT(A801," ",D801," ",E801)</f>
        <v>COMETS H/10 GR</v>
      </c>
      <c r="G801" s="3" t="s">
        <v>94</v>
      </c>
      <c r="H801" s="3" t="s">
        <v>97</v>
      </c>
      <c r="I801" s="3">
        <v>3.3752065759223537</v>
      </c>
      <c r="J801" s="3">
        <v>2.1078742876028351</v>
      </c>
      <c r="K801" s="3">
        <v>0.51141025600000001</v>
      </c>
      <c r="L801" s="3">
        <v>0.18688781300000001</v>
      </c>
      <c r="M801" s="3">
        <v>2.161466667</v>
      </c>
      <c r="N801" s="3">
        <v>0.880664012</v>
      </c>
    </row>
    <row r="802" spans="1:14" x14ac:dyDescent="0.55000000000000004">
      <c r="A802" s="3" t="s">
        <v>116</v>
      </c>
      <c r="B802" s="3" t="s">
        <v>31</v>
      </c>
      <c r="C802" s="3" t="s">
        <v>39</v>
      </c>
      <c r="D802" s="3" t="s">
        <v>108</v>
      </c>
      <c r="E802" s="3" t="s">
        <v>84</v>
      </c>
      <c r="F802" s="3" t="str">
        <f>_xlfn.CONCAT(A802," ",D802," ",E802)</f>
        <v>COMETS H/10 MX</v>
      </c>
      <c r="G802" s="3" t="s">
        <v>94</v>
      </c>
      <c r="H802" s="3" t="s">
        <v>97</v>
      </c>
      <c r="I802" s="3">
        <v>0.24683896049059206</v>
      </c>
      <c r="J802" s="3">
        <v>17.510569383575639</v>
      </c>
      <c r="K802" s="3">
        <v>0.51141025600000001</v>
      </c>
      <c r="L802" s="3">
        <v>0.18688781300000001</v>
      </c>
      <c r="M802" s="3">
        <v>2.161466667</v>
      </c>
      <c r="N802" s="3">
        <v>0.880664012</v>
      </c>
    </row>
    <row r="803" spans="1:14" x14ac:dyDescent="0.55000000000000004">
      <c r="A803" s="3" t="s">
        <v>116</v>
      </c>
      <c r="B803" s="3" t="s">
        <v>31</v>
      </c>
      <c r="C803" s="3" t="s">
        <v>39</v>
      </c>
      <c r="D803" s="3" t="s">
        <v>108</v>
      </c>
      <c r="E803" s="3" t="s">
        <v>83</v>
      </c>
      <c r="F803" s="3" t="str">
        <f>_xlfn.CONCAT(A803," ",D803," ",E803)</f>
        <v>COMETS H/10 ParsGR</v>
      </c>
      <c r="G803" s="3" t="s">
        <v>94</v>
      </c>
      <c r="H803" s="3" t="s">
        <v>97</v>
      </c>
      <c r="I803" s="3">
        <v>3.3752065759223537</v>
      </c>
      <c r="J803" s="3">
        <v>2.1078742876028351</v>
      </c>
      <c r="K803" s="3">
        <v>0.51141025600000001</v>
      </c>
      <c r="L803" s="3">
        <v>0.18688781300000001</v>
      </c>
      <c r="M803" s="3">
        <v>2.161466667</v>
      </c>
      <c r="N803" s="3">
        <v>0.880664012</v>
      </c>
    </row>
    <row r="804" spans="1:14" x14ac:dyDescent="0.55000000000000004">
      <c r="A804" s="3" t="s">
        <v>116</v>
      </c>
      <c r="B804" s="3" t="s">
        <v>31</v>
      </c>
      <c r="C804" s="3" t="s">
        <v>39</v>
      </c>
      <c r="D804" s="3" t="s">
        <v>108</v>
      </c>
      <c r="E804" s="3" t="s">
        <v>85</v>
      </c>
      <c r="F804" s="3" t="str">
        <f>_xlfn.CONCAT(A804," ",D804," ",E804)</f>
        <v>COMETS H/10 ParsMX</v>
      </c>
      <c r="G804" s="3" t="s">
        <v>94</v>
      </c>
      <c r="H804" s="3" t="s">
        <v>97</v>
      </c>
      <c r="I804" s="3">
        <v>0.24683896049059206</v>
      </c>
      <c r="J804" s="3">
        <v>17.510569383575639</v>
      </c>
      <c r="K804" s="3">
        <v>0.51141025600000001</v>
      </c>
      <c r="L804" s="3">
        <v>0.18688781300000001</v>
      </c>
      <c r="M804" s="3">
        <v>2.161466667</v>
      </c>
      <c r="N804" s="3">
        <v>0.880664012</v>
      </c>
    </row>
    <row r="805" spans="1:14" x14ac:dyDescent="0.55000000000000004">
      <c r="A805" s="4" t="s">
        <v>117</v>
      </c>
      <c r="B805" s="4" t="s">
        <v>31</v>
      </c>
      <c r="C805" s="4" t="s">
        <v>39</v>
      </c>
      <c r="D805" s="4"/>
      <c r="E805" s="4" t="s">
        <v>77</v>
      </c>
      <c r="F805" s="4" t="str">
        <f>_xlfn.CONCAT(A805," ",E805)</f>
        <v>MICOM lMoma</v>
      </c>
      <c r="G805" s="4" t="s">
        <v>94</v>
      </c>
      <c r="H805" s="4" t="s">
        <v>97</v>
      </c>
      <c r="I805" s="4">
        <v>2.6522859040000002</v>
      </c>
      <c r="J805" s="4">
        <v>1.5657025040000001</v>
      </c>
      <c r="K805" s="4">
        <v>0.51141025600000001</v>
      </c>
      <c r="L805" s="4">
        <v>0.18688781300000001</v>
      </c>
      <c r="M805" s="4">
        <v>2.161466667</v>
      </c>
      <c r="N805" s="4">
        <v>0.880664012</v>
      </c>
    </row>
    <row r="806" spans="1:14" x14ac:dyDescent="0.55000000000000004">
      <c r="A806" s="4" t="s">
        <v>117</v>
      </c>
      <c r="B806" s="4" t="s">
        <v>31</v>
      </c>
      <c r="C806" s="4" t="s">
        <v>39</v>
      </c>
      <c r="D806" s="4"/>
      <c r="E806" s="4" t="s">
        <v>76</v>
      </c>
      <c r="F806" s="4" t="str">
        <f>_xlfn.CONCAT(A806," ",E806)</f>
        <v>MICOM Moma</v>
      </c>
      <c r="G806" s="4" t="s">
        <v>94</v>
      </c>
      <c r="H806" s="4" t="s">
        <v>97</v>
      </c>
      <c r="I806" s="4">
        <v>2.6522859040000002</v>
      </c>
      <c r="J806" s="4">
        <v>1.5657025040000001</v>
      </c>
      <c r="K806" s="4">
        <v>0.51141025600000001</v>
      </c>
      <c r="L806" s="4">
        <v>0.18688781300000001</v>
      </c>
      <c r="M806" s="4">
        <v>2.161466667</v>
      </c>
      <c r="N806" s="4">
        <v>0.880664012</v>
      </c>
    </row>
    <row r="807" spans="1:14" x14ac:dyDescent="0.55000000000000004">
      <c r="A807" s="4" t="s">
        <v>117</v>
      </c>
      <c r="B807" s="4" t="s">
        <v>31</v>
      </c>
      <c r="C807" s="4" t="s">
        <v>39</v>
      </c>
      <c r="D807" s="4"/>
      <c r="E807" s="4" t="s">
        <v>78</v>
      </c>
      <c r="F807" s="4" t="str">
        <f>_xlfn.CONCAT(A807," ",E807)</f>
        <v>MICOM Original</v>
      </c>
      <c r="G807" s="4" t="s">
        <v>94</v>
      </c>
      <c r="H807" s="4" t="s">
        <v>97</v>
      </c>
      <c r="I807" s="4">
        <v>2.6522859040000002</v>
      </c>
      <c r="J807" s="4">
        <v>1.5657025040000001</v>
      </c>
      <c r="K807" s="4">
        <v>0.51141025600000001</v>
      </c>
      <c r="L807" s="4">
        <v>0.18688781300000001</v>
      </c>
      <c r="M807" s="4">
        <v>2.161466667</v>
      </c>
      <c r="N807" s="4">
        <v>0.880664012</v>
      </c>
    </row>
    <row r="808" spans="1:14" x14ac:dyDescent="0.55000000000000004">
      <c r="A808" s="4" t="s">
        <v>117</v>
      </c>
      <c r="B808" s="4" t="s">
        <v>31</v>
      </c>
      <c r="C808" s="4" t="s">
        <v>39</v>
      </c>
      <c r="D808" s="4"/>
      <c r="E808" s="4" t="s">
        <v>79</v>
      </c>
      <c r="F808" s="4" t="str">
        <f>_xlfn.CONCAT(A808," ",E808)</f>
        <v>MICOM Tradeoff</v>
      </c>
      <c r="G808" s="4" t="s">
        <v>94</v>
      </c>
      <c r="H808" s="4" t="s">
        <v>97</v>
      </c>
      <c r="I808" s="4">
        <v>0.28855178500000001</v>
      </c>
      <c r="J808" s="4">
        <v>0.14486133300000001</v>
      </c>
      <c r="K808" s="4">
        <v>0.51141025600000001</v>
      </c>
      <c r="L808" s="4">
        <v>0.18688781300000001</v>
      </c>
      <c r="M808" s="4">
        <v>2.161466667</v>
      </c>
      <c r="N808" s="4">
        <v>0.880664012</v>
      </c>
    </row>
    <row r="809" spans="1:14" x14ac:dyDescent="0.55000000000000004">
      <c r="A809" s="2" t="s">
        <v>118</v>
      </c>
      <c r="B809" s="2" t="s">
        <v>31</v>
      </c>
      <c r="C809" s="2" t="s">
        <v>39</v>
      </c>
      <c r="D809" s="2"/>
      <c r="E809" s="2"/>
      <c r="F809" s="2" t="str">
        <f>_xlfn.CONCAT(A809)</f>
        <v>MMT</v>
      </c>
      <c r="G809" s="2" t="s">
        <v>94</v>
      </c>
      <c r="H809" s="2" t="s">
        <v>97</v>
      </c>
      <c r="I809" s="2">
        <v>1.3261429522489143</v>
      </c>
      <c r="J809" s="2">
        <v>0.78285125188190774</v>
      </c>
      <c r="K809" s="2">
        <v>0.51141025600000001</v>
      </c>
      <c r="L809" s="2">
        <v>0.18688781300000001</v>
      </c>
      <c r="M809" s="2">
        <v>2.161466667</v>
      </c>
      <c r="N809" s="2">
        <v>0.880664012</v>
      </c>
    </row>
    <row r="810" spans="1:14" x14ac:dyDescent="0.55000000000000004">
      <c r="A810" s="3" t="s">
        <v>116</v>
      </c>
      <c r="B810" s="3" t="s">
        <v>31</v>
      </c>
      <c r="C810" s="3" t="s">
        <v>39</v>
      </c>
      <c r="D810" s="3" t="s">
        <v>86</v>
      </c>
      <c r="E810" s="3" t="s">
        <v>82</v>
      </c>
      <c r="F810" s="3" t="str">
        <f>_xlfn.CONCAT(A810," ",D810," ",E810)</f>
        <v>COMETS H GR</v>
      </c>
      <c r="G810" s="3" t="s">
        <v>95</v>
      </c>
      <c r="H810" s="3" t="s">
        <v>96</v>
      </c>
      <c r="I810" s="3">
        <v>0.55570048132070271</v>
      </c>
      <c r="J810" s="3">
        <v>10.191158022792113</v>
      </c>
      <c r="K810" s="3">
        <v>1.0358000000000001</v>
      </c>
      <c r="L810" s="3">
        <v>0.128763452</v>
      </c>
      <c r="M810" s="3">
        <v>5.4791667000000002E-2</v>
      </c>
      <c r="N810" s="3">
        <v>5.2748256E-2</v>
      </c>
    </row>
    <row r="811" spans="1:14" x14ac:dyDescent="0.55000000000000004">
      <c r="A811" s="3" t="s">
        <v>116</v>
      </c>
      <c r="B811" s="3" t="s">
        <v>31</v>
      </c>
      <c r="C811" s="3" t="s">
        <v>39</v>
      </c>
      <c r="D811" s="3" t="s">
        <v>86</v>
      </c>
      <c r="E811" s="3" t="s">
        <v>84</v>
      </c>
      <c r="F811" s="3" t="str">
        <f>_xlfn.CONCAT(A811," ",D811," ",E811)</f>
        <v>COMETS H MX</v>
      </c>
      <c r="G811" s="3" t="s">
        <v>95</v>
      </c>
      <c r="H811" s="3" t="s">
        <v>96</v>
      </c>
      <c r="I811" s="3">
        <v>0.82784774854570087</v>
      </c>
      <c r="J811" s="3">
        <v>9.5466965395547287</v>
      </c>
      <c r="K811" s="3">
        <v>1.0358000000000001</v>
      </c>
      <c r="L811" s="3">
        <v>0.128763452</v>
      </c>
      <c r="M811" s="3">
        <v>5.4791667000000002E-2</v>
      </c>
      <c r="N811" s="3">
        <v>5.2748256E-2</v>
      </c>
    </row>
    <row r="812" spans="1:14" x14ac:dyDescent="0.55000000000000004">
      <c r="A812" s="3" t="s">
        <v>116</v>
      </c>
      <c r="B812" s="3" t="s">
        <v>31</v>
      </c>
      <c r="C812" s="3" t="s">
        <v>39</v>
      </c>
      <c r="D812" s="3" t="s">
        <v>86</v>
      </c>
      <c r="E812" s="3" t="s">
        <v>83</v>
      </c>
      <c r="F812" s="3" t="str">
        <f>_xlfn.CONCAT(A812," ",D812," ",E812)</f>
        <v>COMETS H ParsGR</v>
      </c>
      <c r="G812" s="3" t="s">
        <v>95</v>
      </c>
      <c r="H812" s="3" t="s">
        <v>96</v>
      </c>
      <c r="I812" s="3">
        <v>0.55570048132070271</v>
      </c>
      <c r="J812" s="3">
        <v>10.191158022792113</v>
      </c>
      <c r="K812" s="3">
        <v>1.0358000000000001</v>
      </c>
      <c r="L812" s="3">
        <v>0.128763452</v>
      </c>
      <c r="M812" s="3">
        <v>5.4791667000000002E-2</v>
      </c>
      <c r="N812" s="3">
        <v>5.2748256E-2</v>
      </c>
    </row>
    <row r="813" spans="1:14" x14ac:dyDescent="0.55000000000000004">
      <c r="A813" s="3" t="s">
        <v>116</v>
      </c>
      <c r="B813" s="3" t="s">
        <v>31</v>
      </c>
      <c r="C813" s="3" t="s">
        <v>39</v>
      </c>
      <c r="D813" s="3" t="s">
        <v>86</v>
      </c>
      <c r="E813" s="3" t="s">
        <v>85</v>
      </c>
      <c r="F813" s="3" t="str">
        <f>_xlfn.CONCAT(A813," ",D813," ",E813)</f>
        <v>COMETS H ParsMX</v>
      </c>
      <c r="G813" s="3" t="s">
        <v>95</v>
      </c>
      <c r="H813" s="3" t="s">
        <v>96</v>
      </c>
      <c r="I813" s="3">
        <v>0.82784774854570087</v>
      </c>
      <c r="J813" s="3">
        <v>9.5466965395547287</v>
      </c>
      <c r="K813" s="3">
        <v>1.0358000000000001</v>
      </c>
      <c r="L813" s="3">
        <v>0.128763452</v>
      </c>
      <c r="M813" s="3">
        <v>5.4791667000000002E-2</v>
      </c>
      <c r="N813" s="3">
        <v>5.2748256E-2</v>
      </c>
    </row>
    <row r="814" spans="1:14" x14ac:dyDescent="0.55000000000000004">
      <c r="A814" s="3" t="s">
        <v>116</v>
      </c>
      <c r="B814" s="3" t="s">
        <v>31</v>
      </c>
      <c r="C814" s="3" t="s">
        <v>39</v>
      </c>
      <c r="D814" s="3" t="s">
        <v>108</v>
      </c>
      <c r="E814" s="3" t="s">
        <v>82</v>
      </c>
      <c r="F814" s="3" t="str">
        <f>_xlfn.CONCAT(A814," ",D814," ",E814)</f>
        <v>COMETS H/10 GR</v>
      </c>
      <c r="G814" s="3" t="s">
        <v>95</v>
      </c>
      <c r="H814" s="3" t="s">
        <v>96</v>
      </c>
      <c r="I814" s="3">
        <v>2.11945005219737</v>
      </c>
      <c r="J814" s="3">
        <v>1.6625444882667084</v>
      </c>
      <c r="K814" s="3">
        <v>1.0358000000000001</v>
      </c>
      <c r="L814" s="3">
        <v>0.128763452</v>
      </c>
      <c r="M814" s="3">
        <v>5.4791667000000002E-2</v>
      </c>
      <c r="N814" s="3">
        <v>5.2748256E-2</v>
      </c>
    </row>
    <row r="815" spans="1:14" x14ac:dyDescent="0.55000000000000004">
      <c r="A815" s="3" t="s">
        <v>116</v>
      </c>
      <c r="B815" s="3" t="s">
        <v>31</v>
      </c>
      <c r="C815" s="3" t="s">
        <v>39</v>
      </c>
      <c r="D815" s="3" t="s">
        <v>108</v>
      </c>
      <c r="E815" s="3" t="s">
        <v>84</v>
      </c>
      <c r="F815" s="3" t="str">
        <f>_xlfn.CONCAT(A815," ",D815," ",E815)</f>
        <v>COMETS H/10 MX</v>
      </c>
      <c r="G815" s="3" t="s">
        <v>95</v>
      </c>
      <c r="H815" s="3" t="s">
        <v>96</v>
      </c>
      <c r="I815" s="3">
        <v>0.47470239962933497</v>
      </c>
      <c r="J815" s="3">
        <v>12.031677368853435</v>
      </c>
      <c r="K815" s="3">
        <v>1.0358000000000001</v>
      </c>
      <c r="L815" s="3">
        <v>0.128763452</v>
      </c>
      <c r="M815" s="3">
        <v>5.4791667000000002E-2</v>
      </c>
      <c r="N815" s="3">
        <v>5.2748256E-2</v>
      </c>
    </row>
    <row r="816" spans="1:14" x14ac:dyDescent="0.55000000000000004">
      <c r="A816" s="3" t="s">
        <v>116</v>
      </c>
      <c r="B816" s="3" t="s">
        <v>31</v>
      </c>
      <c r="C816" s="3" t="s">
        <v>39</v>
      </c>
      <c r="D816" s="3" t="s">
        <v>108</v>
      </c>
      <c r="E816" s="3" t="s">
        <v>83</v>
      </c>
      <c r="F816" s="3" t="str">
        <f>_xlfn.CONCAT(A816," ",D816," ",E816)</f>
        <v>COMETS H/10 ParsGR</v>
      </c>
      <c r="G816" s="3" t="s">
        <v>95</v>
      </c>
      <c r="H816" s="3" t="s">
        <v>96</v>
      </c>
      <c r="I816" s="3">
        <v>2.11945005219737</v>
      </c>
      <c r="J816" s="3">
        <v>1.6625444882667084</v>
      </c>
      <c r="K816" s="3">
        <v>1.0358000000000001</v>
      </c>
      <c r="L816" s="3">
        <v>0.128763452</v>
      </c>
      <c r="M816" s="3">
        <v>5.4791667000000002E-2</v>
      </c>
      <c r="N816" s="3">
        <v>5.2748256E-2</v>
      </c>
    </row>
    <row r="817" spans="1:14" x14ac:dyDescent="0.55000000000000004">
      <c r="A817" s="3" t="s">
        <v>116</v>
      </c>
      <c r="B817" s="3" t="s">
        <v>31</v>
      </c>
      <c r="C817" s="3" t="s">
        <v>39</v>
      </c>
      <c r="D817" s="3" t="s">
        <v>108</v>
      </c>
      <c r="E817" s="3" t="s">
        <v>85</v>
      </c>
      <c r="F817" s="3" t="str">
        <f>_xlfn.CONCAT(A817," ",D817," ",E817)</f>
        <v>COMETS H/10 ParsMX</v>
      </c>
      <c r="G817" s="3" t="s">
        <v>95</v>
      </c>
      <c r="H817" s="3" t="s">
        <v>96</v>
      </c>
      <c r="I817" s="3">
        <v>0.47470239962933497</v>
      </c>
      <c r="J817" s="3">
        <v>12.031677368853435</v>
      </c>
      <c r="K817" s="3">
        <v>1.0358000000000001</v>
      </c>
      <c r="L817" s="3">
        <v>0.128763452</v>
      </c>
      <c r="M817" s="3">
        <v>5.4791667000000002E-2</v>
      </c>
      <c r="N817" s="3">
        <v>5.2748256E-2</v>
      </c>
    </row>
    <row r="818" spans="1:14" x14ac:dyDescent="0.55000000000000004">
      <c r="A818" s="4" t="s">
        <v>117</v>
      </c>
      <c r="B818" s="4" t="s">
        <v>31</v>
      </c>
      <c r="C818" s="4" t="s">
        <v>39</v>
      </c>
      <c r="D818" s="4"/>
      <c r="E818" s="4" t="s">
        <v>77</v>
      </c>
      <c r="F818" s="4" t="str">
        <f>_xlfn.CONCAT(A818," ",E818)</f>
        <v>MICOM lMoma</v>
      </c>
      <c r="G818" s="4" t="s">
        <v>95</v>
      </c>
      <c r="H818" s="4" t="s">
        <v>96</v>
      </c>
      <c r="I818" s="4">
        <v>2</v>
      </c>
      <c r="J818" s="4">
        <v>3.0924772620000001</v>
      </c>
      <c r="K818" s="4">
        <v>1.0358000000000001</v>
      </c>
      <c r="L818" s="4">
        <v>0.128763452</v>
      </c>
      <c r="M818" s="4">
        <v>5.4791667000000002E-2</v>
      </c>
      <c r="N818" s="4">
        <v>5.2748256E-2</v>
      </c>
    </row>
    <row r="819" spans="1:14" x14ac:dyDescent="0.55000000000000004">
      <c r="A819" s="4" t="s">
        <v>117</v>
      </c>
      <c r="B819" s="4" t="s">
        <v>31</v>
      </c>
      <c r="C819" s="4" t="s">
        <v>39</v>
      </c>
      <c r="D819" s="4"/>
      <c r="E819" s="4" t="s">
        <v>76</v>
      </c>
      <c r="F819" s="4" t="str">
        <f>_xlfn.CONCAT(A819," ",E819)</f>
        <v>MICOM Moma</v>
      </c>
      <c r="G819" s="4" t="s">
        <v>95</v>
      </c>
      <c r="H819" s="4" t="s">
        <v>96</v>
      </c>
      <c r="I819" s="4">
        <v>1.493446222</v>
      </c>
      <c r="J819" s="4">
        <v>3.1761406619999999</v>
      </c>
      <c r="K819" s="4">
        <v>1.0358000000000001</v>
      </c>
      <c r="L819" s="4">
        <v>0.128763452</v>
      </c>
      <c r="M819" s="4">
        <v>5.4791667000000002E-2</v>
      </c>
      <c r="N819" s="4">
        <v>5.2748256E-2</v>
      </c>
    </row>
    <row r="820" spans="1:14" x14ac:dyDescent="0.55000000000000004">
      <c r="A820" s="4" t="s">
        <v>117</v>
      </c>
      <c r="B820" s="4" t="s">
        <v>31</v>
      </c>
      <c r="C820" s="4" t="s">
        <v>39</v>
      </c>
      <c r="D820" s="4"/>
      <c r="E820" s="4" t="s">
        <v>78</v>
      </c>
      <c r="F820" s="4" t="str">
        <f>_xlfn.CONCAT(A820," ",E820)</f>
        <v>MICOM Original</v>
      </c>
      <c r="G820" s="4" t="s">
        <v>95</v>
      </c>
      <c r="H820" s="4" t="s">
        <v>96</v>
      </c>
      <c r="I820" s="4">
        <v>2</v>
      </c>
      <c r="J820" s="4">
        <v>3.0924772620000001</v>
      </c>
      <c r="K820" s="4">
        <v>1.0358000000000001</v>
      </c>
      <c r="L820" s="4">
        <v>0.128763452</v>
      </c>
      <c r="M820" s="4">
        <v>5.4791667000000002E-2</v>
      </c>
      <c r="N820" s="4">
        <v>5.2748256E-2</v>
      </c>
    </row>
    <row r="821" spans="1:14" x14ac:dyDescent="0.55000000000000004">
      <c r="A821" s="4" t="s">
        <v>117</v>
      </c>
      <c r="B821" s="4" t="s">
        <v>31</v>
      </c>
      <c r="C821" s="4" t="s">
        <v>39</v>
      </c>
      <c r="D821" s="4"/>
      <c r="E821" s="4" t="s">
        <v>79</v>
      </c>
      <c r="F821" s="4" t="str">
        <f>_xlfn.CONCAT(A821," ",E821)</f>
        <v>MICOM Tradeoff</v>
      </c>
      <c r="G821" s="4" t="s">
        <v>95</v>
      </c>
      <c r="H821" s="4" t="s">
        <v>96</v>
      </c>
      <c r="I821" s="4">
        <v>0.66144345500000001</v>
      </c>
      <c r="J821" s="4">
        <v>0.18216427900000001</v>
      </c>
      <c r="K821" s="4">
        <v>1.0358000000000001</v>
      </c>
      <c r="L821" s="4">
        <v>0.128763452</v>
      </c>
      <c r="M821" s="4">
        <v>5.4791667000000002E-2</v>
      </c>
      <c r="N821" s="4">
        <v>5.2748256E-2</v>
      </c>
    </row>
    <row r="822" spans="1:14" x14ac:dyDescent="0.55000000000000004">
      <c r="A822" s="2" t="s">
        <v>118</v>
      </c>
      <c r="B822" s="2" t="s">
        <v>31</v>
      </c>
      <c r="C822" s="2" t="s">
        <v>39</v>
      </c>
      <c r="D822" s="2"/>
      <c r="E822" s="2"/>
      <c r="F822" s="2" t="str">
        <f>_xlfn.CONCAT(A822)</f>
        <v>MMT</v>
      </c>
      <c r="G822" s="2" t="s">
        <v>95</v>
      </c>
      <c r="H822" s="2" t="s">
        <v>96</v>
      </c>
      <c r="I822" s="2">
        <v>1</v>
      </c>
      <c r="J822" s="2">
        <v>1.5579049646722987</v>
      </c>
      <c r="K822" s="2">
        <v>1.0358000000000001</v>
      </c>
      <c r="L822" s="2">
        <v>0.128763452</v>
      </c>
      <c r="M822" s="2">
        <v>5.4791667000000002E-2</v>
      </c>
      <c r="N822" s="2">
        <v>5.2748256E-2</v>
      </c>
    </row>
    <row r="823" spans="1:14" x14ac:dyDescent="0.55000000000000004">
      <c r="A823" s="3" t="s">
        <v>116</v>
      </c>
      <c r="B823" s="3" t="s">
        <v>31</v>
      </c>
      <c r="C823" s="3" t="s">
        <v>39</v>
      </c>
      <c r="D823" s="3" t="s">
        <v>86</v>
      </c>
      <c r="E823" s="3" t="s">
        <v>82</v>
      </c>
      <c r="F823" s="3" t="str">
        <f>_xlfn.CONCAT(A823," ",D823," ",E823)</f>
        <v>COMETS H GR</v>
      </c>
      <c r="G823" s="3" t="s">
        <v>95</v>
      </c>
      <c r="H823" s="3" t="s">
        <v>97</v>
      </c>
      <c r="I823" s="3">
        <v>0.53734901437421678</v>
      </c>
      <c r="J823" s="3">
        <v>2.9054095896813297</v>
      </c>
      <c r="K823" s="3">
        <v>1.4581159420000001</v>
      </c>
      <c r="L823" s="3">
        <v>0.301168557</v>
      </c>
      <c r="M823" s="3">
        <v>0.16520000000000001</v>
      </c>
      <c r="N823" s="3">
        <v>0.16837767100000001</v>
      </c>
    </row>
    <row r="824" spans="1:14" x14ac:dyDescent="0.55000000000000004">
      <c r="A824" s="3" t="s">
        <v>116</v>
      </c>
      <c r="B824" s="3" t="s">
        <v>31</v>
      </c>
      <c r="C824" s="3" t="s">
        <v>39</v>
      </c>
      <c r="D824" s="3" t="s">
        <v>86</v>
      </c>
      <c r="E824" s="3" t="s">
        <v>84</v>
      </c>
      <c r="F824" s="3" t="str">
        <f>_xlfn.CONCAT(A824," ",D824," ",E824)</f>
        <v>COMETS H MX</v>
      </c>
      <c r="G824" s="3" t="s">
        <v>95</v>
      </c>
      <c r="H824" s="3" t="s">
        <v>97</v>
      </c>
      <c r="I824" s="3">
        <v>0.8214128189536376</v>
      </c>
      <c r="J824" s="3">
        <v>3.5145529179930137</v>
      </c>
      <c r="K824" s="3">
        <v>1.4581159420000001</v>
      </c>
      <c r="L824" s="3">
        <v>0.301168557</v>
      </c>
      <c r="M824" s="3">
        <v>0.16520000000000001</v>
      </c>
      <c r="N824" s="3">
        <v>0.16837767100000001</v>
      </c>
    </row>
    <row r="825" spans="1:14" x14ac:dyDescent="0.55000000000000004">
      <c r="A825" s="3" t="s">
        <v>116</v>
      </c>
      <c r="B825" s="3" t="s">
        <v>31</v>
      </c>
      <c r="C825" s="3" t="s">
        <v>39</v>
      </c>
      <c r="D825" s="3" t="s">
        <v>86</v>
      </c>
      <c r="E825" s="3" t="s">
        <v>83</v>
      </c>
      <c r="F825" s="3" t="str">
        <f>_xlfn.CONCAT(A825," ",D825," ",E825)</f>
        <v>COMETS H ParsGR</v>
      </c>
      <c r="G825" s="3" t="s">
        <v>95</v>
      </c>
      <c r="H825" s="3" t="s">
        <v>97</v>
      </c>
      <c r="I825" s="3">
        <v>0.53734901437421678</v>
      </c>
      <c r="J825" s="3">
        <v>2.9054095896813297</v>
      </c>
      <c r="K825" s="3">
        <v>1.4581159420000001</v>
      </c>
      <c r="L825" s="3">
        <v>0.301168557</v>
      </c>
      <c r="M825" s="3">
        <v>0.16520000000000001</v>
      </c>
      <c r="N825" s="3">
        <v>0.16837767100000001</v>
      </c>
    </row>
    <row r="826" spans="1:14" x14ac:dyDescent="0.55000000000000004">
      <c r="A826" s="3" t="s">
        <v>116</v>
      </c>
      <c r="B826" s="3" t="s">
        <v>31</v>
      </c>
      <c r="C826" s="3" t="s">
        <v>39</v>
      </c>
      <c r="D826" s="3" t="s">
        <v>86</v>
      </c>
      <c r="E826" s="3" t="s">
        <v>85</v>
      </c>
      <c r="F826" s="3" t="str">
        <f>_xlfn.CONCAT(A826," ",D826," ",E826)</f>
        <v>COMETS H ParsMX</v>
      </c>
      <c r="G826" s="3" t="s">
        <v>95</v>
      </c>
      <c r="H826" s="3" t="s">
        <v>97</v>
      </c>
      <c r="I826" s="3">
        <v>0.8214128189536376</v>
      </c>
      <c r="J826" s="3">
        <v>3.5145529179930137</v>
      </c>
      <c r="K826" s="3">
        <v>1.4581159420000001</v>
      </c>
      <c r="L826" s="3">
        <v>0.301168557</v>
      </c>
      <c r="M826" s="3">
        <v>0.16520000000000001</v>
      </c>
      <c r="N826" s="3">
        <v>0.16837767100000001</v>
      </c>
    </row>
    <row r="827" spans="1:14" x14ac:dyDescent="0.55000000000000004">
      <c r="A827" s="3" t="s">
        <v>116</v>
      </c>
      <c r="B827" s="3" t="s">
        <v>31</v>
      </c>
      <c r="C827" s="3" t="s">
        <v>39</v>
      </c>
      <c r="D827" s="3" t="s">
        <v>108</v>
      </c>
      <c r="E827" s="3" t="s">
        <v>82</v>
      </c>
      <c r="F827" s="3" t="str">
        <f>_xlfn.CONCAT(A827," ",D827," ",E827)</f>
        <v>COMETS H/10 GR</v>
      </c>
      <c r="G827" s="3" t="s">
        <v>95</v>
      </c>
      <c r="H827" s="3" t="s">
        <v>97</v>
      </c>
      <c r="I827" s="3">
        <v>2.11945005219737</v>
      </c>
      <c r="J827" s="3">
        <v>2.1078742876028351</v>
      </c>
      <c r="K827" s="3">
        <v>1.4581159420000001</v>
      </c>
      <c r="L827" s="3">
        <v>0.301168557</v>
      </c>
      <c r="M827" s="3">
        <v>0.16520000000000001</v>
      </c>
      <c r="N827" s="3">
        <v>0.16837767100000001</v>
      </c>
    </row>
    <row r="828" spans="1:14" x14ac:dyDescent="0.55000000000000004">
      <c r="A828" s="3" t="s">
        <v>116</v>
      </c>
      <c r="B828" s="3" t="s">
        <v>31</v>
      </c>
      <c r="C828" s="3" t="s">
        <v>39</v>
      </c>
      <c r="D828" s="3" t="s">
        <v>108</v>
      </c>
      <c r="E828" s="3" t="s">
        <v>84</v>
      </c>
      <c r="F828" s="3" t="str">
        <f>_xlfn.CONCAT(A828," ",D828," ",E828)</f>
        <v>COMETS H/10 MX</v>
      </c>
      <c r="G828" s="3" t="s">
        <v>95</v>
      </c>
      <c r="H828" s="3" t="s">
        <v>97</v>
      </c>
      <c r="I828" s="3">
        <v>0.14814764403161398</v>
      </c>
      <c r="J828" s="3">
        <v>17.509985412213563</v>
      </c>
      <c r="K828" s="3">
        <v>1.4581159420000001</v>
      </c>
      <c r="L828" s="3">
        <v>0.301168557</v>
      </c>
      <c r="M828" s="3">
        <v>0.16520000000000001</v>
      </c>
      <c r="N828" s="3">
        <v>0.16837767100000001</v>
      </c>
    </row>
    <row r="829" spans="1:14" x14ac:dyDescent="0.55000000000000004">
      <c r="A829" s="3" t="s">
        <v>116</v>
      </c>
      <c r="B829" s="3" t="s">
        <v>31</v>
      </c>
      <c r="C829" s="3" t="s">
        <v>39</v>
      </c>
      <c r="D829" s="3" t="s">
        <v>108</v>
      </c>
      <c r="E829" s="3" t="s">
        <v>83</v>
      </c>
      <c r="F829" s="3" t="str">
        <f>_xlfn.CONCAT(A829," ",D829," ",E829)</f>
        <v>COMETS H/10 ParsGR</v>
      </c>
      <c r="G829" s="3" t="s">
        <v>95</v>
      </c>
      <c r="H829" s="3" t="s">
        <v>97</v>
      </c>
      <c r="I829" s="3">
        <v>2.11945005219737</v>
      </c>
      <c r="J829" s="3">
        <v>2.1078742876028351</v>
      </c>
      <c r="K829" s="3">
        <v>1.4581159420000001</v>
      </c>
      <c r="L829" s="3">
        <v>0.301168557</v>
      </c>
      <c r="M829" s="3">
        <v>0.16520000000000001</v>
      </c>
      <c r="N829" s="3">
        <v>0.16837767100000001</v>
      </c>
    </row>
    <row r="830" spans="1:14" x14ac:dyDescent="0.55000000000000004">
      <c r="A830" s="3" t="s">
        <v>116</v>
      </c>
      <c r="B830" s="3" t="s">
        <v>31</v>
      </c>
      <c r="C830" s="3" t="s">
        <v>39</v>
      </c>
      <c r="D830" s="3" t="s">
        <v>108</v>
      </c>
      <c r="E830" s="3" t="s">
        <v>85</v>
      </c>
      <c r="F830" s="3" t="str">
        <f>_xlfn.CONCAT(A830," ",D830," ",E830)</f>
        <v>COMETS H/10 ParsMX</v>
      </c>
      <c r="G830" s="3" t="s">
        <v>95</v>
      </c>
      <c r="H830" s="3" t="s">
        <v>97</v>
      </c>
      <c r="I830" s="3">
        <v>0.14814764403161398</v>
      </c>
      <c r="J830" s="3">
        <v>17.509985412213563</v>
      </c>
      <c r="K830" s="3">
        <v>1.4581159420000001</v>
      </c>
      <c r="L830" s="3">
        <v>0.301168557</v>
      </c>
      <c r="M830" s="3">
        <v>0.16520000000000001</v>
      </c>
      <c r="N830" s="3">
        <v>0.16837767100000001</v>
      </c>
    </row>
    <row r="831" spans="1:14" x14ac:dyDescent="0.55000000000000004">
      <c r="A831" s="4" t="s">
        <v>117</v>
      </c>
      <c r="B831" s="4" t="s">
        <v>31</v>
      </c>
      <c r="C831" s="4" t="s">
        <v>39</v>
      </c>
      <c r="D831" s="4"/>
      <c r="E831" s="4" t="s">
        <v>77</v>
      </c>
      <c r="F831" s="4" t="str">
        <f>_xlfn.CONCAT(A831," ",E831)</f>
        <v>MICOM lMoma</v>
      </c>
      <c r="G831" s="4" t="s">
        <v>95</v>
      </c>
      <c r="H831" s="4" t="s">
        <v>97</v>
      </c>
      <c r="I831" s="4">
        <v>2</v>
      </c>
      <c r="J831" s="4">
        <v>3.2217025640000001</v>
      </c>
      <c r="K831" s="4">
        <v>1.4581159420000001</v>
      </c>
      <c r="L831" s="4">
        <v>0.301168557</v>
      </c>
      <c r="M831" s="4">
        <v>0.16520000000000001</v>
      </c>
      <c r="N831" s="4">
        <v>0.16837767100000001</v>
      </c>
    </row>
    <row r="832" spans="1:14" x14ac:dyDescent="0.55000000000000004">
      <c r="A832" s="4" t="s">
        <v>117</v>
      </c>
      <c r="B832" s="4" t="s">
        <v>31</v>
      </c>
      <c r="C832" s="4" t="s">
        <v>39</v>
      </c>
      <c r="D832" s="4"/>
      <c r="E832" s="4" t="s">
        <v>76</v>
      </c>
      <c r="F832" s="4" t="str">
        <f>_xlfn.CONCAT(A832," ",E832)</f>
        <v>MICOM Moma</v>
      </c>
      <c r="G832" s="4" t="s">
        <v>95</v>
      </c>
      <c r="H832" s="4" t="s">
        <v>97</v>
      </c>
      <c r="I832" s="4">
        <v>1.81953225</v>
      </c>
      <c r="J832" s="4">
        <v>3.2357768240000002</v>
      </c>
      <c r="K832" s="4">
        <v>1.4581159420000001</v>
      </c>
      <c r="L832" s="4">
        <v>0.301168557</v>
      </c>
      <c r="M832" s="4">
        <v>0.16520000000000001</v>
      </c>
      <c r="N832" s="4">
        <v>0.16837767100000001</v>
      </c>
    </row>
    <row r="833" spans="1:14" x14ac:dyDescent="0.55000000000000004">
      <c r="A833" s="4" t="s">
        <v>117</v>
      </c>
      <c r="B833" s="4" t="s">
        <v>31</v>
      </c>
      <c r="C833" s="4" t="s">
        <v>39</v>
      </c>
      <c r="D833" s="4"/>
      <c r="E833" s="4" t="s">
        <v>78</v>
      </c>
      <c r="F833" s="4" t="str">
        <f>_xlfn.CONCAT(A833," ",E833)</f>
        <v>MICOM Original</v>
      </c>
      <c r="G833" s="4" t="s">
        <v>95</v>
      </c>
      <c r="H833" s="4" t="s">
        <v>97</v>
      </c>
      <c r="I833" s="4">
        <v>2</v>
      </c>
      <c r="J833" s="4">
        <v>3.2217025640000001</v>
      </c>
      <c r="K833" s="4">
        <v>1.4581159420000001</v>
      </c>
      <c r="L833" s="4">
        <v>0.301168557</v>
      </c>
      <c r="M833" s="4">
        <v>0.16520000000000001</v>
      </c>
      <c r="N833" s="4">
        <v>0.16837767100000001</v>
      </c>
    </row>
    <row r="834" spans="1:14" x14ac:dyDescent="0.55000000000000004">
      <c r="A834" s="4" t="s">
        <v>117</v>
      </c>
      <c r="B834" s="4" t="s">
        <v>31</v>
      </c>
      <c r="C834" s="4" t="s">
        <v>39</v>
      </c>
      <c r="D834" s="4"/>
      <c r="E834" s="4" t="s">
        <v>79</v>
      </c>
      <c r="F834" s="4" t="str">
        <f>_xlfn.CONCAT(A834," ",E834)</f>
        <v>MICOM Tradeoff</v>
      </c>
      <c r="G834" s="4" t="s">
        <v>95</v>
      </c>
      <c r="H834" s="4" t="s">
        <v>97</v>
      </c>
      <c r="I834" s="4">
        <v>0.75050306700000002</v>
      </c>
      <c r="J834" s="4">
        <v>0.18584829</v>
      </c>
      <c r="K834" s="4">
        <v>1.4581159420000001</v>
      </c>
      <c r="L834" s="4">
        <v>0.301168557</v>
      </c>
      <c r="M834" s="4">
        <v>0.16520000000000001</v>
      </c>
      <c r="N834" s="4">
        <v>0.16837767100000001</v>
      </c>
    </row>
    <row r="835" spans="1:14" x14ac:dyDescent="0.55000000000000004">
      <c r="A835" s="2" t="s">
        <v>118</v>
      </c>
      <c r="B835" s="2" t="s">
        <v>31</v>
      </c>
      <c r="C835" s="2" t="s">
        <v>39</v>
      </c>
      <c r="D835" s="2"/>
      <c r="E835" s="2"/>
      <c r="F835" s="2" t="str">
        <f>_xlfn.CONCAT(A835)</f>
        <v>MMT</v>
      </c>
      <c r="G835" s="2" t="s">
        <v>95</v>
      </c>
      <c r="H835" s="2" t="s">
        <v>97</v>
      </c>
      <c r="I835" s="2">
        <v>1</v>
      </c>
      <c r="J835" s="2">
        <v>1.8093315457396024</v>
      </c>
      <c r="K835" s="2">
        <v>1.4581159420000001</v>
      </c>
      <c r="L835" s="2">
        <v>0.301168557</v>
      </c>
      <c r="M835" s="2">
        <v>0.16520000000000001</v>
      </c>
      <c r="N835" s="2">
        <v>0.16837767100000001</v>
      </c>
    </row>
    <row r="836" spans="1:14" x14ac:dyDescent="0.55000000000000004">
      <c r="A836" s="3" t="s">
        <v>116</v>
      </c>
      <c r="B836" s="3" t="s">
        <v>31</v>
      </c>
      <c r="C836" s="3" t="s">
        <v>39</v>
      </c>
      <c r="D836" s="3" t="s">
        <v>86</v>
      </c>
      <c r="E836" s="3" t="s">
        <v>82</v>
      </c>
      <c r="F836" s="3" t="str">
        <f>_xlfn.CONCAT(A836," ",D836," ",E836)</f>
        <v>COMETS H GR</v>
      </c>
      <c r="G836" s="3" t="s">
        <v>96</v>
      </c>
      <c r="H836" s="3" t="s">
        <v>97</v>
      </c>
      <c r="I836" s="3">
        <v>9.1292926155845464</v>
      </c>
      <c r="J836" s="3">
        <v>2.9542017585005413</v>
      </c>
      <c r="K836" s="3">
        <v>0.49333333299999999</v>
      </c>
      <c r="L836" s="3">
        <v>0.573938634</v>
      </c>
      <c r="M836" s="3">
        <v>0.87762128299999997</v>
      </c>
      <c r="N836" s="3">
        <v>0.61436696199999996</v>
      </c>
    </row>
    <row r="837" spans="1:14" x14ac:dyDescent="0.55000000000000004">
      <c r="A837" s="3" t="s">
        <v>116</v>
      </c>
      <c r="B837" s="3" t="s">
        <v>31</v>
      </c>
      <c r="C837" s="3" t="s">
        <v>39</v>
      </c>
      <c r="D837" s="3" t="s">
        <v>86</v>
      </c>
      <c r="E837" s="3" t="s">
        <v>84</v>
      </c>
      <c r="F837" s="3" t="str">
        <f>_xlfn.CONCAT(A837," ",D837," ",E837)</f>
        <v>COMETS H MX</v>
      </c>
      <c r="G837" s="3" t="s">
        <v>96</v>
      </c>
      <c r="H837" s="3" t="s">
        <v>97</v>
      </c>
      <c r="I837" s="3">
        <v>6.8272422016001562</v>
      </c>
      <c r="J837" s="3">
        <v>3.6295123713264559</v>
      </c>
      <c r="K837" s="3">
        <v>0.49333333299999999</v>
      </c>
      <c r="L837" s="3">
        <v>0.573938634</v>
      </c>
      <c r="M837" s="3">
        <v>0.87762128299999997</v>
      </c>
      <c r="N837" s="3">
        <v>0.61436696199999996</v>
      </c>
    </row>
    <row r="838" spans="1:14" x14ac:dyDescent="0.55000000000000004">
      <c r="A838" s="3" t="s">
        <v>116</v>
      </c>
      <c r="B838" s="3" t="s">
        <v>31</v>
      </c>
      <c r="C838" s="3" t="s">
        <v>39</v>
      </c>
      <c r="D838" s="3" t="s">
        <v>86</v>
      </c>
      <c r="E838" s="3" t="s">
        <v>83</v>
      </c>
      <c r="F838" s="3" t="str">
        <f>_xlfn.CONCAT(A838," ",D838," ",E838)</f>
        <v>COMETS H ParsGR</v>
      </c>
      <c r="G838" s="3" t="s">
        <v>96</v>
      </c>
      <c r="H838" s="3" t="s">
        <v>97</v>
      </c>
      <c r="I838" s="3">
        <v>9.1292926155845464</v>
      </c>
      <c r="J838" s="3">
        <v>2.9542017585005413</v>
      </c>
      <c r="K838" s="3">
        <v>0.49333333299999999</v>
      </c>
      <c r="L838" s="3">
        <v>0.573938634</v>
      </c>
      <c r="M838" s="3">
        <v>0.87762128299999997</v>
      </c>
      <c r="N838" s="3">
        <v>0.61436696199999996</v>
      </c>
    </row>
    <row r="839" spans="1:14" x14ac:dyDescent="0.55000000000000004">
      <c r="A839" s="3" t="s">
        <v>116</v>
      </c>
      <c r="B839" s="3" t="s">
        <v>31</v>
      </c>
      <c r="C839" s="3" t="s">
        <v>39</v>
      </c>
      <c r="D839" s="3" t="s">
        <v>86</v>
      </c>
      <c r="E839" s="3" t="s">
        <v>85</v>
      </c>
      <c r="F839" s="3" t="str">
        <f>_xlfn.CONCAT(A839," ",D839," ",E839)</f>
        <v>COMETS H ParsMX</v>
      </c>
      <c r="G839" s="3" t="s">
        <v>96</v>
      </c>
      <c r="H839" s="3" t="s">
        <v>97</v>
      </c>
      <c r="I839" s="3">
        <v>6.8272422016001562</v>
      </c>
      <c r="J839" s="3">
        <v>3.6295123713264559</v>
      </c>
      <c r="K839" s="3">
        <v>0.49333333299999999</v>
      </c>
      <c r="L839" s="3">
        <v>0.573938634</v>
      </c>
      <c r="M839" s="3">
        <v>0.87762128299999997</v>
      </c>
      <c r="N839" s="3">
        <v>0.61436696199999996</v>
      </c>
    </row>
    <row r="840" spans="1:14" x14ac:dyDescent="0.55000000000000004">
      <c r="A840" s="3" t="s">
        <v>116</v>
      </c>
      <c r="B840" s="3" t="s">
        <v>31</v>
      </c>
      <c r="C840" s="3" t="s">
        <v>39</v>
      </c>
      <c r="D840" s="3" t="s">
        <v>108</v>
      </c>
      <c r="E840" s="3" t="s">
        <v>82</v>
      </c>
      <c r="F840" s="3" t="str">
        <f>_xlfn.CONCAT(A840," ",D840," ",E840)</f>
        <v>COMETS H/10 GR</v>
      </c>
      <c r="G840" s="3" t="s">
        <v>96</v>
      </c>
      <c r="H840" s="3" t="s">
        <v>97</v>
      </c>
      <c r="I840" s="3">
        <v>1.6625444882667084</v>
      </c>
      <c r="J840" s="3">
        <v>2.1078742876028351</v>
      </c>
      <c r="K840" s="3">
        <v>0.49333333299999999</v>
      </c>
      <c r="L840" s="3">
        <v>0.573938634</v>
      </c>
      <c r="M840" s="3">
        <v>0.87762128299999997</v>
      </c>
      <c r="N840" s="3">
        <v>0.61436696199999996</v>
      </c>
    </row>
    <row r="841" spans="1:14" x14ac:dyDescent="0.55000000000000004">
      <c r="A841" s="3" t="s">
        <v>116</v>
      </c>
      <c r="B841" s="3" t="s">
        <v>31</v>
      </c>
      <c r="C841" s="3" t="s">
        <v>39</v>
      </c>
      <c r="D841" s="3" t="s">
        <v>108</v>
      </c>
      <c r="E841" s="3" t="s">
        <v>84</v>
      </c>
      <c r="F841" s="3" t="str">
        <f>_xlfn.CONCAT(A841," ",D841," ",E841)</f>
        <v>COMETS H/10 MX</v>
      </c>
      <c r="G841" s="3" t="s">
        <v>96</v>
      </c>
      <c r="H841" s="3" t="s">
        <v>97</v>
      </c>
      <c r="I841" s="3">
        <v>6.2802110004773555</v>
      </c>
      <c r="J841" s="3">
        <v>16.058687914795566</v>
      </c>
      <c r="K841" s="3">
        <v>0.49333333299999999</v>
      </c>
      <c r="L841" s="3">
        <v>0.573938634</v>
      </c>
      <c r="M841" s="3">
        <v>0.87762128299999997</v>
      </c>
      <c r="N841" s="3">
        <v>0.61436696199999996</v>
      </c>
    </row>
    <row r="842" spans="1:14" x14ac:dyDescent="0.55000000000000004">
      <c r="A842" s="3" t="s">
        <v>116</v>
      </c>
      <c r="B842" s="3" t="s">
        <v>31</v>
      </c>
      <c r="C842" s="3" t="s">
        <v>39</v>
      </c>
      <c r="D842" s="3" t="s">
        <v>108</v>
      </c>
      <c r="E842" s="3" t="s">
        <v>83</v>
      </c>
      <c r="F842" s="3" t="str">
        <f>_xlfn.CONCAT(A842," ",D842," ",E842)</f>
        <v>COMETS H/10 ParsGR</v>
      </c>
      <c r="G842" s="3" t="s">
        <v>96</v>
      </c>
      <c r="H842" s="3" t="s">
        <v>97</v>
      </c>
      <c r="I842" s="3">
        <v>1.6625444882667084</v>
      </c>
      <c r="J842" s="3">
        <v>2.1078742876028351</v>
      </c>
      <c r="K842" s="3">
        <v>0.49333333299999999</v>
      </c>
      <c r="L842" s="3">
        <v>0.573938634</v>
      </c>
      <c r="M842" s="3">
        <v>0.87762128299999997</v>
      </c>
      <c r="N842" s="3">
        <v>0.61436696199999996</v>
      </c>
    </row>
    <row r="843" spans="1:14" x14ac:dyDescent="0.55000000000000004">
      <c r="A843" s="3" t="s">
        <v>116</v>
      </c>
      <c r="B843" s="3" t="s">
        <v>31</v>
      </c>
      <c r="C843" s="3" t="s">
        <v>39</v>
      </c>
      <c r="D843" s="3" t="s">
        <v>108</v>
      </c>
      <c r="E843" s="3" t="s">
        <v>85</v>
      </c>
      <c r="F843" s="3" t="str">
        <f>_xlfn.CONCAT(A843," ",D843," ",E843)</f>
        <v>COMETS H/10 ParsMX</v>
      </c>
      <c r="G843" s="3" t="s">
        <v>96</v>
      </c>
      <c r="H843" s="3" t="s">
        <v>97</v>
      </c>
      <c r="I843" s="3">
        <v>6.2802110004773555</v>
      </c>
      <c r="J843" s="3">
        <v>16.058687914795566</v>
      </c>
      <c r="K843" s="3">
        <v>0.49333333299999999</v>
      </c>
      <c r="L843" s="3">
        <v>0.573938634</v>
      </c>
      <c r="M843" s="3">
        <v>0.87762128299999997</v>
      </c>
      <c r="N843" s="3">
        <v>0.61436696199999996</v>
      </c>
    </row>
    <row r="844" spans="1:14" x14ac:dyDescent="0.55000000000000004">
      <c r="A844" s="4" t="s">
        <v>117</v>
      </c>
      <c r="B844" s="4" t="s">
        <v>31</v>
      </c>
      <c r="C844" s="4" t="s">
        <v>39</v>
      </c>
      <c r="D844" s="4"/>
      <c r="E844" s="4" t="s">
        <v>77</v>
      </c>
      <c r="F844" s="4" t="str">
        <f>_xlfn.CONCAT(A844," ",E844)</f>
        <v>MICOM lMoma</v>
      </c>
      <c r="G844" s="4" t="s">
        <v>96</v>
      </c>
      <c r="H844" s="4" t="s">
        <v>97</v>
      </c>
      <c r="I844" s="4">
        <v>1.0890648709999999</v>
      </c>
      <c r="J844" s="4">
        <v>1.754227346</v>
      </c>
      <c r="K844" s="4">
        <v>0.49333333299999999</v>
      </c>
      <c r="L844" s="4">
        <v>0.573938634</v>
      </c>
      <c r="M844" s="4">
        <v>0.87762128299999997</v>
      </c>
      <c r="N844" s="4">
        <v>0.61436696199999996</v>
      </c>
    </row>
    <row r="845" spans="1:14" x14ac:dyDescent="0.55000000000000004">
      <c r="A845" s="4" t="s">
        <v>117</v>
      </c>
      <c r="B845" s="4" t="s">
        <v>31</v>
      </c>
      <c r="C845" s="4" t="s">
        <v>39</v>
      </c>
      <c r="D845" s="4"/>
      <c r="E845" s="4" t="s">
        <v>76</v>
      </c>
      <c r="F845" s="4" t="str">
        <f>_xlfn.CONCAT(A845," ",E845)</f>
        <v>MICOM Moma</v>
      </c>
      <c r="G845" s="4" t="s">
        <v>96</v>
      </c>
      <c r="H845" s="4" t="s">
        <v>97</v>
      </c>
      <c r="I845" s="4">
        <v>1.26271673</v>
      </c>
      <c r="J845" s="4">
        <v>1.5819200410000001</v>
      </c>
      <c r="K845" s="4">
        <v>0.49333333299999999</v>
      </c>
      <c r="L845" s="4">
        <v>0.573938634</v>
      </c>
      <c r="M845" s="4">
        <v>0.87762128299999997</v>
      </c>
      <c r="N845" s="4">
        <v>0.61436696199999996</v>
      </c>
    </row>
    <row r="846" spans="1:14" x14ac:dyDescent="0.55000000000000004">
      <c r="A846" s="4" t="s">
        <v>117</v>
      </c>
      <c r="B846" s="4" t="s">
        <v>31</v>
      </c>
      <c r="C846" s="4" t="s">
        <v>39</v>
      </c>
      <c r="D846" s="4"/>
      <c r="E846" s="4" t="s">
        <v>78</v>
      </c>
      <c r="F846" s="4" t="str">
        <f>_xlfn.CONCAT(A846," ",E846)</f>
        <v>MICOM Original</v>
      </c>
      <c r="G846" s="4" t="s">
        <v>96</v>
      </c>
      <c r="H846" s="4" t="s">
        <v>97</v>
      </c>
      <c r="I846" s="4">
        <v>1.0890648709999999</v>
      </c>
      <c r="J846" s="4">
        <v>1.754227346</v>
      </c>
      <c r="K846" s="4">
        <v>0.49333333299999999</v>
      </c>
      <c r="L846" s="4">
        <v>0.573938634</v>
      </c>
      <c r="M846" s="4">
        <v>0.87762128299999997</v>
      </c>
      <c r="N846" s="4">
        <v>0.61436696199999996</v>
      </c>
    </row>
    <row r="847" spans="1:14" x14ac:dyDescent="0.55000000000000004">
      <c r="A847" s="4" t="s">
        <v>117</v>
      </c>
      <c r="B847" s="4" t="s">
        <v>31</v>
      </c>
      <c r="C847" s="4" t="s">
        <v>39</v>
      </c>
      <c r="D847" s="4"/>
      <c r="E847" s="4" t="s">
        <v>79</v>
      </c>
      <c r="F847" s="4" t="str">
        <f>_xlfn.CONCAT(A847," ",E847)</f>
        <v>MICOM Tradeoff</v>
      </c>
      <c r="G847" s="4" t="s">
        <v>96</v>
      </c>
      <c r="H847" s="4" t="s">
        <v>97</v>
      </c>
      <c r="I847" s="4">
        <v>0.152001672</v>
      </c>
      <c r="J847" s="4">
        <v>0.13667339000000001</v>
      </c>
      <c r="K847" s="4">
        <v>0.49333333299999999</v>
      </c>
      <c r="L847" s="4">
        <v>0.573938634</v>
      </c>
      <c r="M847" s="4">
        <v>0.87762128299999997</v>
      </c>
      <c r="N847" s="4">
        <v>0.61436696199999996</v>
      </c>
    </row>
    <row r="848" spans="1:14" x14ac:dyDescent="0.55000000000000004">
      <c r="A848" s="2" t="s">
        <v>118</v>
      </c>
      <c r="B848" s="2" t="s">
        <v>31</v>
      </c>
      <c r="C848" s="2" t="s">
        <v>39</v>
      </c>
      <c r="D848" s="2"/>
      <c r="E848" s="2"/>
      <c r="F848" s="2" t="str">
        <f>_xlfn.CONCAT(A848)</f>
        <v>MMT</v>
      </c>
      <c r="G848" s="2" t="s">
        <v>96</v>
      </c>
      <c r="H848" s="2" t="s">
        <v>97</v>
      </c>
      <c r="I848" s="2">
        <v>0.54453243568970189</v>
      </c>
      <c r="J848" s="2">
        <v>0.8771136729228961</v>
      </c>
      <c r="K848" s="2">
        <v>0.49333333299999999</v>
      </c>
      <c r="L848" s="2">
        <v>0.573938634</v>
      </c>
      <c r="M848" s="2">
        <v>0.87762128299999997</v>
      </c>
      <c r="N848" s="2">
        <v>0.61436696199999996</v>
      </c>
    </row>
    <row r="849" spans="1:14" x14ac:dyDescent="0.55000000000000004">
      <c r="A849" s="3" t="s">
        <v>116</v>
      </c>
      <c r="B849" s="3" t="s">
        <v>31</v>
      </c>
      <c r="C849" s="3" t="s">
        <v>40</v>
      </c>
      <c r="D849" s="3" t="s">
        <v>86</v>
      </c>
      <c r="E849" s="3" t="s">
        <v>82</v>
      </c>
      <c r="F849" s="3" t="str">
        <f>_xlfn.CONCAT(A849," ",D849," ",E849)</f>
        <v>COMETS H GR</v>
      </c>
      <c r="G849" s="3" t="s">
        <v>109</v>
      </c>
      <c r="H849" s="3" t="s">
        <v>87</v>
      </c>
      <c r="I849" s="3">
        <v>2.6869261769893753</v>
      </c>
      <c r="J849" s="3">
        <v>0.90342997227890864</v>
      </c>
      <c r="K849" s="3">
        <v>0.54626666700000004</v>
      </c>
      <c r="L849" s="3">
        <v>0.11161839799999999</v>
      </c>
      <c r="M849" s="3">
        <v>0.90414868100000001</v>
      </c>
      <c r="N849" s="3">
        <v>3.2684758000000001E-2</v>
      </c>
    </row>
    <row r="850" spans="1:14" x14ac:dyDescent="0.55000000000000004">
      <c r="A850" s="3" t="s">
        <v>116</v>
      </c>
      <c r="B850" s="3" t="s">
        <v>31</v>
      </c>
      <c r="C850" s="3" t="s">
        <v>40</v>
      </c>
      <c r="D850" s="3" t="s">
        <v>86</v>
      </c>
      <c r="E850" s="3" t="s">
        <v>84</v>
      </c>
      <c r="F850" s="3" t="str">
        <f>_xlfn.CONCAT(A850," ",D850," ",E850)</f>
        <v>COMETS H MX</v>
      </c>
      <c r="G850" s="3" t="s">
        <v>109</v>
      </c>
      <c r="H850" s="3" t="s">
        <v>87</v>
      </c>
      <c r="I850" s="3">
        <v>2.692667123942325</v>
      </c>
      <c r="J850" s="3">
        <v>1</v>
      </c>
      <c r="K850" s="3">
        <v>0.54626666700000004</v>
      </c>
      <c r="L850" s="3">
        <v>0.11161839799999999</v>
      </c>
      <c r="M850" s="3">
        <v>0.90414868100000001</v>
      </c>
      <c r="N850" s="3">
        <v>3.2684758000000001E-2</v>
      </c>
    </row>
    <row r="851" spans="1:14" x14ac:dyDescent="0.55000000000000004">
      <c r="A851" s="3" t="s">
        <v>116</v>
      </c>
      <c r="B851" s="3" t="s">
        <v>31</v>
      </c>
      <c r="C851" s="3" t="s">
        <v>40</v>
      </c>
      <c r="D851" s="3" t="s">
        <v>86</v>
      </c>
      <c r="E851" s="3" t="s">
        <v>83</v>
      </c>
      <c r="F851" s="3" t="str">
        <f>_xlfn.CONCAT(A851," ",D851," ",E851)</f>
        <v>COMETS H ParsGR</v>
      </c>
      <c r="G851" s="3" t="s">
        <v>109</v>
      </c>
      <c r="H851" s="3" t="s">
        <v>87</v>
      </c>
      <c r="I851" s="3">
        <v>2.6869261769893753</v>
      </c>
      <c r="J851" s="3">
        <v>0.90342997227890864</v>
      </c>
      <c r="K851" s="3">
        <v>0.54626666700000004</v>
      </c>
      <c r="L851" s="3">
        <v>0.11161839799999999</v>
      </c>
      <c r="M851" s="3">
        <v>0.90414868100000001</v>
      </c>
      <c r="N851" s="3">
        <v>3.2684758000000001E-2</v>
      </c>
    </row>
    <row r="852" spans="1:14" x14ac:dyDescent="0.55000000000000004">
      <c r="A852" s="3" t="s">
        <v>116</v>
      </c>
      <c r="B852" s="3" t="s">
        <v>31</v>
      </c>
      <c r="C852" s="3" t="s">
        <v>40</v>
      </c>
      <c r="D852" s="3" t="s">
        <v>86</v>
      </c>
      <c r="E852" s="3" t="s">
        <v>85</v>
      </c>
      <c r="F852" s="3" t="str">
        <f>_xlfn.CONCAT(A852," ",D852," ",E852)</f>
        <v>COMETS H ParsMX</v>
      </c>
      <c r="G852" s="3" t="s">
        <v>109</v>
      </c>
      <c r="H852" s="3" t="s">
        <v>87</v>
      </c>
      <c r="I852" s="3">
        <v>2.692667123942325</v>
      </c>
      <c r="J852" s="3">
        <v>1</v>
      </c>
      <c r="K852" s="3">
        <v>0.54626666700000004</v>
      </c>
      <c r="L852" s="3">
        <v>0.11161839799999999</v>
      </c>
      <c r="M852" s="3">
        <v>0.90414868100000001</v>
      </c>
      <c r="N852" s="3">
        <v>3.2684758000000001E-2</v>
      </c>
    </row>
    <row r="853" spans="1:14" x14ac:dyDescent="0.55000000000000004">
      <c r="A853" s="3" t="s">
        <v>116</v>
      </c>
      <c r="B853" s="3" t="s">
        <v>31</v>
      </c>
      <c r="C853" s="3" t="s">
        <v>40</v>
      </c>
      <c r="D853" s="3" t="s">
        <v>108</v>
      </c>
      <c r="E853" s="3" t="s">
        <v>82</v>
      </c>
      <c r="F853" s="3" t="str">
        <f>_xlfn.CONCAT(A853," ",D853," ",E853)</f>
        <v>COMETS H/10 GR</v>
      </c>
      <c r="G853" s="3" t="s">
        <v>109</v>
      </c>
      <c r="H853" s="3" t="s">
        <v>87</v>
      </c>
      <c r="I853" s="3">
        <v>1.7650631718811087</v>
      </c>
      <c r="J853" s="3">
        <v>1.3079075393922974</v>
      </c>
      <c r="K853" s="3">
        <v>0.54626666700000004</v>
      </c>
      <c r="L853" s="3">
        <v>0.11161839799999999</v>
      </c>
      <c r="M853" s="3">
        <v>0.90414868100000001</v>
      </c>
      <c r="N853" s="3">
        <v>3.2684758000000001E-2</v>
      </c>
    </row>
    <row r="854" spans="1:14" x14ac:dyDescent="0.55000000000000004">
      <c r="A854" s="3" t="s">
        <v>116</v>
      </c>
      <c r="B854" s="3" t="s">
        <v>31</v>
      </c>
      <c r="C854" s="3" t="s">
        <v>40</v>
      </c>
      <c r="D854" s="3" t="s">
        <v>108</v>
      </c>
      <c r="E854" s="3" t="s">
        <v>84</v>
      </c>
      <c r="F854" s="3" t="str">
        <f>_xlfn.CONCAT(A854," ",D854," ",E854)</f>
        <v>COMETS H/10 MX</v>
      </c>
      <c r="G854" s="3" t="s">
        <v>109</v>
      </c>
      <c r="H854" s="3" t="s">
        <v>87</v>
      </c>
      <c r="I854" s="3">
        <v>4.7848274803919111</v>
      </c>
      <c r="J854" s="3">
        <v>0.8351166026535477</v>
      </c>
      <c r="K854" s="3">
        <v>0.54626666700000004</v>
      </c>
      <c r="L854" s="3">
        <v>0.11161839799999999</v>
      </c>
      <c r="M854" s="3">
        <v>0.90414868100000001</v>
      </c>
      <c r="N854" s="3">
        <v>3.2684758000000001E-2</v>
      </c>
    </row>
    <row r="855" spans="1:14" x14ac:dyDescent="0.55000000000000004">
      <c r="A855" s="3" t="s">
        <v>116</v>
      </c>
      <c r="B855" s="3" t="s">
        <v>31</v>
      </c>
      <c r="C855" s="3" t="s">
        <v>40</v>
      </c>
      <c r="D855" s="3" t="s">
        <v>108</v>
      </c>
      <c r="E855" s="3" t="s">
        <v>83</v>
      </c>
      <c r="F855" s="3" t="str">
        <f>_xlfn.CONCAT(A855," ",D855," ",E855)</f>
        <v>COMETS H/10 ParsGR</v>
      </c>
      <c r="G855" s="3" t="s">
        <v>109</v>
      </c>
      <c r="H855" s="3" t="s">
        <v>87</v>
      </c>
      <c r="I855" s="3">
        <v>1.7650631718811087</v>
      </c>
      <c r="J855" s="3">
        <v>1.3079075393922974</v>
      </c>
      <c r="K855" s="3">
        <v>0.54626666700000004</v>
      </c>
      <c r="L855" s="3">
        <v>0.11161839799999999</v>
      </c>
      <c r="M855" s="3">
        <v>0.90414868100000001</v>
      </c>
      <c r="N855" s="3">
        <v>3.2684758000000001E-2</v>
      </c>
    </row>
    <row r="856" spans="1:14" x14ac:dyDescent="0.55000000000000004">
      <c r="A856" s="3" t="s">
        <v>116</v>
      </c>
      <c r="B856" s="3" t="s">
        <v>31</v>
      </c>
      <c r="C856" s="3" t="s">
        <v>40</v>
      </c>
      <c r="D856" s="3" t="s">
        <v>108</v>
      </c>
      <c r="E856" s="3" t="s">
        <v>85</v>
      </c>
      <c r="F856" s="3" t="str">
        <f>_xlfn.CONCAT(A856," ",D856," ",E856)</f>
        <v>COMETS H/10 ParsMX</v>
      </c>
      <c r="G856" s="3" t="s">
        <v>109</v>
      </c>
      <c r="H856" s="3" t="s">
        <v>87</v>
      </c>
      <c r="I856" s="3">
        <v>4.7848274803919111</v>
      </c>
      <c r="J856" s="3">
        <v>0.8351166026535477</v>
      </c>
      <c r="K856" s="3">
        <v>0.54626666700000004</v>
      </c>
      <c r="L856" s="3">
        <v>0.11161839799999999</v>
      </c>
      <c r="M856" s="3">
        <v>0.90414868100000001</v>
      </c>
      <c r="N856" s="3">
        <v>3.2684758000000001E-2</v>
      </c>
    </row>
    <row r="857" spans="1:14" x14ac:dyDescent="0.55000000000000004">
      <c r="A857" s="4" t="s">
        <v>117</v>
      </c>
      <c r="B857" s="4" t="s">
        <v>31</v>
      </c>
      <c r="C857" s="4" t="s">
        <v>40</v>
      </c>
      <c r="D857" s="4"/>
      <c r="E857" s="4" t="s">
        <v>77</v>
      </c>
      <c r="F857" s="4" t="str">
        <f>_xlfn.CONCAT(A857," ",E857)</f>
        <v>MICOM lMoma</v>
      </c>
      <c r="G857" s="4" t="s">
        <v>109</v>
      </c>
      <c r="H857" s="4" t="s">
        <v>87</v>
      </c>
      <c r="I857" s="5">
        <v>4.0314199999999998E-13</v>
      </c>
      <c r="J857" s="4">
        <v>2</v>
      </c>
      <c r="K857" s="4">
        <v>0.54626666700000004</v>
      </c>
      <c r="L857" s="4">
        <v>0.11161839799999999</v>
      </c>
      <c r="M857" s="4">
        <v>0.90414868100000001</v>
      </c>
      <c r="N857" s="4">
        <v>3.2684758000000001E-2</v>
      </c>
    </row>
    <row r="858" spans="1:14" x14ac:dyDescent="0.55000000000000004">
      <c r="A858" s="4" t="s">
        <v>117</v>
      </c>
      <c r="B858" s="4" t="s">
        <v>31</v>
      </c>
      <c r="C858" s="4" t="s">
        <v>40</v>
      </c>
      <c r="D858" s="4"/>
      <c r="E858" s="4" t="s">
        <v>76</v>
      </c>
      <c r="F858" s="4" t="str">
        <f>_xlfn.CONCAT(A858," ",E858)</f>
        <v>MICOM Moma</v>
      </c>
      <c r="G858" s="4" t="s">
        <v>109</v>
      </c>
      <c r="H858" s="4" t="s">
        <v>87</v>
      </c>
      <c r="I858" s="4">
        <v>1.2047791729999999</v>
      </c>
      <c r="J858" s="4">
        <v>1.5489643749999999</v>
      </c>
      <c r="K858" s="4">
        <v>0.54626666700000004</v>
      </c>
      <c r="L858" s="4">
        <v>0.11161839799999999</v>
      </c>
      <c r="M858" s="4">
        <v>0.90414868100000001</v>
      </c>
      <c r="N858" s="4">
        <v>3.2684758000000001E-2</v>
      </c>
    </row>
    <row r="859" spans="1:14" x14ac:dyDescent="0.55000000000000004">
      <c r="A859" s="4" t="s">
        <v>117</v>
      </c>
      <c r="B859" s="4" t="s">
        <v>31</v>
      </c>
      <c r="C859" s="4" t="s">
        <v>40</v>
      </c>
      <c r="D859" s="4"/>
      <c r="E859" s="4" t="s">
        <v>78</v>
      </c>
      <c r="F859" s="4" t="str">
        <f>_xlfn.CONCAT(A859," ",E859)</f>
        <v>MICOM Original</v>
      </c>
      <c r="G859" s="4" t="s">
        <v>109</v>
      </c>
      <c r="H859" s="4" t="s">
        <v>87</v>
      </c>
      <c r="I859" s="4">
        <v>0</v>
      </c>
      <c r="J859" s="4">
        <v>2</v>
      </c>
      <c r="K859" s="4">
        <v>0.54626666700000004</v>
      </c>
      <c r="L859" s="4">
        <v>0.11161839799999999</v>
      </c>
      <c r="M859" s="4">
        <v>0.90414868100000001</v>
      </c>
      <c r="N859" s="4">
        <v>3.2684758000000001E-2</v>
      </c>
    </row>
    <row r="860" spans="1:14" x14ac:dyDescent="0.55000000000000004">
      <c r="A860" s="4" t="s">
        <v>117</v>
      </c>
      <c r="B860" s="4" t="s">
        <v>31</v>
      </c>
      <c r="C860" s="4" t="s">
        <v>40</v>
      </c>
      <c r="D860" s="4"/>
      <c r="E860" s="4" t="s">
        <v>79</v>
      </c>
      <c r="F860" s="4" t="str">
        <f>_xlfn.CONCAT(A860," ",E860)</f>
        <v>MICOM Tradeoff</v>
      </c>
      <c r="G860" s="4" t="s">
        <v>109</v>
      </c>
      <c r="H860" s="4" t="s">
        <v>87</v>
      </c>
      <c r="I860" s="4">
        <v>0.42749805400000002</v>
      </c>
      <c r="J860" s="4">
        <v>0.1</v>
      </c>
      <c r="K860" s="4">
        <v>0.54626666700000004</v>
      </c>
      <c r="L860" s="4">
        <v>0.11161839799999999</v>
      </c>
      <c r="M860" s="4">
        <v>0.90414868100000001</v>
      </c>
      <c r="N860" s="4">
        <v>3.2684758000000001E-2</v>
      </c>
    </row>
    <row r="861" spans="1:14" x14ac:dyDescent="0.55000000000000004">
      <c r="A861" s="2" t="s">
        <v>118</v>
      </c>
      <c r="B861" s="2" t="s">
        <v>31</v>
      </c>
      <c r="C861" s="2" t="s">
        <v>40</v>
      </c>
      <c r="D861" s="2"/>
      <c r="E861" s="2"/>
      <c r="F861" s="2" t="str">
        <f>_xlfn.CONCAT(A861)</f>
        <v>MMT</v>
      </c>
      <c r="G861" s="2" t="s">
        <v>109</v>
      </c>
      <c r="H861" s="2" t="s">
        <v>87</v>
      </c>
      <c r="I861" s="2">
        <v>2.4422476184823981E-2</v>
      </c>
      <c r="J861" s="2">
        <v>0.98963927355049452</v>
      </c>
      <c r="K861" s="2">
        <v>0.54626666700000004</v>
      </c>
      <c r="L861" s="2">
        <v>0.11161839799999999</v>
      </c>
      <c r="M861" s="2">
        <v>0.90414868100000001</v>
      </c>
      <c r="N861" s="2">
        <v>3.2684758000000001E-2</v>
      </c>
    </row>
    <row r="862" spans="1:14" x14ac:dyDescent="0.55000000000000004">
      <c r="A862" s="3" t="s">
        <v>116</v>
      </c>
      <c r="B862" s="3" t="s">
        <v>31</v>
      </c>
      <c r="C862" s="3" t="s">
        <v>40</v>
      </c>
      <c r="D862" s="3" t="s">
        <v>86</v>
      </c>
      <c r="E862" s="3" t="s">
        <v>82</v>
      </c>
      <c r="F862" s="3" t="str">
        <f>_xlfn.CONCAT(A862," ",D862," ",E862)</f>
        <v>COMETS H GR</v>
      </c>
      <c r="G862" s="3" t="s">
        <v>109</v>
      </c>
      <c r="H862" s="3" t="s">
        <v>88</v>
      </c>
      <c r="I862" s="3">
        <v>3.2832046953918432</v>
      </c>
      <c r="J862" s="3">
        <v>0.91263417709713635</v>
      </c>
      <c r="K862" s="3">
        <v>0.69740000000000002</v>
      </c>
      <c r="L862" s="3">
        <v>0.29558751999999999</v>
      </c>
      <c r="M862" s="3">
        <v>0.71205043899999998</v>
      </c>
      <c r="N862" s="3">
        <v>5.3589874000000003E-2</v>
      </c>
    </row>
    <row r="863" spans="1:14" x14ac:dyDescent="0.55000000000000004">
      <c r="A863" s="3" t="s">
        <v>116</v>
      </c>
      <c r="B863" s="3" t="s">
        <v>31</v>
      </c>
      <c r="C863" s="3" t="s">
        <v>40</v>
      </c>
      <c r="D863" s="3" t="s">
        <v>86</v>
      </c>
      <c r="E863" s="3" t="s">
        <v>84</v>
      </c>
      <c r="F863" s="3" t="str">
        <f>_xlfn.CONCAT(A863," ",D863," ",E863)</f>
        <v>COMETS H MX</v>
      </c>
      <c r="G863" s="3" t="s">
        <v>109</v>
      </c>
      <c r="H863" s="3" t="s">
        <v>88</v>
      </c>
      <c r="I863" s="3">
        <v>3.8215497678596191</v>
      </c>
      <c r="J863" s="3">
        <v>0.85958388489555426</v>
      </c>
      <c r="K863" s="3">
        <v>0.69740000000000002</v>
      </c>
      <c r="L863" s="3">
        <v>0.29558751999999999</v>
      </c>
      <c r="M863" s="3">
        <v>0.71205043899999998</v>
      </c>
      <c r="N863" s="3">
        <v>5.3589874000000003E-2</v>
      </c>
    </row>
    <row r="864" spans="1:14" x14ac:dyDescent="0.55000000000000004">
      <c r="A864" s="3" t="s">
        <v>116</v>
      </c>
      <c r="B864" s="3" t="s">
        <v>31</v>
      </c>
      <c r="C864" s="3" t="s">
        <v>40</v>
      </c>
      <c r="D864" s="3" t="s">
        <v>86</v>
      </c>
      <c r="E864" s="3" t="s">
        <v>83</v>
      </c>
      <c r="F864" s="3" t="str">
        <f>_xlfn.CONCAT(A864," ",D864," ",E864)</f>
        <v>COMETS H ParsGR</v>
      </c>
      <c r="G864" s="3" t="s">
        <v>109</v>
      </c>
      <c r="H864" s="3" t="s">
        <v>88</v>
      </c>
      <c r="I864" s="3">
        <v>3.2832046953918432</v>
      </c>
      <c r="J864" s="3">
        <v>0.91263417709713635</v>
      </c>
      <c r="K864" s="3">
        <v>0.69740000000000002</v>
      </c>
      <c r="L864" s="3">
        <v>0.29558751999999999</v>
      </c>
      <c r="M864" s="3">
        <v>0.71205043899999998</v>
      </c>
      <c r="N864" s="3">
        <v>5.3589874000000003E-2</v>
      </c>
    </row>
    <row r="865" spans="1:14" x14ac:dyDescent="0.55000000000000004">
      <c r="A865" s="3" t="s">
        <v>116</v>
      </c>
      <c r="B865" s="3" t="s">
        <v>31</v>
      </c>
      <c r="C865" s="3" t="s">
        <v>40</v>
      </c>
      <c r="D865" s="3" t="s">
        <v>86</v>
      </c>
      <c r="E865" s="3" t="s">
        <v>85</v>
      </c>
      <c r="F865" s="3" t="str">
        <f>_xlfn.CONCAT(A865," ",D865," ",E865)</f>
        <v>COMETS H ParsMX</v>
      </c>
      <c r="G865" s="3" t="s">
        <v>109</v>
      </c>
      <c r="H865" s="3" t="s">
        <v>88</v>
      </c>
      <c r="I865" s="3">
        <v>3.8215497678596191</v>
      </c>
      <c r="J865" s="3">
        <v>0.85958388489555426</v>
      </c>
      <c r="K865" s="3">
        <v>0.69740000000000002</v>
      </c>
      <c r="L865" s="3">
        <v>0.29558751999999999</v>
      </c>
      <c r="M865" s="3">
        <v>0.71205043899999998</v>
      </c>
      <c r="N865" s="3">
        <v>5.3589874000000003E-2</v>
      </c>
    </row>
    <row r="866" spans="1:14" x14ac:dyDescent="0.55000000000000004">
      <c r="A866" s="3" t="s">
        <v>116</v>
      </c>
      <c r="B866" s="3" t="s">
        <v>31</v>
      </c>
      <c r="C866" s="3" t="s">
        <v>40</v>
      </c>
      <c r="D866" s="3" t="s">
        <v>108</v>
      </c>
      <c r="E866" s="3" t="s">
        <v>82</v>
      </c>
      <c r="F866" s="3" t="str">
        <f>_xlfn.CONCAT(A866," ",D866," ",E866)</f>
        <v>COMETS H/10 GR</v>
      </c>
      <c r="G866" s="3" t="s">
        <v>109</v>
      </c>
      <c r="H866" s="3" t="s">
        <v>88</v>
      </c>
      <c r="I866" s="3">
        <v>1.7650631718811087</v>
      </c>
      <c r="J866" s="3">
        <v>1.040591343581869</v>
      </c>
      <c r="K866" s="3">
        <v>0.69740000000000002</v>
      </c>
      <c r="L866" s="3">
        <v>0.29558751999999999</v>
      </c>
      <c r="M866" s="3">
        <v>0.71205043899999998</v>
      </c>
      <c r="N866" s="3">
        <v>5.3589874000000003E-2</v>
      </c>
    </row>
    <row r="867" spans="1:14" x14ac:dyDescent="0.55000000000000004">
      <c r="A867" s="3" t="s">
        <v>116</v>
      </c>
      <c r="B867" s="3" t="s">
        <v>31</v>
      </c>
      <c r="C867" s="3" t="s">
        <v>40</v>
      </c>
      <c r="D867" s="3" t="s">
        <v>108</v>
      </c>
      <c r="E867" s="3" t="s">
        <v>84</v>
      </c>
      <c r="F867" s="3" t="str">
        <f>_xlfn.CONCAT(A867," ",D867," ",E867)</f>
        <v>COMETS H/10 MX</v>
      </c>
      <c r="G867" s="3" t="s">
        <v>109</v>
      </c>
      <c r="H867" s="3" t="s">
        <v>88</v>
      </c>
      <c r="I867" s="3">
        <v>5.288980963618414</v>
      </c>
      <c r="J867" s="3">
        <v>1.0433475447345246</v>
      </c>
      <c r="K867" s="3">
        <v>0.69740000000000002</v>
      </c>
      <c r="L867" s="3">
        <v>0.29558751999999999</v>
      </c>
      <c r="M867" s="3">
        <v>0.71205043899999998</v>
      </c>
      <c r="N867" s="3">
        <v>5.3589874000000003E-2</v>
      </c>
    </row>
    <row r="868" spans="1:14" x14ac:dyDescent="0.55000000000000004">
      <c r="A868" s="3" t="s">
        <v>116</v>
      </c>
      <c r="B868" s="3" t="s">
        <v>31</v>
      </c>
      <c r="C868" s="3" t="s">
        <v>40</v>
      </c>
      <c r="D868" s="3" t="s">
        <v>108</v>
      </c>
      <c r="E868" s="3" t="s">
        <v>83</v>
      </c>
      <c r="F868" s="3" t="str">
        <f>_xlfn.CONCAT(A868," ",D868," ",E868)</f>
        <v>COMETS H/10 ParsGR</v>
      </c>
      <c r="G868" s="3" t="s">
        <v>109</v>
      </c>
      <c r="H868" s="3" t="s">
        <v>88</v>
      </c>
      <c r="I868" s="3">
        <v>1.7650631718811087</v>
      </c>
      <c r="J868" s="3">
        <v>1.040591343581869</v>
      </c>
      <c r="K868" s="3">
        <v>0.69740000000000002</v>
      </c>
      <c r="L868" s="3">
        <v>0.29558751999999999</v>
      </c>
      <c r="M868" s="3">
        <v>0.71205043899999998</v>
      </c>
      <c r="N868" s="3">
        <v>5.3589874000000003E-2</v>
      </c>
    </row>
    <row r="869" spans="1:14" x14ac:dyDescent="0.55000000000000004">
      <c r="A869" s="3" t="s">
        <v>116</v>
      </c>
      <c r="B869" s="3" t="s">
        <v>31</v>
      </c>
      <c r="C869" s="3" t="s">
        <v>40</v>
      </c>
      <c r="D869" s="3" t="s">
        <v>108</v>
      </c>
      <c r="E869" s="3" t="s">
        <v>85</v>
      </c>
      <c r="F869" s="3" t="str">
        <f>_xlfn.CONCAT(A869," ",D869," ",E869)</f>
        <v>COMETS H/10 ParsMX</v>
      </c>
      <c r="G869" s="3" t="s">
        <v>109</v>
      </c>
      <c r="H869" s="3" t="s">
        <v>88</v>
      </c>
      <c r="I869" s="3">
        <v>5.288980963618414</v>
      </c>
      <c r="J869" s="3">
        <v>1.0433475447345246</v>
      </c>
      <c r="K869" s="3">
        <v>0.69740000000000002</v>
      </c>
      <c r="L869" s="3">
        <v>0.29558751999999999</v>
      </c>
      <c r="M869" s="3">
        <v>0.71205043899999998</v>
      </c>
      <c r="N869" s="3">
        <v>5.3589874000000003E-2</v>
      </c>
    </row>
    <row r="870" spans="1:14" x14ac:dyDescent="0.55000000000000004">
      <c r="A870" s="4" t="s">
        <v>117</v>
      </c>
      <c r="B870" s="4" t="s">
        <v>31</v>
      </c>
      <c r="C870" s="4" t="s">
        <v>40</v>
      </c>
      <c r="D870" s="4"/>
      <c r="E870" s="4" t="s">
        <v>77</v>
      </c>
      <c r="F870" s="4" t="str">
        <f>_xlfn.CONCAT(A870," ",E870)</f>
        <v>MICOM lMoma</v>
      </c>
      <c r="G870" s="4" t="s">
        <v>109</v>
      </c>
      <c r="H870" s="4" t="s">
        <v>88</v>
      </c>
      <c r="I870" s="4">
        <v>0</v>
      </c>
      <c r="J870" s="4">
        <v>2</v>
      </c>
      <c r="K870" s="4">
        <v>0.69740000000000002</v>
      </c>
      <c r="L870" s="4">
        <v>0.29558751999999999</v>
      </c>
      <c r="M870" s="4">
        <v>0.71205043899999998</v>
      </c>
      <c r="N870" s="4">
        <v>5.3589874000000003E-2</v>
      </c>
    </row>
    <row r="871" spans="1:14" x14ac:dyDescent="0.55000000000000004">
      <c r="A871" s="4" t="s">
        <v>117</v>
      </c>
      <c r="B871" s="4" t="s">
        <v>31</v>
      </c>
      <c r="C871" s="4" t="s">
        <v>40</v>
      </c>
      <c r="D871" s="4"/>
      <c r="E871" s="4" t="s">
        <v>76</v>
      </c>
      <c r="F871" s="4" t="str">
        <f>_xlfn.CONCAT(A871," ",E871)</f>
        <v>MICOM Moma</v>
      </c>
      <c r="G871" s="4" t="s">
        <v>109</v>
      </c>
      <c r="H871" s="4" t="s">
        <v>88</v>
      </c>
      <c r="I871" s="4">
        <v>0.63544421399999995</v>
      </c>
      <c r="J871" s="4">
        <v>1.7621078080000001</v>
      </c>
      <c r="K871" s="4">
        <v>0.69740000000000002</v>
      </c>
      <c r="L871" s="4">
        <v>0.29558751999999999</v>
      </c>
      <c r="M871" s="4">
        <v>0.71205043899999998</v>
      </c>
      <c r="N871" s="4">
        <v>5.3589874000000003E-2</v>
      </c>
    </row>
    <row r="872" spans="1:14" x14ac:dyDescent="0.55000000000000004">
      <c r="A872" s="4" t="s">
        <v>117</v>
      </c>
      <c r="B872" s="4" t="s">
        <v>31</v>
      </c>
      <c r="C872" s="4" t="s">
        <v>40</v>
      </c>
      <c r="D872" s="4"/>
      <c r="E872" s="4" t="s">
        <v>78</v>
      </c>
      <c r="F872" s="4" t="str">
        <f>_xlfn.CONCAT(A872," ",E872)</f>
        <v>MICOM Original</v>
      </c>
      <c r="G872" s="4" t="s">
        <v>109</v>
      </c>
      <c r="H872" s="4" t="s">
        <v>88</v>
      </c>
      <c r="I872" s="5">
        <v>6.0536900000000002E-12</v>
      </c>
      <c r="J872" s="4">
        <v>2</v>
      </c>
      <c r="K872" s="4">
        <v>0.69740000000000002</v>
      </c>
      <c r="L872" s="4">
        <v>0.29558751999999999</v>
      </c>
      <c r="M872" s="4">
        <v>0.71205043899999998</v>
      </c>
      <c r="N872" s="4">
        <v>5.3589874000000003E-2</v>
      </c>
    </row>
    <row r="873" spans="1:14" x14ac:dyDescent="0.55000000000000004">
      <c r="A873" s="4" t="s">
        <v>117</v>
      </c>
      <c r="B873" s="4" t="s">
        <v>31</v>
      </c>
      <c r="C873" s="4" t="s">
        <v>40</v>
      </c>
      <c r="D873" s="4"/>
      <c r="E873" s="4" t="s">
        <v>79</v>
      </c>
      <c r="F873" s="4" t="str">
        <f>_xlfn.CONCAT(A873," ",E873)</f>
        <v>MICOM Tradeoff</v>
      </c>
      <c r="G873" s="4" t="s">
        <v>109</v>
      </c>
      <c r="H873" s="4" t="s">
        <v>88</v>
      </c>
      <c r="I873" s="4">
        <v>0.61078585200000002</v>
      </c>
      <c r="J873" s="4">
        <v>0.1</v>
      </c>
      <c r="K873" s="4">
        <v>0.69740000000000002</v>
      </c>
      <c r="L873" s="4">
        <v>0.29558751999999999</v>
      </c>
      <c r="M873" s="4">
        <v>0.71205043899999998</v>
      </c>
      <c r="N873" s="4">
        <v>5.3589874000000003E-2</v>
      </c>
    </row>
    <row r="874" spans="1:14" x14ac:dyDescent="0.55000000000000004">
      <c r="A874" s="9" t="s">
        <v>118</v>
      </c>
      <c r="B874" s="9" t="s">
        <v>31</v>
      </c>
      <c r="C874" s="9" t="s">
        <v>40</v>
      </c>
      <c r="D874" s="10"/>
      <c r="E874" s="10"/>
      <c r="F874" s="10" t="str">
        <f>_xlfn.CONCAT(A874)</f>
        <v>MMT</v>
      </c>
      <c r="G874" s="2" t="s">
        <v>109</v>
      </c>
      <c r="H874" s="2" t="s">
        <v>88</v>
      </c>
      <c r="I874" s="9">
        <v>2.4422476184823981E-2</v>
      </c>
      <c r="J874" s="9">
        <v>0.98963927355028092</v>
      </c>
      <c r="K874" s="2">
        <v>0.69740000000000002</v>
      </c>
      <c r="L874" s="2">
        <v>0.29558751999999999</v>
      </c>
      <c r="M874" s="2">
        <v>0.71205043899999998</v>
      </c>
      <c r="N874" s="2">
        <v>5.3589874000000003E-2</v>
      </c>
    </row>
    <row r="875" spans="1:14" x14ac:dyDescent="0.55000000000000004">
      <c r="A875" s="3" t="s">
        <v>116</v>
      </c>
      <c r="B875" s="3" t="s">
        <v>31</v>
      </c>
      <c r="C875" s="3" t="s">
        <v>40</v>
      </c>
      <c r="D875" s="3" t="s">
        <v>86</v>
      </c>
      <c r="E875" s="3" t="s">
        <v>82</v>
      </c>
      <c r="F875" s="3" t="str">
        <f>_xlfn.CONCAT(A875," ",D875," ",E875)</f>
        <v>COMETS H GR</v>
      </c>
      <c r="G875" s="3" t="s">
        <v>109</v>
      </c>
      <c r="H875" s="3" t="s">
        <v>89</v>
      </c>
      <c r="I875" s="3">
        <v>2.6869261769893753</v>
      </c>
      <c r="J875" s="3">
        <v>0.90342997227890864</v>
      </c>
      <c r="K875" s="3">
        <v>1.7056</v>
      </c>
      <c r="L875" s="3">
        <v>0.53262752499999999</v>
      </c>
      <c r="M875" s="3">
        <v>0.66490713599999995</v>
      </c>
      <c r="N875" s="3">
        <v>5.3421878999999999E-2</v>
      </c>
    </row>
    <row r="876" spans="1:14" x14ac:dyDescent="0.55000000000000004">
      <c r="A876" s="3" t="s">
        <v>116</v>
      </c>
      <c r="B876" s="3" t="s">
        <v>31</v>
      </c>
      <c r="C876" s="3" t="s">
        <v>40</v>
      </c>
      <c r="D876" s="3" t="s">
        <v>86</v>
      </c>
      <c r="E876" s="3" t="s">
        <v>84</v>
      </c>
      <c r="F876" s="3" t="str">
        <f>_xlfn.CONCAT(A876," ",D876," ",E876)</f>
        <v>COMETS H MX</v>
      </c>
      <c r="G876" s="3" t="s">
        <v>109</v>
      </c>
      <c r="H876" s="3" t="s">
        <v>89</v>
      </c>
      <c r="I876" s="3">
        <v>2.692667123942325</v>
      </c>
      <c r="J876" s="3">
        <v>1</v>
      </c>
      <c r="K876" s="3">
        <v>1.7056</v>
      </c>
      <c r="L876" s="3">
        <v>0.53262752499999999</v>
      </c>
      <c r="M876" s="3">
        <v>0.66490713599999995</v>
      </c>
      <c r="N876" s="3">
        <v>5.3421878999999999E-2</v>
      </c>
    </row>
    <row r="877" spans="1:14" x14ac:dyDescent="0.55000000000000004">
      <c r="A877" s="3" t="s">
        <v>116</v>
      </c>
      <c r="B877" s="3" t="s">
        <v>31</v>
      </c>
      <c r="C877" s="3" t="s">
        <v>40</v>
      </c>
      <c r="D877" s="3" t="s">
        <v>86</v>
      </c>
      <c r="E877" s="3" t="s">
        <v>83</v>
      </c>
      <c r="F877" s="3" t="str">
        <f>_xlfn.CONCAT(A877," ",D877," ",E877)</f>
        <v>COMETS H ParsGR</v>
      </c>
      <c r="G877" s="3" t="s">
        <v>109</v>
      </c>
      <c r="H877" s="3" t="s">
        <v>89</v>
      </c>
      <c r="I877" s="3">
        <v>2.6869261769893753</v>
      </c>
      <c r="J877" s="3">
        <v>0.90342997227890864</v>
      </c>
      <c r="K877" s="3">
        <v>1.7056</v>
      </c>
      <c r="L877" s="3">
        <v>0.53262752499999999</v>
      </c>
      <c r="M877" s="3">
        <v>0.66490713599999995</v>
      </c>
      <c r="N877" s="3">
        <v>5.3421878999999999E-2</v>
      </c>
    </row>
    <row r="878" spans="1:14" x14ac:dyDescent="0.55000000000000004">
      <c r="A878" s="3" t="s">
        <v>116</v>
      </c>
      <c r="B878" s="3" t="s">
        <v>31</v>
      </c>
      <c r="C878" s="3" t="s">
        <v>40</v>
      </c>
      <c r="D878" s="3" t="s">
        <v>86</v>
      </c>
      <c r="E878" s="3" t="s">
        <v>85</v>
      </c>
      <c r="F878" s="3" t="str">
        <f>_xlfn.CONCAT(A878," ",D878," ",E878)</f>
        <v>COMETS H ParsMX</v>
      </c>
      <c r="G878" s="3" t="s">
        <v>109</v>
      </c>
      <c r="H878" s="3" t="s">
        <v>89</v>
      </c>
      <c r="I878" s="3">
        <v>2.692667123942325</v>
      </c>
      <c r="J878" s="3">
        <v>1</v>
      </c>
      <c r="K878" s="3">
        <v>1.7056</v>
      </c>
      <c r="L878" s="3">
        <v>0.53262752499999999</v>
      </c>
      <c r="M878" s="3">
        <v>0.66490713599999995</v>
      </c>
      <c r="N878" s="3">
        <v>5.3421878999999999E-2</v>
      </c>
    </row>
    <row r="879" spans="1:14" x14ac:dyDescent="0.55000000000000004">
      <c r="A879" s="3" t="s">
        <v>116</v>
      </c>
      <c r="B879" s="3" t="s">
        <v>31</v>
      </c>
      <c r="C879" s="3" t="s">
        <v>40</v>
      </c>
      <c r="D879" s="3" t="s">
        <v>108</v>
      </c>
      <c r="E879" s="3" t="s">
        <v>82</v>
      </c>
      <c r="F879" s="3" t="str">
        <f>_xlfn.CONCAT(A879," ",D879," ",E879)</f>
        <v>COMETS H/10 GR</v>
      </c>
      <c r="G879" s="3" t="s">
        <v>109</v>
      </c>
      <c r="H879" s="3" t="s">
        <v>89</v>
      </c>
      <c r="I879" s="3">
        <v>1.7650631718811087</v>
      </c>
      <c r="J879" s="3">
        <v>1.0430016914579776</v>
      </c>
      <c r="K879" s="3">
        <v>1.7056</v>
      </c>
      <c r="L879" s="3">
        <v>0.53262752499999999</v>
      </c>
      <c r="M879" s="3">
        <v>0.66490713599999995</v>
      </c>
      <c r="N879" s="3">
        <v>5.3421878999999999E-2</v>
      </c>
    </row>
    <row r="880" spans="1:14" x14ac:dyDescent="0.55000000000000004">
      <c r="A880" s="3" t="s">
        <v>116</v>
      </c>
      <c r="B880" s="3" t="s">
        <v>31</v>
      </c>
      <c r="C880" s="3" t="s">
        <v>40</v>
      </c>
      <c r="D880" s="3" t="s">
        <v>108</v>
      </c>
      <c r="E880" s="3" t="s">
        <v>84</v>
      </c>
      <c r="F880" s="3" t="str">
        <f>_xlfn.CONCAT(A880," ",D880," ",E880)</f>
        <v>COMETS H/10 MX</v>
      </c>
      <c r="G880" s="3" t="s">
        <v>109</v>
      </c>
      <c r="H880" s="3" t="s">
        <v>89</v>
      </c>
      <c r="I880" s="3">
        <v>13.863774768067852</v>
      </c>
      <c r="J880" s="3">
        <v>0.4417611429519156</v>
      </c>
      <c r="K880" s="3">
        <v>1.7056</v>
      </c>
      <c r="L880" s="3">
        <v>0.53262752499999999</v>
      </c>
      <c r="M880" s="3">
        <v>0.66490713599999995</v>
      </c>
      <c r="N880" s="3">
        <v>5.3421878999999999E-2</v>
      </c>
    </row>
    <row r="881" spans="1:14" x14ac:dyDescent="0.55000000000000004">
      <c r="A881" s="3" t="s">
        <v>116</v>
      </c>
      <c r="B881" s="3" t="s">
        <v>31</v>
      </c>
      <c r="C881" s="3" t="s">
        <v>40</v>
      </c>
      <c r="D881" s="3" t="s">
        <v>108</v>
      </c>
      <c r="E881" s="3" t="s">
        <v>83</v>
      </c>
      <c r="F881" s="3" t="str">
        <f>_xlfn.CONCAT(A881," ",D881," ",E881)</f>
        <v>COMETS H/10 ParsGR</v>
      </c>
      <c r="G881" s="3" t="s">
        <v>109</v>
      </c>
      <c r="H881" s="3" t="s">
        <v>89</v>
      </c>
      <c r="I881" s="3">
        <v>1.7650631718811087</v>
      </c>
      <c r="J881" s="3">
        <v>1.0430016914579776</v>
      </c>
      <c r="K881" s="3">
        <v>1.7056</v>
      </c>
      <c r="L881" s="3">
        <v>0.53262752499999999</v>
      </c>
      <c r="M881" s="3">
        <v>0.66490713599999995</v>
      </c>
      <c r="N881" s="3">
        <v>5.3421878999999999E-2</v>
      </c>
    </row>
    <row r="882" spans="1:14" x14ac:dyDescent="0.55000000000000004">
      <c r="A882" s="3" t="s">
        <v>116</v>
      </c>
      <c r="B882" s="3" t="s">
        <v>31</v>
      </c>
      <c r="C882" s="3" t="s">
        <v>40</v>
      </c>
      <c r="D882" s="3" t="s">
        <v>108</v>
      </c>
      <c r="E882" s="3" t="s">
        <v>85</v>
      </c>
      <c r="F882" s="3" t="str">
        <f>_xlfn.CONCAT(A882," ",D882," ",E882)</f>
        <v>COMETS H/10 ParsMX</v>
      </c>
      <c r="G882" s="3" t="s">
        <v>109</v>
      </c>
      <c r="H882" s="3" t="s">
        <v>89</v>
      </c>
      <c r="I882" s="3">
        <v>13.863774768067852</v>
      </c>
      <c r="J882" s="3">
        <v>0.4417611429519156</v>
      </c>
      <c r="K882" s="3">
        <v>1.7056</v>
      </c>
      <c r="L882" s="3">
        <v>0.53262752499999999</v>
      </c>
      <c r="M882" s="3">
        <v>0.66490713599999995</v>
      </c>
      <c r="N882" s="3">
        <v>5.3421878999999999E-2</v>
      </c>
    </row>
    <row r="883" spans="1:14" x14ac:dyDescent="0.55000000000000004">
      <c r="A883" s="4" t="s">
        <v>117</v>
      </c>
      <c r="B883" s="4" t="s">
        <v>31</v>
      </c>
      <c r="C883" s="4" t="s">
        <v>40</v>
      </c>
      <c r="D883" s="4"/>
      <c r="E883" s="4" t="s">
        <v>77</v>
      </c>
      <c r="F883" s="4" t="str">
        <f>_xlfn.CONCAT(A883," ",E883)</f>
        <v>MICOM lMoma</v>
      </c>
      <c r="G883" s="4" t="s">
        <v>109</v>
      </c>
      <c r="H883" s="4" t="s">
        <v>89</v>
      </c>
      <c r="I883" s="5">
        <v>6.6052200000000004E-13</v>
      </c>
      <c r="J883" s="4">
        <v>2</v>
      </c>
      <c r="K883" s="4">
        <v>1.7056</v>
      </c>
      <c r="L883" s="4">
        <v>0.53262752499999999</v>
      </c>
      <c r="M883" s="4">
        <v>0.66490713599999995</v>
      </c>
      <c r="N883" s="4">
        <v>5.3421878999999999E-2</v>
      </c>
    </row>
    <row r="884" spans="1:14" x14ac:dyDescent="0.55000000000000004">
      <c r="A884" s="4" t="s">
        <v>117</v>
      </c>
      <c r="B884" s="4" t="s">
        <v>31</v>
      </c>
      <c r="C884" s="4" t="s">
        <v>40</v>
      </c>
      <c r="D884" s="4"/>
      <c r="E884" s="4" t="s">
        <v>76</v>
      </c>
      <c r="F884" s="4" t="str">
        <f>_xlfn.CONCAT(A884," ",E884)</f>
        <v>MICOM Moma</v>
      </c>
      <c r="G884" s="4" t="s">
        <v>109</v>
      </c>
      <c r="H884" s="4" t="s">
        <v>89</v>
      </c>
      <c r="I884" s="4">
        <v>1.500055468</v>
      </c>
      <c r="J884" s="4">
        <v>1.4384210820000001</v>
      </c>
      <c r="K884" s="4">
        <v>1.7056</v>
      </c>
      <c r="L884" s="4">
        <v>0.53262752499999999</v>
      </c>
      <c r="M884" s="4">
        <v>0.66490713599999995</v>
      </c>
      <c r="N884" s="4">
        <v>5.3421878999999999E-2</v>
      </c>
    </row>
    <row r="885" spans="1:14" x14ac:dyDescent="0.55000000000000004">
      <c r="A885" s="4" t="s">
        <v>117</v>
      </c>
      <c r="B885" s="4" t="s">
        <v>31</v>
      </c>
      <c r="C885" s="4" t="s">
        <v>40</v>
      </c>
      <c r="D885" s="4"/>
      <c r="E885" s="4" t="s">
        <v>78</v>
      </c>
      <c r="F885" s="4" t="str">
        <f>_xlfn.CONCAT(A885," ",E885)</f>
        <v>MICOM Original</v>
      </c>
      <c r="G885" s="4" t="s">
        <v>109</v>
      </c>
      <c r="H885" s="4" t="s">
        <v>89</v>
      </c>
      <c r="I885" s="4">
        <v>0</v>
      </c>
      <c r="J885" s="4">
        <v>2</v>
      </c>
      <c r="K885" s="4">
        <v>1.7056</v>
      </c>
      <c r="L885" s="4">
        <v>0.53262752499999999</v>
      </c>
      <c r="M885" s="4">
        <v>0.66490713599999995</v>
      </c>
      <c r="N885" s="4">
        <v>5.3421878999999999E-2</v>
      </c>
    </row>
    <row r="886" spans="1:14" x14ac:dyDescent="0.55000000000000004">
      <c r="A886" s="4" t="s">
        <v>117</v>
      </c>
      <c r="B886" s="4" t="s">
        <v>31</v>
      </c>
      <c r="C886" s="4" t="s">
        <v>40</v>
      </c>
      <c r="D886" s="4"/>
      <c r="E886" s="4" t="s">
        <v>79</v>
      </c>
      <c r="F886" s="4" t="str">
        <f>_xlfn.CONCAT(A886," ",E886)</f>
        <v>MICOM Tradeoff</v>
      </c>
      <c r="G886" s="4" t="s">
        <v>109</v>
      </c>
      <c r="H886" s="4" t="s">
        <v>89</v>
      </c>
      <c r="I886" s="4">
        <v>0.42749805400000002</v>
      </c>
      <c r="J886" s="4">
        <v>0.1</v>
      </c>
      <c r="K886" s="4">
        <v>1.7056</v>
      </c>
      <c r="L886" s="4">
        <v>0.53262752499999999</v>
      </c>
      <c r="M886" s="4">
        <v>0.66490713599999995</v>
      </c>
      <c r="N886" s="4">
        <v>5.3421878999999999E-2</v>
      </c>
    </row>
    <row r="887" spans="1:14" x14ac:dyDescent="0.55000000000000004">
      <c r="A887" s="2" t="s">
        <v>118</v>
      </c>
      <c r="B887" s="2" t="s">
        <v>31</v>
      </c>
      <c r="C887" s="2" t="s">
        <v>40</v>
      </c>
      <c r="D887" s="2"/>
      <c r="E887" s="2"/>
      <c r="F887" s="2" t="str">
        <f>_xlfn.CONCAT(A887)</f>
        <v>MMT</v>
      </c>
      <c r="G887" s="2" t="s">
        <v>109</v>
      </c>
      <c r="H887" s="2" t="s">
        <v>89</v>
      </c>
      <c r="I887" s="2">
        <v>2.4422476184823981E-2</v>
      </c>
      <c r="J887" s="2">
        <v>0.98963927355044312</v>
      </c>
      <c r="K887" s="2">
        <v>1.7056</v>
      </c>
      <c r="L887" s="2">
        <v>0.53262752499999999</v>
      </c>
      <c r="M887" s="2">
        <v>0.66490713599999995</v>
      </c>
      <c r="N887" s="2">
        <v>5.3421878999999999E-2</v>
      </c>
    </row>
    <row r="888" spans="1:14" x14ac:dyDescent="0.55000000000000004">
      <c r="A888" s="3" t="s">
        <v>116</v>
      </c>
      <c r="B888" s="3" t="s">
        <v>31</v>
      </c>
      <c r="C888" s="3" t="s">
        <v>40</v>
      </c>
      <c r="D888" s="3" t="s">
        <v>86</v>
      </c>
      <c r="E888" s="3" t="s">
        <v>82</v>
      </c>
      <c r="F888" s="3" t="str">
        <f>_xlfn.CONCAT(A888," ",D888," ",E888)</f>
        <v>COMETS H GR</v>
      </c>
      <c r="G888" s="3" t="s">
        <v>109</v>
      </c>
      <c r="H888" s="3" t="s">
        <v>90</v>
      </c>
      <c r="I888" s="3">
        <v>3.2832046953918432</v>
      </c>
      <c r="J888" s="3">
        <v>1.0662852447786915</v>
      </c>
      <c r="K888" s="3">
        <v>3.2905333329999999</v>
      </c>
      <c r="L888" s="3">
        <v>0.235898359</v>
      </c>
      <c r="M888" s="3">
        <v>0.41280224500000001</v>
      </c>
      <c r="N888" s="3">
        <v>3.5252852000000001E-2</v>
      </c>
    </row>
    <row r="889" spans="1:14" x14ac:dyDescent="0.55000000000000004">
      <c r="A889" s="3" t="s">
        <v>116</v>
      </c>
      <c r="B889" s="3" t="s">
        <v>31</v>
      </c>
      <c r="C889" s="3" t="s">
        <v>40</v>
      </c>
      <c r="D889" s="3" t="s">
        <v>86</v>
      </c>
      <c r="E889" s="3" t="s">
        <v>84</v>
      </c>
      <c r="F889" s="3" t="str">
        <f>_xlfn.CONCAT(A889," ",D889," ",E889)</f>
        <v>COMETS H MX</v>
      </c>
      <c r="G889" s="3" t="s">
        <v>109</v>
      </c>
      <c r="H889" s="3" t="s">
        <v>90</v>
      </c>
      <c r="I889" s="3">
        <v>3.8215497678596191</v>
      </c>
      <c r="J889" s="3">
        <v>1.1032447216517909</v>
      </c>
      <c r="K889" s="3">
        <v>3.2905333329999999</v>
      </c>
      <c r="L889" s="3">
        <v>0.235898359</v>
      </c>
      <c r="M889" s="3">
        <v>0.41280224500000001</v>
      </c>
      <c r="N889" s="3">
        <v>3.5252852000000001E-2</v>
      </c>
    </row>
    <row r="890" spans="1:14" x14ac:dyDescent="0.55000000000000004">
      <c r="A890" s="3" t="s">
        <v>116</v>
      </c>
      <c r="B890" s="3" t="s">
        <v>31</v>
      </c>
      <c r="C890" s="3" t="s">
        <v>40</v>
      </c>
      <c r="D890" s="3" t="s">
        <v>86</v>
      </c>
      <c r="E890" s="3" t="s">
        <v>83</v>
      </c>
      <c r="F890" s="3" t="str">
        <f>_xlfn.CONCAT(A890," ",D890," ",E890)</f>
        <v>COMETS H ParsGR</v>
      </c>
      <c r="G890" s="3" t="s">
        <v>109</v>
      </c>
      <c r="H890" s="3" t="s">
        <v>90</v>
      </c>
      <c r="I890" s="3">
        <v>3.2832046953918432</v>
      </c>
      <c r="J890" s="3">
        <v>1.0662852447786915</v>
      </c>
      <c r="K890" s="3">
        <v>3.2905333329999999</v>
      </c>
      <c r="L890" s="3">
        <v>0.235898359</v>
      </c>
      <c r="M890" s="3">
        <v>0.41280224500000001</v>
      </c>
      <c r="N890" s="3">
        <v>3.5252852000000001E-2</v>
      </c>
    </row>
    <row r="891" spans="1:14" x14ac:dyDescent="0.55000000000000004">
      <c r="A891" s="3" t="s">
        <v>116</v>
      </c>
      <c r="B891" s="3" t="s">
        <v>31</v>
      </c>
      <c r="C891" s="3" t="s">
        <v>40</v>
      </c>
      <c r="D891" s="3" t="s">
        <v>86</v>
      </c>
      <c r="E891" s="3" t="s">
        <v>85</v>
      </c>
      <c r="F891" s="3" t="str">
        <f>_xlfn.CONCAT(A891," ",D891," ",E891)</f>
        <v>COMETS H ParsMX</v>
      </c>
      <c r="G891" s="3" t="s">
        <v>109</v>
      </c>
      <c r="H891" s="3" t="s">
        <v>90</v>
      </c>
      <c r="I891" s="3">
        <v>3.8215497678596191</v>
      </c>
      <c r="J891" s="3">
        <v>1.1032447216517909</v>
      </c>
      <c r="K891" s="3">
        <v>3.2905333329999999</v>
      </c>
      <c r="L891" s="3">
        <v>0.235898359</v>
      </c>
      <c r="M891" s="3">
        <v>0.41280224500000001</v>
      </c>
      <c r="N891" s="3">
        <v>3.5252852000000001E-2</v>
      </c>
    </row>
    <row r="892" spans="1:14" x14ac:dyDescent="0.55000000000000004">
      <c r="A892" s="3" t="s">
        <v>116</v>
      </c>
      <c r="B892" s="3" t="s">
        <v>31</v>
      </c>
      <c r="C892" s="3" t="s">
        <v>40</v>
      </c>
      <c r="D892" s="3" t="s">
        <v>108</v>
      </c>
      <c r="E892" s="3" t="s">
        <v>82</v>
      </c>
      <c r="F892" s="3" t="str">
        <f>_xlfn.CONCAT(A892," ",D892," ",E892)</f>
        <v>COMETS H/10 GR</v>
      </c>
      <c r="G892" s="3" t="s">
        <v>109</v>
      </c>
      <c r="H892" s="3" t="s">
        <v>90</v>
      </c>
      <c r="I892" s="3">
        <v>1.7650631718811087</v>
      </c>
      <c r="J892" s="3">
        <v>1.5089610736689905</v>
      </c>
      <c r="K892" s="3">
        <v>3.2905333329999999</v>
      </c>
      <c r="L892" s="3">
        <v>0.235898359</v>
      </c>
      <c r="M892" s="3">
        <v>0.41280224500000001</v>
      </c>
      <c r="N892" s="3">
        <v>3.5252852000000001E-2</v>
      </c>
    </row>
    <row r="893" spans="1:14" x14ac:dyDescent="0.55000000000000004">
      <c r="A893" s="3" t="s">
        <v>116</v>
      </c>
      <c r="B893" s="3" t="s">
        <v>31</v>
      </c>
      <c r="C893" s="3" t="s">
        <v>40</v>
      </c>
      <c r="D893" s="3" t="s">
        <v>108</v>
      </c>
      <c r="E893" s="3" t="s">
        <v>84</v>
      </c>
      <c r="F893" s="3" t="str">
        <f>_xlfn.CONCAT(A893," ",D893," ",E893)</f>
        <v>COMETS H/10 MX</v>
      </c>
      <c r="G893" s="3" t="s">
        <v>109</v>
      </c>
      <c r="H893" s="3" t="s">
        <v>90</v>
      </c>
      <c r="I893" s="3">
        <v>5.288980963618414</v>
      </c>
      <c r="J893" s="3">
        <v>0.99237257760004383</v>
      </c>
      <c r="K893" s="3">
        <v>3.2905333329999999</v>
      </c>
      <c r="L893" s="3">
        <v>0.235898359</v>
      </c>
      <c r="M893" s="3">
        <v>0.41280224500000001</v>
      </c>
      <c r="N893" s="3">
        <v>3.5252852000000001E-2</v>
      </c>
    </row>
    <row r="894" spans="1:14" x14ac:dyDescent="0.55000000000000004">
      <c r="A894" s="3" t="s">
        <v>116</v>
      </c>
      <c r="B894" s="3" t="s">
        <v>31</v>
      </c>
      <c r="C894" s="3" t="s">
        <v>40</v>
      </c>
      <c r="D894" s="3" t="s">
        <v>108</v>
      </c>
      <c r="E894" s="3" t="s">
        <v>83</v>
      </c>
      <c r="F894" s="3" t="str">
        <f>_xlfn.CONCAT(A894," ",D894," ",E894)</f>
        <v>COMETS H/10 ParsGR</v>
      </c>
      <c r="G894" s="3" t="s">
        <v>109</v>
      </c>
      <c r="H894" s="3" t="s">
        <v>90</v>
      </c>
      <c r="I894" s="3">
        <v>1.7650631718811087</v>
      </c>
      <c r="J894" s="3">
        <v>1.5089610736689905</v>
      </c>
      <c r="K894" s="3">
        <v>3.2905333329999999</v>
      </c>
      <c r="L894" s="3">
        <v>0.235898359</v>
      </c>
      <c r="M894" s="3">
        <v>0.41280224500000001</v>
      </c>
      <c r="N894" s="3">
        <v>3.5252852000000001E-2</v>
      </c>
    </row>
    <row r="895" spans="1:14" x14ac:dyDescent="0.55000000000000004">
      <c r="A895" s="3" t="s">
        <v>116</v>
      </c>
      <c r="B895" s="3" t="s">
        <v>31</v>
      </c>
      <c r="C895" s="3" t="s">
        <v>40</v>
      </c>
      <c r="D895" s="3" t="s">
        <v>108</v>
      </c>
      <c r="E895" s="3" t="s">
        <v>85</v>
      </c>
      <c r="F895" s="3" t="str">
        <f>_xlfn.CONCAT(A895," ",D895," ",E895)</f>
        <v>COMETS H/10 ParsMX</v>
      </c>
      <c r="G895" s="3" t="s">
        <v>109</v>
      </c>
      <c r="H895" s="3" t="s">
        <v>90</v>
      </c>
      <c r="I895" s="3">
        <v>5.288980963618414</v>
      </c>
      <c r="J895" s="3">
        <v>0.99237257760004383</v>
      </c>
      <c r="K895" s="3">
        <v>3.2905333329999999</v>
      </c>
      <c r="L895" s="3">
        <v>0.235898359</v>
      </c>
      <c r="M895" s="3">
        <v>0.41280224500000001</v>
      </c>
      <c r="N895" s="3">
        <v>3.5252852000000001E-2</v>
      </c>
    </row>
    <row r="896" spans="1:14" x14ac:dyDescent="0.55000000000000004">
      <c r="A896" s="4" t="s">
        <v>117</v>
      </c>
      <c r="B896" s="4" t="s">
        <v>31</v>
      </c>
      <c r="C896" s="4" t="s">
        <v>40</v>
      </c>
      <c r="D896" s="4"/>
      <c r="E896" s="4" t="s">
        <v>77</v>
      </c>
      <c r="F896" s="4" t="str">
        <f>_xlfn.CONCAT(A896," ",E896)</f>
        <v>MICOM lMoma</v>
      </c>
      <c r="G896" s="4" t="s">
        <v>109</v>
      </c>
      <c r="H896" s="4" t="s">
        <v>90</v>
      </c>
      <c r="I896" s="4">
        <v>0</v>
      </c>
      <c r="J896" s="4">
        <v>2.7335176479999999</v>
      </c>
      <c r="K896" s="4">
        <v>3.2905333329999999</v>
      </c>
      <c r="L896" s="4">
        <v>0.235898359</v>
      </c>
      <c r="M896" s="4">
        <v>0.41280224500000001</v>
      </c>
      <c r="N896" s="4">
        <v>3.5252852000000001E-2</v>
      </c>
    </row>
    <row r="897" spans="1:14" x14ac:dyDescent="0.55000000000000004">
      <c r="A897" s="4" t="s">
        <v>117</v>
      </c>
      <c r="B897" s="4" t="s">
        <v>31</v>
      </c>
      <c r="C897" s="4" t="s">
        <v>40</v>
      </c>
      <c r="D897" s="4"/>
      <c r="E897" s="4" t="s">
        <v>76</v>
      </c>
      <c r="F897" s="4" t="str">
        <f>_xlfn.CONCAT(A897," ",E897)</f>
        <v>MICOM Moma</v>
      </c>
      <c r="G897" s="4" t="s">
        <v>109</v>
      </c>
      <c r="H897" s="4" t="s">
        <v>90</v>
      </c>
      <c r="I897" s="4">
        <v>0.80024353199999998</v>
      </c>
      <c r="J897" s="4">
        <v>2.3240522389999998</v>
      </c>
      <c r="K897" s="4">
        <v>3.2905333329999999</v>
      </c>
      <c r="L897" s="4">
        <v>0.235898359</v>
      </c>
      <c r="M897" s="4">
        <v>0.41280224500000001</v>
      </c>
      <c r="N897" s="4">
        <v>3.5252852000000001E-2</v>
      </c>
    </row>
    <row r="898" spans="1:14" x14ac:dyDescent="0.55000000000000004">
      <c r="A898" s="4" t="s">
        <v>117</v>
      </c>
      <c r="B898" s="4" t="s">
        <v>31</v>
      </c>
      <c r="C898" s="4" t="s">
        <v>40</v>
      </c>
      <c r="D898" s="4"/>
      <c r="E898" s="4" t="s">
        <v>78</v>
      </c>
      <c r="F898" s="4" t="str">
        <f>_xlfn.CONCAT(A898," ",E898)</f>
        <v>MICOM Original</v>
      </c>
      <c r="G898" s="4" t="s">
        <v>109</v>
      </c>
      <c r="H898" s="4" t="s">
        <v>90</v>
      </c>
      <c r="I898" s="4">
        <v>0</v>
      </c>
      <c r="J898" s="4">
        <v>2.7335176479999999</v>
      </c>
      <c r="K898" s="4">
        <v>3.2905333329999999</v>
      </c>
      <c r="L898" s="4">
        <v>0.235898359</v>
      </c>
      <c r="M898" s="4">
        <v>0.41280224500000001</v>
      </c>
      <c r="N898" s="4">
        <v>3.5252852000000001E-2</v>
      </c>
    </row>
    <row r="899" spans="1:14" x14ac:dyDescent="0.55000000000000004">
      <c r="A899" s="4" t="s">
        <v>117</v>
      </c>
      <c r="B899" s="4" t="s">
        <v>31</v>
      </c>
      <c r="C899" s="4" t="s">
        <v>40</v>
      </c>
      <c r="D899" s="4"/>
      <c r="E899" s="4" t="s">
        <v>79</v>
      </c>
      <c r="F899" s="4" t="str">
        <f>_xlfn.CONCAT(A899," ",E899)</f>
        <v>MICOM Tradeoff</v>
      </c>
      <c r="G899" s="4" t="s">
        <v>109</v>
      </c>
      <c r="H899" s="4" t="s">
        <v>90</v>
      </c>
      <c r="I899" s="4">
        <v>0.61078585200000002</v>
      </c>
      <c r="J899" s="4">
        <v>0.136675882</v>
      </c>
      <c r="K899" s="4">
        <v>3.2905333329999999</v>
      </c>
      <c r="L899" s="4">
        <v>0.235898359</v>
      </c>
      <c r="M899" s="4">
        <v>0.41280224500000001</v>
      </c>
      <c r="N899" s="4">
        <v>3.5252852000000001E-2</v>
      </c>
    </row>
    <row r="900" spans="1:14" x14ac:dyDescent="0.55000000000000004">
      <c r="A900" s="2" t="s">
        <v>118</v>
      </c>
      <c r="B900" s="2" t="s">
        <v>31</v>
      </c>
      <c r="C900" s="2" t="s">
        <v>40</v>
      </c>
      <c r="D900" s="2"/>
      <c r="E900" s="2"/>
      <c r="F900" s="2" t="str">
        <f>_xlfn.CONCAT(A900)</f>
        <v>MMT</v>
      </c>
      <c r="G900" s="2" t="s">
        <v>109</v>
      </c>
      <c r="H900" s="2" t="s">
        <v>90</v>
      </c>
      <c r="I900" s="2">
        <v>2.4422476184823981E-2</v>
      </c>
      <c r="J900" s="2">
        <v>1.3525982097394376</v>
      </c>
      <c r="K900" s="2">
        <v>3.2905333329999999</v>
      </c>
      <c r="L900" s="2">
        <v>0.235898359</v>
      </c>
      <c r="M900" s="2">
        <v>0.41280224500000001</v>
      </c>
      <c r="N900" s="2">
        <v>3.5252852000000001E-2</v>
      </c>
    </row>
    <row r="901" spans="1:14" x14ac:dyDescent="0.55000000000000004">
      <c r="A901" s="3" t="s">
        <v>116</v>
      </c>
      <c r="B901" s="3" t="s">
        <v>31</v>
      </c>
      <c r="C901" s="3" t="s">
        <v>40</v>
      </c>
      <c r="D901" s="3" t="s">
        <v>86</v>
      </c>
      <c r="E901" s="3" t="s">
        <v>82</v>
      </c>
      <c r="F901" s="3" t="str">
        <f>_xlfn.CONCAT(A901," ",D901," ",E901)</f>
        <v>COMETS H GR</v>
      </c>
      <c r="G901" s="3" t="s">
        <v>109</v>
      </c>
      <c r="H901" s="3" t="s">
        <v>91</v>
      </c>
      <c r="I901" s="3">
        <v>3.2832046953918432</v>
      </c>
      <c r="J901" s="3">
        <v>3.5134564733284672</v>
      </c>
      <c r="K901" s="3">
        <v>3.3872</v>
      </c>
      <c r="L901" s="3">
        <v>0</v>
      </c>
      <c r="M901" s="3">
        <v>0.46468842700000001</v>
      </c>
      <c r="N901" s="3">
        <v>0</v>
      </c>
    </row>
    <row r="902" spans="1:14" x14ac:dyDescent="0.55000000000000004">
      <c r="A902" s="3" t="s">
        <v>116</v>
      </c>
      <c r="B902" s="3" t="s">
        <v>31</v>
      </c>
      <c r="C902" s="3" t="s">
        <v>40</v>
      </c>
      <c r="D902" s="3" t="s">
        <v>86</v>
      </c>
      <c r="E902" s="3" t="s">
        <v>84</v>
      </c>
      <c r="F902" s="3" t="str">
        <f>_xlfn.CONCAT(A902," ",D902," ",E902)</f>
        <v>COMETS H MX</v>
      </c>
      <c r="G902" s="3" t="s">
        <v>109</v>
      </c>
      <c r="H902" s="3" t="s">
        <v>91</v>
      </c>
      <c r="I902" s="3">
        <v>3.8215497678596191</v>
      </c>
      <c r="J902" s="3">
        <v>5.9926706234645959</v>
      </c>
      <c r="K902" s="3">
        <v>3.3872</v>
      </c>
      <c r="L902" s="3">
        <v>0</v>
      </c>
      <c r="M902" s="3">
        <v>0.46468842700000001</v>
      </c>
      <c r="N902" s="3">
        <v>0</v>
      </c>
    </row>
    <row r="903" spans="1:14" x14ac:dyDescent="0.55000000000000004">
      <c r="A903" s="3" t="s">
        <v>116</v>
      </c>
      <c r="B903" s="3" t="s">
        <v>31</v>
      </c>
      <c r="C903" s="3" t="s">
        <v>40</v>
      </c>
      <c r="D903" s="3" t="s">
        <v>86</v>
      </c>
      <c r="E903" s="3" t="s">
        <v>83</v>
      </c>
      <c r="F903" s="3" t="str">
        <f>_xlfn.CONCAT(A903," ",D903," ",E903)</f>
        <v>COMETS H ParsGR</v>
      </c>
      <c r="G903" s="3" t="s">
        <v>109</v>
      </c>
      <c r="H903" s="3" t="s">
        <v>91</v>
      </c>
      <c r="I903" s="3">
        <v>3.2832046953918432</v>
      </c>
      <c r="J903" s="3">
        <v>3.5134564733284672</v>
      </c>
      <c r="K903" s="3">
        <v>3.3872</v>
      </c>
      <c r="L903" s="3">
        <v>0</v>
      </c>
      <c r="M903" s="3">
        <v>0.46468842700000001</v>
      </c>
      <c r="N903" s="3">
        <v>0</v>
      </c>
    </row>
    <row r="904" spans="1:14" x14ac:dyDescent="0.55000000000000004">
      <c r="A904" s="3" t="s">
        <v>116</v>
      </c>
      <c r="B904" s="3" t="s">
        <v>31</v>
      </c>
      <c r="C904" s="3" t="s">
        <v>40</v>
      </c>
      <c r="D904" s="3" t="s">
        <v>86</v>
      </c>
      <c r="E904" s="3" t="s">
        <v>85</v>
      </c>
      <c r="F904" s="3" t="str">
        <f>_xlfn.CONCAT(A904," ",D904," ",E904)</f>
        <v>COMETS H ParsMX</v>
      </c>
      <c r="G904" s="3" t="s">
        <v>109</v>
      </c>
      <c r="H904" s="3" t="s">
        <v>91</v>
      </c>
      <c r="I904" s="3">
        <v>3.8215497678596191</v>
      </c>
      <c r="J904" s="3">
        <v>5.9926706234645959</v>
      </c>
      <c r="K904" s="3">
        <v>3.3872</v>
      </c>
      <c r="L904" s="3">
        <v>0</v>
      </c>
      <c r="M904" s="3">
        <v>0.46468842700000001</v>
      </c>
      <c r="N904" s="3">
        <v>0</v>
      </c>
    </row>
    <row r="905" spans="1:14" x14ac:dyDescent="0.55000000000000004">
      <c r="A905" s="3" t="s">
        <v>116</v>
      </c>
      <c r="B905" s="3" t="s">
        <v>31</v>
      </c>
      <c r="C905" s="3" t="s">
        <v>40</v>
      </c>
      <c r="D905" s="3" t="s">
        <v>108</v>
      </c>
      <c r="E905" s="3" t="s">
        <v>82</v>
      </c>
      <c r="F905" s="3" t="str">
        <f>_xlfn.CONCAT(A905," ",D905," ",E905)</f>
        <v>COMETS H/10 GR</v>
      </c>
      <c r="G905" s="3" t="s">
        <v>109</v>
      </c>
      <c r="H905" s="3" t="s">
        <v>91</v>
      </c>
      <c r="I905" s="3">
        <v>1.7650631718811087</v>
      </c>
      <c r="J905" s="3">
        <v>4.8638354764957548</v>
      </c>
      <c r="K905" s="3">
        <v>3.3872</v>
      </c>
      <c r="L905" s="3">
        <v>0</v>
      </c>
      <c r="M905" s="3">
        <v>0.46468842700000001</v>
      </c>
      <c r="N905" s="3">
        <v>0</v>
      </c>
    </row>
    <row r="906" spans="1:14" x14ac:dyDescent="0.55000000000000004">
      <c r="A906" s="3" t="s">
        <v>116</v>
      </c>
      <c r="B906" s="3" t="s">
        <v>31</v>
      </c>
      <c r="C906" s="3" t="s">
        <v>40</v>
      </c>
      <c r="D906" s="3" t="s">
        <v>108</v>
      </c>
      <c r="E906" s="3" t="s">
        <v>84</v>
      </c>
      <c r="F906" s="3" t="str">
        <f>_xlfn.CONCAT(A906," ",D906," ",E906)</f>
        <v>COMETS H/10 MX</v>
      </c>
      <c r="G906" s="3" t="s">
        <v>109</v>
      </c>
      <c r="H906" s="3" t="s">
        <v>91</v>
      </c>
      <c r="I906" s="3">
        <v>7.7792975644022189</v>
      </c>
      <c r="J906" s="3">
        <v>10.593948754050187</v>
      </c>
      <c r="K906" s="3">
        <v>3.3872</v>
      </c>
      <c r="L906" s="3">
        <v>0</v>
      </c>
      <c r="M906" s="3">
        <v>0.46468842700000001</v>
      </c>
      <c r="N906" s="3">
        <v>0</v>
      </c>
    </row>
    <row r="907" spans="1:14" x14ac:dyDescent="0.55000000000000004">
      <c r="A907" s="3" t="s">
        <v>116</v>
      </c>
      <c r="B907" s="3" t="s">
        <v>31</v>
      </c>
      <c r="C907" s="3" t="s">
        <v>40</v>
      </c>
      <c r="D907" s="3" t="s">
        <v>108</v>
      </c>
      <c r="E907" s="3" t="s">
        <v>83</v>
      </c>
      <c r="F907" s="3" t="str">
        <f>_xlfn.CONCAT(A907," ",D907," ",E907)</f>
        <v>COMETS H/10 ParsGR</v>
      </c>
      <c r="G907" s="3" t="s">
        <v>109</v>
      </c>
      <c r="H907" s="3" t="s">
        <v>91</v>
      </c>
      <c r="I907" s="3">
        <v>1.7650631718811087</v>
      </c>
      <c r="J907" s="3">
        <v>4.8638354764957548</v>
      </c>
      <c r="K907" s="3">
        <v>3.3872</v>
      </c>
      <c r="L907" s="3">
        <v>0</v>
      </c>
      <c r="M907" s="3">
        <v>0.46468842700000001</v>
      </c>
      <c r="N907" s="3">
        <v>0</v>
      </c>
    </row>
    <row r="908" spans="1:14" x14ac:dyDescent="0.55000000000000004">
      <c r="A908" s="3" t="s">
        <v>116</v>
      </c>
      <c r="B908" s="3" t="s">
        <v>31</v>
      </c>
      <c r="C908" s="3" t="s">
        <v>40</v>
      </c>
      <c r="D908" s="3" t="s">
        <v>108</v>
      </c>
      <c r="E908" s="3" t="s">
        <v>85</v>
      </c>
      <c r="F908" s="3" t="str">
        <f>_xlfn.CONCAT(A908," ",D908," ",E908)</f>
        <v>COMETS H/10 ParsMX</v>
      </c>
      <c r="G908" s="3" t="s">
        <v>109</v>
      </c>
      <c r="H908" s="3" t="s">
        <v>91</v>
      </c>
      <c r="I908" s="3">
        <v>7.7792975644022189</v>
      </c>
      <c r="J908" s="3">
        <v>10.593948754050187</v>
      </c>
      <c r="K908" s="3">
        <v>3.3872</v>
      </c>
      <c r="L908" s="3">
        <v>0</v>
      </c>
      <c r="M908" s="3">
        <v>0.46468842700000001</v>
      </c>
      <c r="N908" s="3">
        <v>0</v>
      </c>
    </row>
    <row r="909" spans="1:14" x14ac:dyDescent="0.55000000000000004">
      <c r="A909" s="4" t="s">
        <v>117</v>
      </c>
      <c r="B909" s="4" t="s">
        <v>31</v>
      </c>
      <c r="C909" s="4" t="s">
        <v>40</v>
      </c>
      <c r="D909" s="4"/>
      <c r="E909" s="4" t="s">
        <v>77</v>
      </c>
      <c r="F909" s="4" t="str">
        <f>_xlfn.CONCAT(A909," ",E909)</f>
        <v>MICOM lMoma</v>
      </c>
      <c r="G909" s="4" t="s">
        <v>109</v>
      </c>
      <c r="H909" s="4" t="s">
        <v>91</v>
      </c>
      <c r="I909" s="4">
        <v>0</v>
      </c>
      <c r="J909" s="4">
        <v>4.0882338300000001</v>
      </c>
      <c r="K909" s="4">
        <v>3.3872</v>
      </c>
      <c r="L909" s="4">
        <v>0</v>
      </c>
      <c r="M909" s="4">
        <v>0.46468842700000001</v>
      </c>
      <c r="N909" s="4">
        <v>0</v>
      </c>
    </row>
    <row r="910" spans="1:14" x14ac:dyDescent="0.55000000000000004">
      <c r="A910" s="4" t="s">
        <v>117</v>
      </c>
      <c r="B910" s="4" t="s">
        <v>31</v>
      </c>
      <c r="C910" s="4" t="s">
        <v>40</v>
      </c>
      <c r="D910" s="4"/>
      <c r="E910" s="4" t="s">
        <v>76</v>
      </c>
      <c r="F910" s="4" t="str">
        <f>_xlfn.CONCAT(A910," ",E910)</f>
        <v>MICOM Moma</v>
      </c>
      <c r="G910" s="4" t="s">
        <v>109</v>
      </c>
      <c r="H910" s="4" t="s">
        <v>91</v>
      </c>
      <c r="I910" s="4">
        <v>0.80436341300000003</v>
      </c>
      <c r="J910" s="4">
        <v>3.2052737520000001</v>
      </c>
      <c r="K910" s="4">
        <v>3.3872</v>
      </c>
      <c r="L910" s="4">
        <v>0</v>
      </c>
      <c r="M910" s="4">
        <v>0.46468842700000001</v>
      </c>
      <c r="N910" s="4">
        <v>0</v>
      </c>
    </row>
    <row r="911" spans="1:14" x14ac:dyDescent="0.55000000000000004">
      <c r="A911" s="4" t="s">
        <v>117</v>
      </c>
      <c r="B911" s="4" t="s">
        <v>31</v>
      </c>
      <c r="C911" s="4" t="s">
        <v>40</v>
      </c>
      <c r="D911" s="4"/>
      <c r="E911" s="4" t="s">
        <v>78</v>
      </c>
      <c r="F911" s="4" t="str">
        <f>_xlfn.CONCAT(A911," ",E911)</f>
        <v>MICOM Original</v>
      </c>
      <c r="G911" s="4" t="s">
        <v>109</v>
      </c>
      <c r="H911" s="4" t="s">
        <v>91</v>
      </c>
      <c r="I911" s="4">
        <v>0</v>
      </c>
      <c r="J911" s="4">
        <v>4.0882338300000001</v>
      </c>
      <c r="K911" s="4">
        <v>3.3872</v>
      </c>
      <c r="L911" s="4">
        <v>0</v>
      </c>
      <c r="M911" s="4">
        <v>0.46468842700000001</v>
      </c>
      <c r="N911" s="4">
        <v>0</v>
      </c>
    </row>
    <row r="912" spans="1:14" x14ac:dyDescent="0.55000000000000004">
      <c r="A912" s="4" t="s">
        <v>117</v>
      </c>
      <c r="B912" s="4" t="s">
        <v>31</v>
      </c>
      <c r="C912" s="4" t="s">
        <v>40</v>
      </c>
      <c r="D912" s="4"/>
      <c r="E912" s="4" t="s">
        <v>79</v>
      </c>
      <c r="F912" s="4" t="str">
        <f>_xlfn.CONCAT(A912," ",E912)</f>
        <v>MICOM Tradeoff</v>
      </c>
      <c r="G912" s="4" t="s">
        <v>109</v>
      </c>
      <c r="H912" s="4" t="s">
        <v>91</v>
      </c>
      <c r="I912" s="4">
        <v>0.27885152499999999</v>
      </c>
      <c r="J912" s="4">
        <v>0.20441169100000001</v>
      </c>
      <c r="K912" s="4">
        <v>3.3872</v>
      </c>
      <c r="L912" s="4">
        <v>0</v>
      </c>
      <c r="M912" s="4">
        <v>0.46468842700000001</v>
      </c>
      <c r="N912" s="4">
        <v>0</v>
      </c>
    </row>
    <row r="913" spans="1:14" x14ac:dyDescent="0.55000000000000004">
      <c r="A913" s="2" t="s">
        <v>118</v>
      </c>
      <c r="B913" s="2" t="s">
        <v>31</v>
      </c>
      <c r="C913" s="2" t="s">
        <v>40</v>
      </c>
      <c r="D913" s="2"/>
      <c r="E913" s="2"/>
      <c r="F913" s="2" t="str">
        <f>_xlfn.CONCAT(A913)</f>
        <v>MMT</v>
      </c>
      <c r="G913" s="2" t="s">
        <v>109</v>
      </c>
      <c r="H913" s="2" t="s">
        <v>91</v>
      </c>
      <c r="I913" s="2">
        <v>0.46122286071591106</v>
      </c>
      <c r="J913" s="2">
        <v>2.0846482691439401</v>
      </c>
      <c r="K913" s="2">
        <v>3.3872</v>
      </c>
      <c r="L913" s="2">
        <v>0</v>
      </c>
      <c r="M913" s="2">
        <v>0.46468842700000001</v>
      </c>
      <c r="N913" s="2">
        <v>0</v>
      </c>
    </row>
    <row r="914" spans="1:14" x14ac:dyDescent="0.55000000000000004">
      <c r="A914" s="3" t="s">
        <v>116</v>
      </c>
      <c r="B914" s="3" t="s">
        <v>31</v>
      </c>
      <c r="C914" s="3" t="s">
        <v>40</v>
      </c>
      <c r="D914" s="3" t="s">
        <v>86</v>
      </c>
      <c r="E914" s="3" t="s">
        <v>82</v>
      </c>
      <c r="F914" s="3" t="str">
        <f>_xlfn.CONCAT(A914," ",D914," ",E914)</f>
        <v>COMETS H GR</v>
      </c>
      <c r="G914" s="3" t="s">
        <v>109</v>
      </c>
      <c r="H914" s="3" t="s">
        <v>92</v>
      </c>
      <c r="I914" s="3">
        <v>2.6911909856991394</v>
      </c>
      <c r="J914" s="3">
        <v>1.3831873060248718</v>
      </c>
      <c r="K914" s="3">
        <v>2.0299999999999998</v>
      </c>
      <c r="L914" s="3">
        <v>0.87076542599999995</v>
      </c>
      <c r="M914" s="3">
        <v>0.65354938299999998</v>
      </c>
      <c r="N914" s="3">
        <v>0.120582964</v>
      </c>
    </row>
    <row r="915" spans="1:14" x14ac:dyDescent="0.55000000000000004">
      <c r="A915" s="3" t="s">
        <v>116</v>
      </c>
      <c r="B915" s="3" t="s">
        <v>31</v>
      </c>
      <c r="C915" s="3" t="s">
        <v>40</v>
      </c>
      <c r="D915" s="3" t="s">
        <v>86</v>
      </c>
      <c r="E915" s="3" t="s">
        <v>84</v>
      </c>
      <c r="F915" s="3" t="str">
        <f>_xlfn.CONCAT(A915," ",D915," ",E915)</f>
        <v>COMETS H MX</v>
      </c>
      <c r="G915" s="3" t="s">
        <v>109</v>
      </c>
      <c r="H915" s="3" t="s">
        <v>92</v>
      </c>
      <c r="I915" s="3">
        <v>2.6994185985962087</v>
      </c>
      <c r="J915" s="3">
        <v>0.98602625409887357</v>
      </c>
      <c r="K915" s="3">
        <v>2.0299999999999998</v>
      </c>
      <c r="L915" s="3">
        <v>0.87076542599999995</v>
      </c>
      <c r="M915" s="3">
        <v>0.65354938299999998</v>
      </c>
      <c r="N915" s="3">
        <v>0.120582964</v>
      </c>
    </row>
    <row r="916" spans="1:14" x14ac:dyDescent="0.55000000000000004">
      <c r="A916" s="3" t="s">
        <v>116</v>
      </c>
      <c r="B916" s="3" t="s">
        <v>31</v>
      </c>
      <c r="C916" s="3" t="s">
        <v>40</v>
      </c>
      <c r="D916" s="3" t="s">
        <v>86</v>
      </c>
      <c r="E916" s="3" t="s">
        <v>83</v>
      </c>
      <c r="F916" s="3" t="str">
        <f>_xlfn.CONCAT(A916," ",D916," ",E916)</f>
        <v>COMETS H ParsGR</v>
      </c>
      <c r="G916" s="3" t="s">
        <v>109</v>
      </c>
      <c r="H916" s="3" t="s">
        <v>92</v>
      </c>
      <c r="I916" s="3">
        <v>2.6911909856991394</v>
      </c>
      <c r="J916" s="3">
        <v>1.3831873060248718</v>
      </c>
      <c r="K916" s="3">
        <v>2.0299999999999998</v>
      </c>
      <c r="L916" s="3">
        <v>0.87076542599999995</v>
      </c>
      <c r="M916" s="3">
        <v>0.65354938299999998</v>
      </c>
      <c r="N916" s="3">
        <v>0.120582964</v>
      </c>
    </row>
    <row r="917" spans="1:14" x14ac:dyDescent="0.55000000000000004">
      <c r="A917" s="3" t="s">
        <v>116</v>
      </c>
      <c r="B917" s="3" t="s">
        <v>31</v>
      </c>
      <c r="C917" s="3" t="s">
        <v>40</v>
      </c>
      <c r="D917" s="3" t="s">
        <v>86</v>
      </c>
      <c r="E917" s="3" t="s">
        <v>85</v>
      </c>
      <c r="F917" s="3" t="str">
        <f>_xlfn.CONCAT(A917," ",D917," ",E917)</f>
        <v>COMETS H ParsMX</v>
      </c>
      <c r="G917" s="3" t="s">
        <v>109</v>
      </c>
      <c r="H917" s="3" t="s">
        <v>92</v>
      </c>
      <c r="I917" s="3">
        <v>2.6994185985962087</v>
      </c>
      <c r="J917" s="3">
        <v>0.98602625409887357</v>
      </c>
      <c r="K917" s="3">
        <v>2.0299999999999998</v>
      </c>
      <c r="L917" s="3">
        <v>0.87076542599999995</v>
      </c>
      <c r="M917" s="3">
        <v>0.65354938299999998</v>
      </c>
      <c r="N917" s="3">
        <v>0.120582964</v>
      </c>
    </row>
    <row r="918" spans="1:14" x14ac:dyDescent="0.55000000000000004">
      <c r="A918" s="3" t="s">
        <v>116</v>
      </c>
      <c r="B918" s="3" t="s">
        <v>31</v>
      </c>
      <c r="C918" s="3" t="s">
        <v>40</v>
      </c>
      <c r="D918" s="3" t="s">
        <v>108</v>
      </c>
      <c r="E918" s="3" t="s">
        <v>82</v>
      </c>
      <c r="F918" s="3" t="str">
        <f>_xlfn.CONCAT(A918," ",D918," ",E918)</f>
        <v>COMETS H/10 GR</v>
      </c>
      <c r="G918" s="3" t="s">
        <v>109</v>
      </c>
      <c r="H918" s="3" t="s">
        <v>92</v>
      </c>
      <c r="I918" s="3">
        <v>1.7650631718811087</v>
      </c>
      <c r="J918" s="3">
        <v>3.0565048481239616</v>
      </c>
      <c r="K918" s="3">
        <v>2.0299999999999998</v>
      </c>
      <c r="L918" s="3">
        <v>0.87076542599999995</v>
      </c>
      <c r="M918" s="3">
        <v>0.65354938299999998</v>
      </c>
      <c r="N918" s="3">
        <v>0.120582964</v>
      </c>
    </row>
    <row r="919" spans="1:14" x14ac:dyDescent="0.55000000000000004">
      <c r="A919" s="3" t="s">
        <v>116</v>
      </c>
      <c r="B919" s="3" t="s">
        <v>31</v>
      </c>
      <c r="C919" s="3" t="s">
        <v>40</v>
      </c>
      <c r="D919" s="3" t="s">
        <v>108</v>
      </c>
      <c r="E919" s="3" t="s">
        <v>84</v>
      </c>
      <c r="F919" s="3" t="str">
        <f>_xlfn.CONCAT(A919," ",D919," ",E919)</f>
        <v>COMETS H/10 MX</v>
      </c>
      <c r="G919" s="3" t="s">
        <v>109</v>
      </c>
      <c r="H919" s="3" t="s">
        <v>92</v>
      </c>
      <c r="I919" s="3">
        <v>18.66892677189653</v>
      </c>
      <c r="J919" s="3">
        <v>0.61291503847486528</v>
      </c>
      <c r="K919" s="3">
        <v>2.0299999999999998</v>
      </c>
      <c r="L919" s="3">
        <v>0.87076542599999995</v>
      </c>
      <c r="M919" s="3">
        <v>0.65354938299999998</v>
      </c>
      <c r="N919" s="3">
        <v>0.120582964</v>
      </c>
    </row>
    <row r="920" spans="1:14" x14ac:dyDescent="0.55000000000000004">
      <c r="A920" s="3" t="s">
        <v>116</v>
      </c>
      <c r="B920" s="3" t="s">
        <v>31</v>
      </c>
      <c r="C920" s="3" t="s">
        <v>40</v>
      </c>
      <c r="D920" s="3" t="s">
        <v>108</v>
      </c>
      <c r="E920" s="3" t="s">
        <v>83</v>
      </c>
      <c r="F920" s="3" t="str">
        <f>_xlfn.CONCAT(A920," ",D920," ",E920)</f>
        <v>COMETS H/10 ParsGR</v>
      </c>
      <c r="G920" s="3" t="s">
        <v>109</v>
      </c>
      <c r="H920" s="3" t="s">
        <v>92</v>
      </c>
      <c r="I920" s="3">
        <v>1.7650631718811087</v>
      </c>
      <c r="J920" s="3">
        <v>3.0565048481239616</v>
      </c>
      <c r="K920" s="3">
        <v>2.0299999999999998</v>
      </c>
      <c r="L920" s="3">
        <v>0.87076542599999995</v>
      </c>
      <c r="M920" s="3">
        <v>0.65354938299999998</v>
      </c>
      <c r="N920" s="3">
        <v>0.120582964</v>
      </c>
    </row>
    <row r="921" spans="1:14" x14ac:dyDescent="0.55000000000000004">
      <c r="A921" s="3" t="s">
        <v>116</v>
      </c>
      <c r="B921" s="3" t="s">
        <v>31</v>
      </c>
      <c r="C921" s="3" t="s">
        <v>40</v>
      </c>
      <c r="D921" s="3" t="s">
        <v>108</v>
      </c>
      <c r="E921" s="3" t="s">
        <v>85</v>
      </c>
      <c r="F921" s="3" t="str">
        <f>_xlfn.CONCAT(A921," ",D921," ",E921)</f>
        <v>COMETS H/10 ParsMX</v>
      </c>
      <c r="G921" s="3" t="s">
        <v>109</v>
      </c>
      <c r="H921" s="3" t="s">
        <v>92</v>
      </c>
      <c r="I921" s="3">
        <v>18.66892677189653</v>
      </c>
      <c r="J921" s="3">
        <v>0.61291503847486528</v>
      </c>
      <c r="K921" s="3">
        <v>2.0299999999999998</v>
      </c>
      <c r="L921" s="3">
        <v>0.87076542599999995</v>
      </c>
      <c r="M921" s="3">
        <v>0.65354938299999998</v>
      </c>
      <c r="N921" s="3">
        <v>0.120582964</v>
      </c>
    </row>
    <row r="922" spans="1:14" x14ac:dyDescent="0.55000000000000004">
      <c r="A922" s="4" t="s">
        <v>117</v>
      </c>
      <c r="B922" s="4" t="s">
        <v>31</v>
      </c>
      <c r="C922" s="4" t="s">
        <v>40</v>
      </c>
      <c r="D922" s="4"/>
      <c r="E922" s="4" t="s">
        <v>77</v>
      </c>
      <c r="F922" s="4" t="str">
        <f>_xlfn.CONCAT(A922," ",E922)</f>
        <v>MICOM lMoma</v>
      </c>
      <c r="G922" s="4" t="s">
        <v>109</v>
      </c>
      <c r="H922" s="4" t="s">
        <v>92</v>
      </c>
      <c r="I922" s="4">
        <v>0.56378880300000001</v>
      </c>
      <c r="J922" s="4">
        <v>3.0317682659999998</v>
      </c>
      <c r="K922" s="4">
        <v>2.0299999999999998</v>
      </c>
      <c r="L922" s="4">
        <v>0.87076542599999995</v>
      </c>
      <c r="M922" s="4">
        <v>0.65354938299999998</v>
      </c>
      <c r="N922" s="4">
        <v>0.120582964</v>
      </c>
    </row>
    <row r="923" spans="1:14" x14ac:dyDescent="0.55000000000000004">
      <c r="A923" s="4" t="s">
        <v>117</v>
      </c>
      <c r="B923" s="4" t="s">
        <v>31</v>
      </c>
      <c r="C923" s="4" t="s">
        <v>40</v>
      </c>
      <c r="D923" s="4"/>
      <c r="E923" s="4" t="s">
        <v>76</v>
      </c>
      <c r="F923" s="4" t="str">
        <f>_xlfn.CONCAT(A923," ",E923)</f>
        <v>MICOM Moma</v>
      </c>
      <c r="G923" s="4" t="s">
        <v>109</v>
      </c>
      <c r="H923" s="4" t="s">
        <v>92</v>
      </c>
      <c r="I923" s="4">
        <v>1.1155365209999999</v>
      </c>
      <c r="J923" s="4">
        <v>2.3003457960000002</v>
      </c>
      <c r="K923" s="4">
        <v>2.0299999999999998</v>
      </c>
      <c r="L923" s="4">
        <v>0.87076542599999995</v>
      </c>
      <c r="M923" s="4">
        <v>0.65354938299999998</v>
      </c>
      <c r="N923" s="4">
        <v>0.120582964</v>
      </c>
    </row>
    <row r="924" spans="1:14" x14ac:dyDescent="0.55000000000000004">
      <c r="A924" s="4" t="s">
        <v>117</v>
      </c>
      <c r="B924" s="4" t="s">
        <v>31</v>
      </c>
      <c r="C924" s="4" t="s">
        <v>40</v>
      </c>
      <c r="D924" s="4"/>
      <c r="E924" s="4" t="s">
        <v>78</v>
      </c>
      <c r="F924" s="4" t="str">
        <f>_xlfn.CONCAT(A924," ",E924)</f>
        <v>MICOM Original</v>
      </c>
      <c r="G924" s="4" t="s">
        <v>109</v>
      </c>
      <c r="H924" s="4" t="s">
        <v>92</v>
      </c>
      <c r="I924" s="4">
        <v>0.56378880300000001</v>
      </c>
      <c r="J924" s="4">
        <v>3.0317682659999998</v>
      </c>
      <c r="K924" s="4">
        <v>2.0299999999999998</v>
      </c>
      <c r="L924" s="4">
        <v>0.87076542599999995</v>
      </c>
      <c r="M924" s="4">
        <v>0.65354938299999998</v>
      </c>
      <c r="N924" s="4">
        <v>0.120582964</v>
      </c>
    </row>
    <row r="925" spans="1:14" x14ac:dyDescent="0.55000000000000004">
      <c r="A925" s="4" t="s">
        <v>117</v>
      </c>
      <c r="B925" s="4" t="s">
        <v>31</v>
      </c>
      <c r="C925" s="4" t="s">
        <v>40</v>
      </c>
      <c r="D925" s="4"/>
      <c r="E925" s="4" t="s">
        <v>79</v>
      </c>
      <c r="F925" s="4" t="str">
        <f>_xlfn.CONCAT(A925," ",E925)</f>
        <v>MICOM Tradeoff</v>
      </c>
      <c r="G925" s="4" t="s">
        <v>109</v>
      </c>
      <c r="H925" s="4" t="s">
        <v>92</v>
      </c>
      <c r="I925" s="4">
        <v>0.153552202</v>
      </c>
      <c r="J925" s="4">
        <v>0.18567503099999999</v>
      </c>
      <c r="K925" s="4">
        <v>2.0299999999999998</v>
      </c>
      <c r="L925" s="4">
        <v>0.87076542599999995</v>
      </c>
      <c r="M925" s="4">
        <v>0.65354938299999998</v>
      </c>
      <c r="N925" s="4">
        <v>0.120582964</v>
      </c>
    </row>
    <row r="926" spans="1:14" x14ac:dyDescent="0.55000000000000004">
      <c r="A926" s="2" t="s">
        <v>118</v>
      </c>
      <c r="B926" s="2" t="s">
        <v>31</v>
      </c>
      <c r="C926" s="2" t="s">
        <v>40</v>
      </c>
      <c r="D926" s="2"/>
      <c r="E926" s="2"/>
      <c r="F926" s="2" t="str">
        <f>_xlfn.CONCAT(A926)</f>
        <v>MMT</v>
      </c>
      <c r="G926" s="2" t="s">
        <v>109</v>
      </c>
      <c r="H926" s="2" t="s">
        <v>92</v>
      </c>
      <c r="I926" s="2">
        <v>0.59308744343281949</v>
      </c>
      <c r="J926" s="2">
        <v>1.3892657134961977</v>
      </c>
      <c r="K926" s="2">
        <v>2.0299999999999998</v>
      </c>
      <c r="L926" s="2">
        <v>0.87076542599999995</v>
      </c>
      <c r="M926" s="2">
        <v>0.65354938299999998</v>
      </c>
      <c r="N926" s="2">
        <v>0.120582964</v>
      </c>
    </row>
    <row r="927" spans="1:14" x14ac:dyDescent="0.55000000000000004">
      <c r="A927" s="3" t="s">
        <v>116</v>
      </c>
      <c r="B927" s="3" t="s">
        <v>31</v>
      </c>
      <c r="C927" s="3" t="s">
        <v>40</v>
      </c>
      <c r="D927" s="3" t="s">
        <v>86</v>
      </c>
      <c r="E927" s="3" t="s">
        <v>82</v>
      </c>
      <c r="F927" s="3" t="str">
        <f>_xlfn.CONCAT(A927," ",D927," ",E927)</f>
        <v>COMETS H GR</v>
      </c>
      <c r="G927" s="3" t="s">
        <v>109</v>
      </c>
      <c r="H927" s="3" t="s">
        <v>93</v>
      </c>
      <c r="I927" s="3">
        <v>3.2832046953918432</v>
      </c>
      <c r="J927" s="3">
        <v>2.6485168820525637</v>
      </c>
      <c r="K927" s="3">
        <v>0.96084999999999998</v>
      </c>
      <c r="L927" s="3">
        <v>0.10245</v>
      </c>
      <c r="M927" s="3">
        <v>0.13305</v>
      </c>
      <c r="N927" s="3">
        <v>7.4149999999999994E-2</v>
      </c>
    </row>
    <row r="928" spans="1:14" x14ac:dyDescent="0.55000000000000004">
      <c r="A928" s="3" t="s">
        <v>116</v>
      </c>
      <c r="B928" s="3" t="s">
        <v>31</v>
      </c>
      <c r="C928" s="3" t="s">
        <v>40</v>
      </c>
      <c r="D928" s="3" t="s">
        <v>86</v>
      </c>
      <c r="E928" s="3" t="s">
        <v>84</v>
      </c>
      <c r="F928" s="3" t="str">
        <f>_xlfn.CONCAT(A928," ",D928," ",E928)</f>
        <v>COMETS H MX</v>
      </c>
      <c r="G928" s="3" t="s">
        <v>109</v>
      </c>
      <c r="H928" s="3" t="s">
        <v>93</v>
      </c>
      <c r="I928" s="3">
        <v>3.8215497678596191</v>
      </c>
      <c r="J928" s="3">
        <v>2.2371480633288758</v>
      </c>
      <c r="K928" s="3">
        <v>0.96084999999999998</v>
      </c>
      <c r="L928" s="3">
        <v>0.10245</v>
      </c>
      <c r="M928" s="3">
        <v>0.13305</v>
      </c>
      <c r="N928" s="3">
        <v>7.4149999999999994E-2</v>
      </c>
    </row>
    <row r="929" spans="1:14" x14ac:dyDescent="0.55000000000000004">
      <c r="A929" s="3" t="s">
        <v>116</v>
      </c>
      <c r="B929" s="3" t="s">
        <v>31</v>
      </c>
      <c r="C929" s="3" t="s">
        <v>40</v>
      </c>
      <c r="D929" s="3" t="s">
        <v>86</v>
      </c>
      <c r="E929" s="3" t="s">
        <v>83</v>
      </c>
      <c r="F929" s="3" t="str">
        <f>_xlfn.CONCAT(A929," ",D929," ",E929)</f>
        <v>COMETS H ParsGR</v>
      </c>
      <c r="G929" s="3" t="s">
        <v>109</v>
      </c>
      <c r="H929" s="3" t="s">
        <v>93</v>
      </c>
      <c r="I929" s="3">
        <v>3.2832046953918432</v>
      </c>
      <c r="J929" s="3">
        <v>2.6485168820525637</v>
      </c>
      <c r="K929" s="3">
        <v>0.96084999999999998</v>
      </c>
      <c r="L929" s="3">
        <v>0.10245</v>
      </c>
      <c r="M929" s="3">
        <v>0.13305</v>
      </c>
      <c r="N929" s="3">
        <v>7.4149999999999994E-2</v>
      </c>
    </row>
    <row r="930" spans="1:14" x14ac:dyDescent="0.55000000000000004">
      <c r="A930" s="3" t="s">
        <v>116</v>
      </c>
      <c r="B930" s="3" t="s">
        <v>31</v>
      </c>
      <c r="C930" s="3" t="s">
        <v>40</v>
      </c>
      <c r="D930" s="3" t="s">
        <v>86</v>
      </c>
      <c r="E930" s="3" t="s">
        <v>85</v>
      </c>
      <c r="F930" s="3" t="str">
        <f>_xlfn.CONCAT(A930," ",D930," ",E930)</f>
        <v>COMETS H ParsMX</v>
      </c>
      <c r="G930" s="3" t="s">
        <v>109</v>
      </c>
      <c r="H930" s="3" t="s">
        <v>93</v>
      </c>
      <c r="I930" s="3">
        <v>3.8215497678596191</v>
      </c>
      <c r="J930" s="3">
        <v>2.2371480633288758</v>
      </c>
      <c r="K930" s="3">
        <v>0.96084999999999998</v>
      </c>
      <c r="L930" s="3">
        <v>0.10245</v>
      </c>
      <c r="M930" s="3">
        <v>0.13305</v>
      </c>
      <c r="N930" s="3">
        <v>7.4149999999999994E-2</v>
      </c>
    </row>
    <row r="931" spans="1:14" x14ac:dyDescent="0.55000000000000004">
      <c r="A931" s="3" t="s">
        <v>116</v>
      </c>
      <c r="B931" s="3" t="s">
        <v>31</v>
      </c>
      <c r="C931" s="3" t="s">
        <v>40</v>
      </c>
      <c r="D931" s="3" t="s">
        <v>108</v>
      </c>
      <c r="E931" s="3" t="s">
        <v>82</v>
      </c>
      <c r="F931" s="3" t="str">
        <f>_xlfn.CONCAT(A931," ",D931," ",E931)</f>
        <v>COMETS H/10 GR</v>
      </c>
      <c r="G931" s="3" t="s">
        <v>109</v>
      </c>
      <c r="H931" s="3" t="s">
        <v>93</v>
      </c>
      <c r="I931" s="3">
        <v>1.7650631718811087</v>
      </c>
      <c r="J931" s="3">
        <v>2.9478560562225113</v>
      </c>
      <c r="K931" s="3">
        <v>0.96084999999999998</v>
      </c>
      <c r="L931" s="3">
        <v>0.10245</v>
      </c>
      <c r="M931" s="3">
        <v>0.13305</v>
      </c>
      <c r="N931" s="3">
        <v>7.4149999999999994E-2</v>
      </c>
    </row>
    <row r="932" spans="1:14" x14ac:dyDescent="0.55000000000000004">
      <c r="A932" s="3" t="s">
        <v>116</v>
      </c>
      <c r="B932" s="3" t="s">
        <v>31</v>
      </c>
      <c r="C932" s="3" t="s">
        <v>40</v>
      </c>
      <c r="D932" s="3" t="s">
        <v>108</v>
      </c>
      <c r="E932" s="3" t="s">
        <v>84</v>
      </c>
      <c r="F932" s="3" t="str">
        <f>_xlfn.CONCAT(A932," ",D932," ",E932)</f>
        <v>COMETS H/10 MX</v>
      </c>
      <c r="G932" s="3" t="s">
        <v>109</v>
      </c>
      <c r="H932" s="3" t="s">
        <v>93</v>
      </c>
      <c r="I932" s="3">
        <v>12.58691618685385</v>
      </c>
      <c r="J932" s="3">
        <v>1.213036100624262</v>
      </c>
      <c r="K932" s="3">
        <v>0.96084999999999998</v>
      </c>
      <c r="L932" s="3">
        <v>0.10245</v>
      </c>
      <c r="M932" s="3">
        <v>0.13305</v>
      </c>
      <c r="N932" s="3">
        <v>7.4149999999999994E-2</v>
      </c>
    </row>
    <row r="933" spans="1:14" x14ac:dyDescent="0.55000000000000004">
      <c r="A933" s="3" t="s">
        <v>116</v>
      </c>
      <c r="B933" s="3" t="s">
        <v>31</v>
      </c>
      <c r="C933" s="3" t="s">
        <v>40</v>
      </c>
      <c r="D933" s="3" t="s">
        <v>108</v>
      </c>
      <c r="E933" s="3" t="s">
        <v>83</v>
      </c>
      <c r="F933" s="3" t="str">
        <f>_xlfn.CONCAT(A933," ",D933," ",E933)</f>
        <v>COMETS H/10 ParsGR</v>
      </c>
      <c r="G933" s="3" t="s">
        <v>109</v>
      </c>
      <c r="H933" s="3" t="s">
        <v>93</v>
      </c>
      <c r="I933" s="3">
        <v>1.7650631718811087</v>
      </c>
      <c r="J933" s="3">
        <v>2.9478560562225113</v>
      </c>
      <c r="K933" s="3">
        <v>0.96084999999999998</v>
      </c>
      <c r="L933" s="3">
        <v>0.10245</v>
      </c>
      <c r="M933" s="3">
        <v>0.13305</v>
      </c>
      <c r="N933" s="3">
        <v>7.4149999999999994E-2</v>
      </c>
    </row>
    <row r="934" spans="1:14" x14ac:dyDescent="0.55000000000000004">
      <c r="A934" s="3" t="s">
        <v>116</v>
      </c>
      <c r="B934" s="3" t="s">
        <v>31</v>
      </c>
      <c r="C934" s="3" t="s">
        <v>40</v>
      </c>
      <c r="D934" s="3" t="s">
        <v>108</v>
      </c>
      <c r="E934" s="3" t="s">
        <v>85</v>
      </c>
      <c r="F934" s="3" t="str">
        <f>_xlfn.CONCAT(A934," ",D934," ",E934)</f>
        <v>COMETS H/10 ParsMX</v>
      </c>
      <c r="G934" s="3" t="s">
        <v>109</v>
      </c>
      <c r="H934" s="3" t="s">
        <v>93</v>
      </c>
      <c r="I934" s="3">
        <v>12.58691618685385</v>
      </c>
      <c r="J934" s="3">
        <v>1.213036100624262</v>
      </c>
      <c r="K934" s="3">
        <v>0.96084999999999998</v>
      </c>
      <c r="L934" s="3">
        <v>0.10245</v>
      </c>
      <c r="M934" s="3">
        <v>0.13305</v>
      </c>
      <c r="N934" s="3">
        <v>7.4149999999999994E-2</v>
      </c>
    </row>
    <row r="935" spans="1:14" x14ac:dyDescent="0.55000000000000004">
      <c r="A935" s="4" t="s">
        <v>117</v>
      </c>
      <c r="B935" s="4" t="s">
        <v>31</v>
      </c>
      <c r="C935" s="4" t="s">
        <v>40</v>
      </c>
      <c r="D935" s="4"/>
      <c r="E935" s="4" t="s">
        <v>77</v>
      </c>
      <c r="F935" s="4" t="str">
        <f>_xlfn.CONCAT(A935," ",E935)</f>
        <v>MICOM lMoma</v>
      </c>
      <c r="G935" s="4" t="s">
        <v>109</v>
      </c>
      <c r="H935" s="4" t="s">
        <v>93</v>
      </c>
      <c r="I935" s="4">
        <v>0</v>
      </c>
      <c r="J935" s="4">
        <v>3.3833834409999999</v>
      </c>
      <c r="K935" s="4">
        <v>0.96084999999999998</v>
      </c>
      <c r="L935" s="4">
        <v>0.10245</v>
      </c>
      <c r="M935" s="4">
        <v>0.13305</v>
      </c>
      <c r="N935" s="4">
        <v>7.4149999999999994E-2</v>
      </c>
    </row>
    <row r="936" spans="1:14" x14ac:dyDescent="0.55000000000000004">
      <c r="A936" s="4" t="s">
        <v>117</v>
      </c>
      <c r="B936" s="4" t="s">
        <v>31</v>
      </c>
      <c r="C936" s="4" t="s">
        <v>40</v>
      </c>
      <c r="D936" s="4"/>
      <c r="E936" s="4" t="s">
        <v>76</v>
      </c>
      <c r="F936" s="4" t="str">
        <f>_xlfn.CONCAT(A936," ",E936)</f>
        <v>MICOM Moma</v>
      </c>
      <c r="G936" s="4" t="s">
        <v>109</v>
      </c>
      <c r="H936" s="4" t="s">
        <v>93</v>
      </c>
      <c r="I936" s="4">
        <v>0.47400207300000002</v>
      </c>
      <c r="J936" s="4">
        <v>2.9326062529999999</v>
      </c>
      <c r="K936" s="4">
        <v>0.96084999999999998</v>
      </c>
      <c r="L936" s="4">
        <v>0.10245</v>
      </c>
      <c r="M936" s="4">
        <v>0.13305</v>
      </c>
      <c r="N936" s="4">
        <v>7.4149999999999994E-2</v>
      </c>
    </row>
    <row r="937" spans="1:14" x14ac:dyDescent="0.55000000000000004">
      <c r="A937" s="4" t="s">
        <v>117</v>
      </c>
      <c r="B937" s="4" t="s">
        <v>31</v>
      </c>
      <c r="C937" s="4" t="s">
        <v>40</v>
      </c>
      <c r="D937" s="4"/>
      <c r="E937" s="4" t="s">
        <v>78</v>
      </c>
      <c r="F937" s="4" t="str">
        <f>_xlfn.CONCAT(A937," ",E937)</f>
        <v>MICOM Original</v>
      </c>
      <c r="G937" s="4" t="s">
        <v>109</v>
      </c>
      <c r="H937" s="4" t="s">
        <v>93</v>
      </c>
      <c r="I937" s="5">
        <v>5.2920499999999996E-13</v>
      </c>
      <c r="J937" s="4">
        <v>3.3833834409999999</v>
      </c>
      <c r="K937" s="4">
        <v>0.96084999999999998</v>
      </c>
      <c r="L937" s="4">
        <v>0.10245</v>
      </c>
      <c r="M937" s="4">
        <v>0.13305</v>
      </c>
      <c r="N937" s="4">
        <v>7.4149999999999994E-2</v>
      </c>
    </row>
    <row r="938" spans="1:14" x14ac:dyDescent="0.55000000000000004">
      <c r="A938" s="4" t="s">
        <v>117</v>
      </c>
      <c r="B938" s="4" t="s">
        <v>31</v>
      </c>
      <c r="C938" s="4" t="s">
        <v>40</v>
      </c>
      <c r="D938" s="4"/>
      <c r="E938" s="4" t="s">
        <v>79</v>
      </c>
      <c r="F938" s="4" t="str">
        <f>_xlfn.CONCAT(A938," ",E938)</f>
        <v>MICOM Tradeoff</v>
      </c>
      <c r="G938" s="4" t="s">
        <v>109</v>
      </c>
      <c r="H938" s="4" t="s">
        <v>93</v>
      </c>
      <c r="I938" s="4">
        <v>0.29443258300000003</v>
      </c>
      <c r="J938" s="4">
        <v>0.16916917200000001</v>
      </c>
      <c r="K938" s="4">
        <v>0.96084999999999998</v>
      </c>
      <c r="L938" s="4">
        <v>0.10245</v>
      </c>
      <c r="M938" s="4">
        <v>0.13305</v>
      </c>
      <c r="N938" s="4">
        <v>7.4149999999999994E-2</v>
      </c>
    </row>
    <row r="939" spans="1:14" x14ac:dyDescent="0.55000000000000004">
      <c r="A939" s="2" t="s">
        <v>118</v>
      </c>
      <c r="B939" s="2" t="s">
        <v>31</v>
      </c>
      <c r="C939" s="2" t="s">
        <v>40</v>
      </c>
      <c r="D939" s="2"/>
      <c r="E939" s="2"/>
      <c r="F939" s="2" t="str">
        <f>_xlfn.CONCAT(A939)</f>
        <v>MMT</v>
      </c>
      <c r="G939" s="2" t="s">
        <v>109</v>
      </c>
      <c r="H939" s="2" t="s">
        <v>93</v>
      </c>
      <c r="I939" s="2">
        <v>0.38058971745781695</v>
      </c>
      <c r="J939" s="2">
        <v>1.4970611431591805</v>
      </c>
      <c r="K939" s="2">
        <v>0.96084999999999998</v>
      </c>
      <c r="L939" s="2">
        <v>0.10245</v>
      </c>
      <c r="M939" s="2">
        <v>0.13305</v>
      </c>
      <c r="N939" s="2">
        <v>7.4149999999999994E-2</v>
      </c>
    </row>
    <row r="940" spans="1:14" x14ac:dyDescent="0.55000000000000004">
      <c r="A940" s="3" t="s">
        <v>116</v>
      </c>
      <c r="B940" s="3" t="s">
        <v>31</v>
      </c>
      <c r="C940" s="3" t="s">
        <v>40</v>
      </c>
      <c r="D940" s="3" t="s">
        <v>86</v>
      </c>
      <c r="E940" s="3" t="s">
        <v>82</v>
      </c>
      <c r="F940" s="3" t="str">
        <f>_xlfn.CONCAT(A940," ",D940," ",E940)</f>
        <v>COMETS H GR</v>
      </c>
      <c r="G940" s="3" t="s">
        <v>109</v>
      </c>
      <c r="H940" s="3" t="s">
        <v>94</v>
      </c>
      <c r="I940" s="3">
        <v>2.7163922138363445</v>
      </c>
      <c r="J940" s="3">
        <v>1.3094725328395573</v>
      </c>
      <c r="K940" s="3">
        <v>2.161466667</v>
      </c>
      <c r="L940" s="3">
        <v>0.880664012</v>
      </c>
      <c r="M940" s="3">
        <v>0.51141025600000001</v>
      </c>
      <c r="N940" s="3">
        <v>0.18688781300000001</v>
      </c>
    </row>
    <row r="941" spans="1:14" x14ac:dyDescent="0.55000000000000004">
      <c r="A941" s="3" t="s">
        <v>116</v>
      </c>
      <c r="B941" s="3" t="s">
        <v>31</v>
      </c>
      <c r="C941" s="3" t="s">
        <v>40</v>
      </c>
      <c r="D941" s="3" t="s">
        <v>86</v>
      </c>
      <c r="E941" s="3" t="s">
        <v>84</v>
      </c>
      <c r="F941" s="3" t="str">
        <f>_xlfn.CONCAT(A941," ",D941," ",E941)</f>
        <v>COMETS H MX</v>
      </c>
      <c r="G941" s="3" t="s">
        <v>109</v>
      </c>
      <c r="H941" s="3" t="s">
        <v>94</v>
      </c>
      <c r="I941" s="3">
        <v>2.7396607975356289</v>
      </c>
      <c r="J941" s="3">
        <v>1.2984364630396448</v>
      </c>
      <c r="K941" s="3">
        <v>2.161466667</v>
      </c>
      <c r="L941" s="3">
        <v>0.880664012</v>
      </c>
      <c r="M941" s="3">
        <v>0.51141025600000001</v>
      </c>
      <c r="N941" s="3">
        <v>0.18688781300000001</v>
      </c>
    </row>
    <row r="942" spans="1:14" x14ac:dyDescent="0.55000000000000004">
      <c r="A942" s="3" t="s">
        <v>116</v>
      </c>
      <c r="B942" s="3" t="s">
        <v>31</v>
      </c>
      <c r="C942" s="3" t="s">
        <v>40</v>
      </c>
      <c r="D942" s="3" t="s">
        <v>86</v>
      </c>
      <c r="E942" s="3" t="s">
        <v>83</v>
      </c>
      <c r="F942" s="3" t="str">
        <f>_xlfn.CONCAT(A942," ",D942," ",E942)</f>
        <v>COMETS H ParsGR</v>
      </c>
      <c r="G942" s="3" t="s">
        <v>109</v>
      </c>
      <c r="H942" s="3" t="s">
        <v>94</v>
      </c>
      <c r="I942" s="3">
        <v>2.7163922138363445</v>
      </c>
      <c r="J942" s="3">
        <v>1.3094725328395573</v>
      </c>
      <c r="K942" s="3">
        <v>2.161466667</v>
      </c>
      <c r="L942" s="3">
        <v>0.880664012</v>
      </c>
      <c r="M942" s="3">
        <v>0.51141025600000001</v>
      </c>
      <c r="N942" s="3">
        <v>0.18688781300000001</v>
      </c>
    </row>
    <row r="943" spans="1:14" x14ac:dyDescent="0.55000000000000004">
      <c r="A943" s="3" t="s">
        <v>116</v>
      </c>
      <c r="B943" s="3" t="s">
        <v>31</v>
      </c>
      <c r="C943" s="3" t="s">
        <v>40</v>
      </c>
      <c r="D943" s="3" t="s">
        <v>86</v>
      </c>
      <c r="E943" s="3" t="s">
        <v>85</v>
      </c>
      <c r="F943" s="3" t="str">
        <f>_xlfn.CONCAT(A943," ",D943," ",E943)</f>
        <v>COMETS H ParsMX</v>
      </c>
      <c r="G943" s="3" t="s">
        <v>109</v>
      </c>
      <c r="H943" s="3" t="s">
        <v>94</v>
      </c>
      <c r="I943" s="3">
        <v>2.7396607975356289</v>
      </c>
      <c r="J943" s="3">
        <v>1.2984364630396448</v>
      </c>
      <c r="K943" s="3">
        <v>2.161466667</v>
      </c>
      <c r="L943" s="3">
        <v>0.880664012</v>
      </c>
      <c r="M943" s="3">
        <v>0.51141025600000001</v>
      </c>
      <c r="N943" s="3">
        <v>0.18688781300000001</v>
      </c>
    </row>
    <row r="944" spans="1:14" x14ac:dyDescent="0.55000000000000004">
      <c r="A944" s="3" t="s">
        <v>116</v>
      </c>
      <c r="B944" s="3" t="s">
        <v>31</v>
      </c>
      <c r="C944" s="3" t="s">
        <v>40</v>
      </c>
      <c r="D944" s="3" t="s">
        <v>108</v>
      </c>
      <c r="E944" s="3" t="s">
        <v>82</v>
      </c>
      <c r="F944" s="3" t="str">
        <f>_xlfn.CONCAT(A944," ",D944," ",E944)</f>
        <v>COMETS H/10 GR</v>
      </c>
      <c r="G944" s="3" t="s">
        <v>109</v>
      </c>
      <c r="H944" s="3" t="s">
        <v>94</v>
      </c>
      <c r="I944" s="3">
        <v>1.7650631718811087</v>
      </c>
      <c r="J944" s="3">
        <v>3.3752066206215932</v>
      </c>
      <c r="K944" s="3">
        <v>2.161466667</v>
      </c>
      <c r="L944" s="3">
        <v>0.880664012</v>
      </c>
      <c r="M944" s="3">
        <v>0.51141025600000001</v>
      </c>
      <c r="N944" s="3">
        <v>0.18688781300000001</v>
      </c>
    </row>
    <row r="945" spans="1:14" x14ac:dyDescent="0.55000000000000004">
      <c r="A945" s="3" t="s">
        <v>116</v>
      </c>
      <c r="B945" s="3" t="s">
        <v>31</v>
      </c>
      <c r="C945" s="3" t="s">
        <v>40</v>
      </c>
      <c r="D945" s="3" t="s">
        <v>108</v>
      </c>
      <c r="E945" s="3" t="s">
        <v>84</v>
      </c>
      <c r="F945" s="3" t="str">
        <f>_xlfn.CONCAT(A945," ",D945," ",E945)</f>
        <v>COMETS H/10 MX</v>
      </c>
      <c r="G945" s="3" t="s">
        <v>109</v>
      </c>
      <c r="H945" s="3" t="s">
        <v>94</v>
      </c>
      <c r="I945" s="3">
        <v>19.581138664296795</v>
      </c>
      <c r="J945" s="3">
        <v>0.60815190894175764</v>
      </c>
      <c r="K945" s="3">
        <v>2.161466667</v>
      </c>
      <c r="L945" s="3">
        <v>0.880664012</v>
      </c>
      <c r="M945" s="3">
        <v>0.51141025600000001</v>
      </c>
      <c r="N945" s="3">
        <v>0.18688781300000001</v>
      </c>
    </row>
    <row r="946" spans="1:14" x14ac:dyDescent="0.55000000000000004">
      <c r="A946" s="3" t="s">
        <v>116</v>
      </c>
      <c r="B946" s="3" t="s">
        <v>31</v>
      </c>
      <c r="C946" s="3" t="s">
        <v>40</v>
      </c>
      <c r="D946" s="3" t="s">
        <v>108</v>
      </c>
      <c r="E946" s="3" t="s">
        <v>83</v>
      </c>
      <c r="F946" s="3" t="str">
        <f>_xlfn.CONCAT(A946," ",D946," ",E946)</f>
        <v>COMETS H/10 ParsGR</v>
      </c>
      <c r="G946" s="3" t="s">
        <v>109</v>
      </c>
      <c r="H946" s="3" t="s">
        <v>94</v>
      </c>
      <c r="I946" s="3">
        <v>1.7650631718811087</v>
      </c>
      <c r="J946" s="3">
        <v>3.3752066206215932</v>
      </c>
      <c r="K946" s="3">
        <v>2.161466667</v>
      </c>
      <c r="L946" s="3">
        <v>0.880664012</v>
      </c>
      <c r="M946" s="3">
        <v>0.51141025600000001</v>
      </c>
      <c r="N946" s="3">
        <v>0.18688781300000001</v>
      </c>
    </row>
    <row r="947" spans="1:14" x14ac:dyDescent="0.55000000000000004">
      <c r="A947" s="3" t="s">
        <v>116</v>
      </c>
      <c r="B947" s="3" t="s">
        <v>31</v>
      </c>
      <c r="C947" s="3" t="s">
        <v>40</v>
      </c>
      <c r="D947" s="3" t="s">
        <v>108</v>
      </c>
      <c r="E947" s="3" t="s">
        <v>85</v>
      </c>
      <c r="F947" s="3" t="str">
        <f>_xlfn.CONCAT(A947," ",D947," ",E947)</f>
        <v>COMETS H/10 ParsMX</v>
      </c>
      <c r="G947" s="3" t="s">
        <v>109</v>
      </c>
      <c r="H947" s="3" t="s">
        <v>94</v>
      </c>
      <c r="I947" s="3">
        <v>19.581138664296795</v>
      </c>
      <c r="J947" s="3">
        <v>0.60815190894175764</v>
      </c>
      <c r="K947" s="3">
        <v>2.161466667</v>
      </c>
      <c r="L947" s="3">
        <v>0.880664012</v>
      </c>
      <c r="M947" s="3">
        <v>0.51141025600000001</v>
      </c>
      <c r="N947" s="3">
        <v>0.18688781300000001</v>
      </c>
    </row>
    <row r="948" spans="1:14" x14ac:dyDescent="0.55000000000000004">
      <c r="A948" s="4" t="s">
        <v>117</v>
      </c>
      <c r="B948" s="4" t="s">
        <v>31</v>
      </c>
      <c r="C948" s="4" t="s">
        <v>40</v>
      </c>
      <c r="D948" s="4"/>
      <c r="E948" s="4" t="s">
        <v>77</v>
      </c>
      <c r="F948" s="4" t="str">
        <f>_xlfn.CONCAT(A948," ",E948)</f>
        <v>MICOM lMoma</v>
      </c>
      <c r="G948" s="4" t="s">
        <v>109</v>
      </c>
      <c r="H948" s="4" t="s">
        <v>94</v>
      </c>
      <c r="I948" s="4">
        <v>0.91781857099999997</v>
      </c>
      <c r="J948" s="4">
        <v>4.1050782520000002</v>
      </c>
      <c r="K948" s="4">
        <v>2.161466667</v>
      </c>
      <c r="L948" s="4">
        <v>0.880664012</v>
      </c>
      <c r="M948" s="4">
        <v>0.51141025600000001</v>
      </c>
      <c r="N948" s="4">
        <v>0.18688781300000001</v>
      </c>
    </row>
    <row r="949" spans="1:14" x14ac:dyDescent="0.55000000000000004">
      <c r="A949" s="4" t="s">
        <v>117</v>
      </c>
      <c r="B949" s="4" t="s">
        <v>31</v>
      </c>
      <c r="C949" s="4" t="s">
        <v>40</v>
      </c>
      <c r="D949" s="4"/>
      <c r="E949" s="4" t="s">
        <v>76</v>
      </c>
      <c r="F949" s="4" t="str">
        <f>_xlfn.CONCAT(A949," ",E949)</f>
        <v>MICOM Moma</v>
      </c>
      <c r="G949" s="4" t="s">
        <v>109</v>
      </c>
      <c r="H949" s="4" t="s">
        <v>94</v>
      </c>
      <c r="I949" s="4">
        <v>1.2595613450000001</v>
      </c>
      <c r="J949" s="4">
        <v>3.5758749769999998</v>
      </c>
      <c r="K949" s="4">
        <v>2.161466667</v>
      </c>
      <c r="L949" s="4">
        <v>0.880664012</v>
      </c>
      <c r="M949" s="4">
        <v>0.51141025600000001</v>
      </c>
      <c r="N949" s="4">
        <v>0.18688781300000001</v>
      </c>
    </row>
    <row r="950" spans="1:14" x14ac:dyDescent="0.55000000000000004">
      <c r="A950" s="4" t="s">
        <v>117</v>
      </c>
      <c r="B950" s="4" t="s">
        <v>31</v>
      </c>
      <c r="C950" s="4" t="s">
        <v>40</v>
      </c>
      <c r="D950" s="4"/>
      <c r="E950" s="4" t="s">
        <v>78</v>
      </c>
      <c r="F950" s="4" t="str">
        <f>_xlfn.CONCAT(A950," ",E950)</f>
        <v>MICOM Original</v>
      </c>
      <c r="G950" s="4" t="s">
        <v>109</v>
      </c>
      <c r="H950" s="4" t="s">
        <v>94</v>
      </c>
      <c r="I950" s="4">
        <v>0.91781857099999997</v>
      </c>
      <c r="J950" s="4">
        <v>4.1050782520000002</v>
      </c>
      <c r="K950" s="4">
        <v>2.161466667</v>
      </c>
      <c r="L950" s="4">
        <v>0.880664012</v>
      </c>
      <c r="M950" s="4">
        <v>0.51141025600000001</v>
      </c>
      <c r="N950" s="4">
        <v>0.18688781300000001</v>
      </c>
    </row>
    <row r="951" spans="1:14" x14ac:dyDescent="0.55000000000000004">
      <c r="A951" s="4" t="s">
        <v>117</v>
      </c>
      <c r="B951" s="4" t="s">
        <v>31</v>
      </c>
      <c r="C951" s="4" t="s">
        <v>40</v>
      </c>
      <c r="D951" s="4"/>
      <c r="E951" s="4" t="s">
        <v>79</v>
      </c>
      <c r="F951" s="4" t="str">
        <f>_xlfn.CONCAT(A951," ",E951)</f>
        <v>MICOM Tradeoff</v>
      </c>
      <c r="G951" s="4" t="s">
        <v>109</v>
      </c>
      <c r="H951" s="4" t="s">
        <v>94</v>
      </c>
      <c r="I951" s="4">
        <v>0.19154106300000001</v>
      </c>
      <c r="J951" s="4">
        <v>0.26992458899999999</v>
      </c>
      <c r="K951" s="4">
        <v>2.161466667</v>
      </c>
      <c r="L951" s="4">
        <v>0.880664012</v>
      </c>
      <c r="M951" s="4">
        <v>0.51141025600000001</v>
      </c>
      <c r="N951" s="4">
        <v>0.18688781300000001</v>
      </c>
    </row>
    <row r="952" spans="1:14" x14ac:dyDescent="0.55000000000000004">
      <c r="A952" s="2" t="s">
        <v>118</v>
      </c>
      <c r="B952" s="2" t="s">
        <v>31</v>
      </c>
      <c r="C952" s="2" t="s">
        <v>40</v>
      </c>
      <c r="D952" s="2"/>
      <c r="E952" s="2"/>
      <c r="F952" s="2" t="str">
        <f>_xlfn.CONCAT(A952)</f>
        <v>MMT</v>
      </c>
      <c r="G952" s="2" t="s">
        <v>109</v>
      </c>
      <c r="H952" s="2" t="s">
        <v>94</v>
      </c>
      <c r="I952" s="2">
        <v>0.64820977040805261</v>
      </c>
      <c r="J952" s="2">
        <v>1.9985674502128448</v>
      </c>
      <c r="K952" s="2">
        <v>2.161466667</v>
      </c>
      <c r="L952" s="2">
        <v>0.880664012</v>
      </c>
      <c r="M952" s="2">
        <v>0.51141025600000001</v>
      </c>
      <c r="N952" s="2">
        <v>0.18688781300000001</v>
      </c>
    </row>
    <row r="953" spans="1:14" x14ac:dyDescent="0.55000000000000004">
      <c r="A953" s="3" t="s">
        <v>116</v>
      </c>
      <c r="B953" s="3" t="s">
        <v>31</v>
      </c>
      <c r="C953" s="3" t="s">
        <v>40</v>
      </c>
      <c r="D953" s="3" t="s">
        <v>86</v>
      </c>
      <c r="E953" s="3" t="s">
        <v>82</v>
      </c>
      <c r="F953" s="3" t="str">
        <f>_xlfn.CONCAT(A953," ",D953," ",E953)</f>
        <v>COMETS H GR</v>
      </c>
      <c r="G953" s="3" t="s">
        <v>109</v>
      </c>
      <c r="H953" s="3" t="s">
        <v>95</v>
      </c>
      <c r="I953" s="3">
        <v>3.2465135830182295</v>
      </c>
      <c r="J953" s="3">
        <v>0.53734901437421678</v>
      </c>
      <c r="K953" s="3">
        <v>0.16520000000000001</v>
      </c>
      <c r="L953" s="3">
        <v>0.16837767100000001</v>
      </c>
      <c r="M953" s="3">
        <v>1.4581159420000001</v>
      </c>
      <c r="N953" s="3">
        <v>0.301168557</v>
      </c>
    </row>
    <row r="954" spans="1:14" x14ac:dyDescent="0.55000000000000004">
      <c r="A954" s="3" t="s">
        <v>116</v>
      </c>
      <c r="B954" s="3" t="s">
        <v>31</v>
      </c>
      <c r="C954" s="3" t="s">
        <v>40</v>
      </c>
      <c r="D954" s="3" t="s">
        <v>86</v>
      </c>
      <c r="E954" s="3" t="s">
        <v>84</v>
      </c>
      <c r="F954" s="3" t="str">
        <f>_xlfn.CONCAT(A954," ",D954," ",E954)</f>
        <v>COMETS H MX</v>
      </c>
      <c r="G954" s="3" t="s">
        <v>109</v>
      </c>
      <c r="H954" s="3" t="s">
        <v>95</v>
      </c>
      <c r="I954" s="3">
        <v>3.740097529936643</v>
      </c>
      <c r="J954" s="3">
        <v>0.8214128189536376</v>
      </c>
      <c r="K954" s="3">
        <v>0.16520000000000001</v>
      </c>
      <c r="L954" s="3">
        <v>0.16837767100000001</v>
      </c>
      <c r="M954" s="3">
        <v>1.4581159420000001</v>
      </c>
      <c r="N954" s="3">
        <v>0.301168557</v>
      </c>
    </row>
    <row r="955" spans="1:14" x14ac:dyDescent="0.55000000000000004">
      <c r="A955" s="3" t="s">
        <v>116</v>
      </c>
      <c r="B955" s="3" t="s">
        <v>31</v>
      </c>
      <c r="C955" s="3" t="s">
        <v>40</v>
      </c>
      <c r="D955" s="3" t="s">
        <v>86</v>
      </c>
      <c r="E955" s="3" t="s">
        <v>83</v>
      </c>
      <c r="F955" s="3" t="str">
        <f>_xlfn.CONCAT(A955," ",D955," ",E955)</f>
        <v>COMETS H ParsGR</v>
      </c>
      <c r="G955" s="3" t="s">
        <v>109</v>
      </c>
      <c r="H955" s="3" t="s">
        <v>95</v>
      </c>
      <c r="I955" s="3">
        <v>3.2465135830182295</v>
      </c>
      <c r="J955" s="3">
        <v>0.53734901437421678</v>
      </c>
      <c r="K955" s="3">
        <v>0.16520000000000001</v>
      </c>
      <c r="L955" s="3">
        <v>0.16837767100000001</v>
      </c>
      <c r="M955" s="3">
        <v>1.4581159420000001</v>
      </c>
      <c r="N955" s="3">
        <v>0.301168557</v>
      </c>
    </row>
    <row r="956" spans="1:14" x14ac:dyDescent="0.55000000000000004">
      <c r="A956" s="3" t="s">
        <v>116</v>
      </c>
      <c r="B956" s="3" t="s">
        <v>31</v>
      </c>
      <c r="C956" s="3" t="s">
        <v>40</v>
      </c>
      <c r="D956" s="3" t="s">
        <v>86</v>
      </c>
      <c r="E956" s="3" t="s">
        <v>85</v>
      </c>
      <c r="F956" s="3" t="str">
        <f>_xlfn.CONCAT(A956," ",D956," ",E956)</f>
        <v>COMETS H ParsMX</v>
      </c>
      <c r="G956" s="3" t="s">
        <v>109</v>
      </c>
      <c r="H956" s="3" t="s">
        <v>95</v>
      </c>
      <c r="I956" s="3">
        <v>3.740097529936643</v>
      </c>
      <c r="J956" s="3">
        <v>0.8214128189536376</v>
      </c>
      <c r="K956" s="3">
        <v>0.16520000000000001</v>
      </c>
      <c r="L956" s="3">
        <v>0.16837767100000001</v>
      </c>
      <c r="M956" s="3">
        <v>1.4581159420000001</v>
      </c>
      <c r="N956" s="3">
        <v>0.301168557</v>
      </c>
    </row>
    <row r="957" spans="1:14" x14ac:dyDescent="0.55000000000000004">
      <c r="A957" s="3" t="s">
        <v>116</v>
      </c>
      <c r="B957" s="3" t="s">
        <v>31</v>
      </c>
      <c r="C957" s="3" t="s">
        <v>40</v>
      </c>
      <c r="D957" s="3" t="s">
        <v>108</v>
      </c>
      <c r="E957" s="3" t="s">
        <v>82</v>
      </c>
      <c r="F957" s="3" t="str">
        <f>_xlfn.CONCAT(A957," ",D957," ",E957)</f>
        <v>COMETS H/10 GR</v>
      </c>
      <c r="G957" s="3" t="s">
        <v>109</v>
      </c>
      <c r="H957" s="3" t="s">
        <v>95</v>
      </c>
      <c r="I957" s="3">
        <v>1.7650631718811087</v>
      </c>
      <c r="J957" s="3">
        <v>2.11945005219737</v>
      </c>
      <c r="K957" s="3">
        <v>0.16520000000000001</v>
      </c>
      <c r="L957" s="3">
        <v>0.16837767100000001</v>
      </c>
      <c r="M957" s="3">
        <v>1.4581159420000001</v>
      </c>
      <c r="N957" s="3">
        <v>0.301168557</v>
      </c>
    </row>
    <row r="958" spans="1:14" x14ac:dyDescent="0.55000000000000004">
      <c r="A958" s="3" t="s">
        <v>116</v>
      </c>
      <c r="B958" s="3" t="s">
        <v>31</v>
      </c>
      <c r="C958" s="3" t="s">
        <v>40</v>
      </c>
      <c r="D958" s="3" t="s">
        <v>108</v>
      </c>
      <c r="E958" s="3" t="s">
        <v>84</v>
      </c>
      <c r="F958" s="3" t="str">
        <f>_xlfn.CONCAT(A958," ",D958," ",E958)</f>
        <v>COMETS H/10 MX</v>
      </c>
      <c r="G958" s="3" t="s">
        <v>109</v>
      </c>
      <c r="H958" s="3" t="s">
        <v>95</v>
      </c>
      <c r="I958" s="3">
        <v>19.491581401487792</v>
      </c>
      <c r="J958" s="3">
        <v>0.48149544583350923</v>
      </c>
      <c r="K958" s="3">
        <v>0.16520000000000001</v>
      </c>
      <c r="L958" s="3">
        <v>0.16837767100000001</v>
      </c>
      <c r="M958" s="3">
        <v>1.4581159420000001</v>
      </c>
      <c r="N958" s="3">
        <v>0.301168557</v>
      </c>
    </row>
    <row r="959" spans="1:14" x14ac:dyDescent="0.55000000000000004">
      <c r="A959" s="3" t="s">
        <v>116</v>
      </c>
      <c r="B959" s="3" t="s">
        <v>31</v>
      </c>
      <c r="C959" s="3" t="s">
        <v>40</v>
      </c>
      <c r="D959" s="3" t="s">
        <v>108</v>
      </c>
      <c r="E959" s="3" t="s">
        <v>83</v>
      </c>
      <c r="F959" s="3" t="str">
        <f>_xlfn.CONCAT(A959," ",D959," ",E959)</f>
        <v>COMETS H/10 ParsGR</v>
      </c>
      <c r="G959" s="3" t="s">
        <v>109</v>
      </c>
      <c r="H959" s="3" t="s">
        <v>95</v>
      </c>
      <c r="I959" s="3">
        <v>1.7650631718811087</v>
      </c>
      <c r="J959" s="3">
        <v>2.11945005219737</v>
      </c>
      <c r="K959" s="3">
        <v>0.16520000000000001</v>
      </c>
      <c r="L959" s="3">
        <v>0.16837767100000001</v>
      </c>
      <c r="M959" s="3">
        <v>1.4581159420000001</v>
      </c>
      <c r="N959" s="3">
        <v>0.301168557</v>
      </c>
    </row>
    <row r="960" spans="1:14" x14ac:dyDescent="0.55000000000000004">
      <c r="A960" s="3" t="s">
        <v>116</v>
      </c>
      <c r="B960" s="3" t="s">
        <v>31</v>
      </c>
      <c r="C960" s="3" t="s">
        <v>40</v>
      </c>
      <c r="D960" s="3" t="s">
        <v>108</v>
      </c>
      <c r="E960" s="3" t="s">
        <v>85</v>
      </c>
      <c r="F960" s="3" t="str">
        <f>_xlfn.CONCAT(A960," ",D960," ",E960)</f>
        <v>COMETS H/10 ParsMX</v>
      </c>
      <c r="G960" s="3" t="s">
        <v>109</v>
      </c>
      <c r="H960" s="3" t="s">
        <v>95</v>
      </c>
      <c r="I960" s="3">
        <v>19.491581401487792</v>
      </c>
      <c r="J960" s="3">
        <v>0.48149544583350923</v>
      </c>
      <c r="K960" s="3">
        <v>0.16520000000000001</v>
      </c>
      <c r="L960" s="3">
        <v>0.16837767100000001</v>
      </c>
      <c r="M960" s="3">
        <v>1.4581159420000001</v>
      </c>
      <c r="N960" s="3">
        <v>0.301168557</v>
      </c>
    </row>
    <row r="961" spans="1:14" x14ac:dyDescent="0.55000000000000004">
      <c r="A961" s="4" t="s">
        <v>117</v>
      </c>
      <c r="B961" s="4" t="s">
        <v>31</v>
      </c>
      <c r="C961" s="4" t="s">
        <v>40</v>
      </c>
      <c r="D961" s="4"/>
      <c r="E961" s="4" t="s">
        <v>77</v>
      </c>
      <c r="F961" s="4" t="str">
        <f>_xlfn.CONCAT(A961," ",E961)</f>
        <v>MICOM lMoma</v>
      </c>
      <c r="G961" s="4" t="s">
        <v>109</v>
      </c>
      <c r="H961" s="4" t="s">
        <v>95</v>
      </c>
      <c r="I961" s="4">
        <v>2.3630002239999999</v>
      </c>
      <c r="J961" s="4">
        <v>2</v>
      </c>
      <c r="K961" s="4">
        <v>0.16520000000000001</v>
      </c>
      <c r="L961" s="4">
        <v>0.16837767100000001</v>
      </c>
      <c r="M961" s="4">
        <v>1.4581159420000001</v>
      </c>
      <c r="N961" s="4">
        <v>0.301168557</v>
      </c>
    </row>
    <row r="962" spans="1:14" x14ac:dyDescent="0.55000000000000004">
      <c r="A962" s="4" t="s">
        <v>117</v>
      </c>
      <c r="B962" s="4" t="s">
        <v>31</v>
      </c>
      <c r="C962" s="4" t="s">
        <v>40</v>
      </c>
      <c r="D962" s="4"/>
      <c r="E962" s="4" t="s">
        <v>76</v>
      </c>
      <c r="F962" s="4" t="str">
        <f>_xlfn.CONCAT(A962," ",E962)</f>
        <v>MICOM Moma</v>
      </c>
      <c r="G962" s="4" t="s">
        <v>109</v>
      </c>
      <c r="H962" s="4" t="s">
        <v>95</v>
      </c>
      <c r="I962" s="4">
        <v>2.3654536080000002</v>
      </c>
      <c r="J962" s="4">
        <v>1.9543531759999999</v>
      </c>
      <c r="K962" s="4">
        <v>0.16520000000000001</v>
      </c>
      <c r="L962" s="4">
        <v>0.16837767100000001</v>
      </c>
      <c r="M962" s="4">
        <v>1.4581159420000001</v>
      </c>
      <c r="N962" s="4">
        <v>0.301168557</v>
      </c>
    </row>
    <row r="963" spans="1:14" x14ac:dyDescent="0.55000000000000004">
      <c r="A963" s="4" t="s">
        <v>117</v>
      </c>
      <c r="B963" s="4" t="s">
        <v>31</v>
      </c>
      <c r="C963" s="4" t="s">
        <v>40</v>
      </c>
      <c r="D963" s="4"/>
      <c r="E963" s="4" t="s">
        <v>78</v>
      </c>
      <c r="F963" s="4" t="str">
        <f>_xlfn.CONCAT(A963," ",E963)</f>
        <v>MICOM Original</v>
      </c>
      <c r="G963" s="4" t="s">
        <v>109</v>
      </c>
      <c r="H963" s="4" t="s">
        <v>95</v>
      </c>
      <c r="I963" s="4">
        <v>2.3630002239999999</v>
      </c>
      <c r="J963" s="4">
        <v>2</v>
      </c>
      <c r="K963" s="4">
        <v>0.16520000000000001</v>
      </c>
      <c r="L963" s="4">
        <v>0.16837767100000001</v>
      </c>
      <c r="M963" s="4">
        <v>1.4581159420000001</v>
      </c>
      <c r="N963" s="4">
        <v>0.301168557</v>
      </c>
    </row>
    <row r="964" spans="1:14" x14ac:dyDescent="0.55000000000000004">
      <c r="A964" s="4" t="s">
        <v>117</v>
      </c>
      <c r="B964" s="4" t="s">
        <v>31</v>
      </c>
      <c r="C964" s="4" t="s">
        <v>40</v>
      </c>
      <c r="D964" s="4"/>
      <c r="E964" s="4" t="s">
        <v>79</v>
      </c>
      <c r="F964" s="4" t="str">
        <f>_xlfn.CONCAT(A964," ",E964)</f>
        <v>MICOM Tradeoff</v>
      </c>
      <c r="G964" s="4" t="s">
        <v>109</v>
      </c>
      <c r="H964" s="4" t="s">
        <v>95</v>
      </c>
      <c r="I964" s="4">
        <v>0.153152331</v>
      </c>
      <c r="J964" s="4">
        <v>0.437549087</v>
      </c>
      <c r="K964" s="4">
        <v>0.16520000000000001</v>
      </c>
      <c r="L964" s="4">
        <v>0.16837767100000001</v>
      </c>
      <c r="M964" s="4">
        <v>1.4581159420000001</v>
      </c>
      <c r="N964" s="4">
        <v>0.301168557</v>
      </c>
    </row>
    <row r="965" spans="1:14" x14ac:dyDescent="0.55000000000000004">
      <c r="A965" s="2" t="s">
        <v>118</v>
      </c>
      <c r="B965" s="2" t="s">
        <v>31</v>
      </c>
      <c r="C965" s="2" t="s">
        <v>40</v>
      </c>
      <c r="D965" s="2"/>
      <c r="E965" s="2"/>
      <c r="F965" s="2" t="str">
        <f>_xlfn.CONCAT(A965)</f>
        <v>MMT</v>
      </c>
      <c r="G965" s="2" t="s">
        <v>109</v>
      </c>
      <c r="H965" s="2" t="s">
        <v>95</v>
      </c>
      <c r="I965" s="2">
        <v>1.3518582650598454</v>
      </c>
      <c r="J965" s="2">
        <v>1</v>
      </c>
      <c r="K965" s="2">
        <v>0.16520000000000001</v>
      </c>
      <c r="L965" s="2">
        <v>0.16837767100000001</v>
      </c>
      <c r="M965" s="2">
        <v>1.4581159420000001</v>
      </c>
      <c r="N965" s="2">
        <v>0.301168557</v>
      </c>
    </row>
    <row r="966" spans="1:14" x14ac:dyDescent="0.55000000000000004">
      <c r="A966" s="3" t="s">
        <v>116</v>
      </c>
      <c r="B966" s="3" t="s">
        <v>31</v>
      </c>
      <c r="C966" s="3" t="s">
        <v>40</v>
      </c>
      <c r="D966" s="3" t="s">
        <v>86</v>
      </c>
      <c r="E966" s="3" t="s">
        <v>82</v>
      </c>
      <c r="F966" s="3" t="str">
        <f>_xlfn.CONCAT(A966," ",D966," ",E966)</f>
        <v>COMETS H GR</v>
      </c>
      <c r="G966" s="3" t="s">
        <v>109</v>
      </c>
      <c r="H966" s="3" t="s">
        <v>96</v>
      </c>
      <c r="I966" s="3">
        <v>2.4092583323194803</v>
      </c>
      <c r="J966" s="3">
        <v>8.5536384868707582</v>
      </c>
      <c r="K966" s="3">
        <v>0.87762128299999997</v>
      </c>
      <c r="L966" s="3">
        <v>0.61436696199999996</v>
      </c>
      <c r="M966" s="3">
        <v>0.49333333299999999</v>
      </c>
      <c r="N966" s="3">
        <v>0.573938634</v>
      </c>
    </row>
    <row r="967" spans="1:14" x14ac:dyDescent="0.55000000000000004">
      <c r="A967" s="3" t="s">
        <v>116</v>
      </c>
      <c r="B967" s="3" t="s">
        <v>31</v>
      </c>
      <c r="C967" s="3" t="s">
        <v>40</v>
      </c>
      <c r="D967" s="3" t="s">
        <v>86</v>
      </c>
      <c r="E967" s="3" t="s">
        <v>84</v>
      </c>
      <c r="F967" s="3" t="str">
        <f>_xlfn.CONCAT(A967," ",D967," ",E967)</f>
        <v>COMETS H MX</v>
      </c>
      <c r="G967" s="3" t="s">
        <v>109</v>
      </c>
      <c r="H967" s="3" t="s">
        <v>96</v>
      </c>
      <c r="I967" s="3">
        <v>2.2875713713661341</v>
      </c>
      <c r="J967" s="3">
        <v>5.9589598350291686</v>
      </c>
      <c r="K967" s="3">
        <v>0.87762128299999997</v>
      </c>
      <c r="L967" s="3">
        <v>0.61436696199999996</v>
      </c>
      <c r="M967" s="3">
        <v>0.49333333299999999</v>
      </c>
      <c r="N967" s="3">
        <v>0.573938634</v>
      </c>
    </row>
    <row r="968" spans="1:14" x14ac:dyDescent="0.55000000000000004">
      <c r="A968" s="3" t="s">
        <v>116</v>
      </c>
      <c r="B968" s="3" t="s">
        <v>31</v>
      </c>
      <c r="C968" s="3" t="s">
        <v>40</v>
      </c>
      <c r="D968" s="3" t="s">
        <v>86</v>
      </c>
      <c r="E968" s="3" t="s">
        <v>83</v>
      </c>
      <c r="F968" s="3" t="str">
        <f>_xlfn.CONCAT(A968," ",D968," ",E968)</f>
        <v>COMETS H ParsGR</v>
      </c>
      <c r="G968" s="3" t="s">
        <v>109</v>
      </c>
      <c r="H968" s="3" t="s">
        <v>96</v>
      </c>
      <c r="I968" s="3">
        <v>2.4092583323194803</v>
      </c>
      <c r="J968" s="3">
        <v>8.5536384868707582</v>
      </c>
      <c r="K968" s="3">
        <v>0.87762128299999997</v>
      </c>
      <c r="L968" s="3">
        <v>0.61436696199999996</v>
      </c>
      <c r="M968" s="3">
        <v>0.49333333299999999</v>
      </c>
      <c r="N968" s="3">
        <v>0.573938634</v>
      </c>
    </row>
    <row r="969" spans="1:14" x14ac:dyDescent="0.55000000000000004">
      <c r="A969" s="3" t="s">
        <v>116</v>
      </c>
      <c r="B969" s="3" t="s">
        <v>31</v>
      </c>
      <c r="C969" s="3" t="s">
        <v>40</v>
      </c>
      <c r="D969" s="3" t="s">
        <v>86</v>
      </c>
      <c r="E969" s="3" t="s">
        <v>85</v>
      </c>
      <c r="F969" s="3" t="str">
        <f>_xlfn.CONCAT(A969," ",D969," ",E969)</f>
        <v>COMETS H ParsMX</v>
      </c>
      <c r="G969" s="3" t="s">
        <v>109</v>
      </c>
      <c r="H969" s="3" t="s">
        <v>96</v>
      </c>
      <c r="I969" s="3">
        <v>2.2875713713661341</v>
      </c>
      <c r="J969" s="3">
        <v>5.9589598350291686</v>
      </c>
      <c r="K969" s="3">
        <v>0.87762128299999997</v>
      </c>
      <c r="L969" s="3">
        <v>0.61436696199999996</v>
      </c>
      <c r="M969" s="3">
        <v>0.49333333299999999</v>
      </c>
      <c r="N969" s="3">
        <v>0.573938634</v>
      </c>
    </row>
    <row r="970" spans="1:14" x14ac:dyDescent="0.55000000000000004">
      <c r="A970" s="3" t="s">
        <v>116</v>
      </c>
      <c r="B970" s="3" t="s">
        <v>31</v>
      </c>
      <c r="C970" s="3" t="s">
        <v>40</v>
      </c>
      <c r="D970" s="3" t="s">
        <v>108</v>
      </c>
      <c r="E970" s="3" t="s">
        <v>82</v>
      </c>
      <c r="F970" s="3" t="str">
        <f>_xlfn.CONCAT(A970," ",D970," ",E970)</f>
        <v>COMETS H/10 GR</v>
      </c>
      <c r="G970" s="3" t="s">
        <v>109</v>
      </c>
      <c r="H970" s="3" t="s">
        <v>96</v>
      </c>
      <c r="I970" s="3">
        <v>1.7650631718811087</v>
      </c>
      <c r="J970" s="3">
        <v>1.6625444882667084</v>
      </c>
      <c r="K970" s="3">
        <v>0.87762128299999997</v>
      </c>
      <c r="L970" s="3">
        <v>0.61436696199999996</v>
      </c>
      <c r="M970" s="3">
        <v>0.49333333299999999</v>
      </c>
      <c r="N970" s="3">
        <v>0.573938634</v>
      </c>
    </row>
    <row r="971" spans="1:14" x14ac:dyDescent="0.55000000000000004">
      <c r="A971" s="3" t="s">
        <v>116</v>
      </c>
      <c r="B971" s="3" t="s">
        <v>31</v>
      </c>
      <c r="C971" s="3" t="s">
        <v>40</v>
      </c>
      <c r="D971" s="3" t="s">
        <v>108</v>
      </c>
      <c r="E971" s="3" t="s">
        <v>84</v>
      </c>
      <c r="F971" s="3" t="str">
        <f>_xlfn.CONCAT(A971," ",D971," ",E971)</f>
        <v>COMETS H/10 MX</v>
      </c>
      <c r="G971" s="3" t="s">
        <v>109</v>
      </c>
      <c r="H971" s="3" t="s">
        <v>96</v>
      </c>
      <c r="I971" s="3">
        <v>7.5303451705818745</v>
      </c>
      <c r="J971" s="3">
        <v>8.748531767586341</v>
      </c>
      <c r="K971" s="3">
        <v>0.87762128299999997</v>
      </c>
      <c r="L971" s="3">
        <v>0.61436696199999996</v>
      </c>
      <c r="M971" s="3">
        <v>0.49333333299999999</v>
      </c>
      <c r="N971" s="3">
        <v>0.573938634</v>
      </c>
    </row>
    <row r="972" spans="1:14" x14ac:dyDescent="0.55000000000000004">
      <c r="A972" s="3" t="s">
        <v>116</v>
      </c>
      <c r="B972" s="3" t="s">
        <v>31</v>
      </c>
      <c r="C972" s="3" t="s">
        <v>40</v>
      </c>
      <c r="D972" s="3" t="s">
        <v>108</v>
      </c>
      <c r="E972" s="3" t="s">
        <v>83</v>
      </c>
      <c r="F972" s="3" t="str">
        <f>_xlfn.CONCAT(A972," ",D972," ",E972)</f>
        <v>COMETS H/10 ParsGR</v>
      </c>
      <c r="G972" s="3" t="s">
        <v>109</v>
      </c>
      <c r="H972" s="3" t="s">
        <v>96</v>
      </c>
      <c r="I972" s="3">
        <v>1.7650631718811087</v>
      </c>
      <c r="J972" s="3">
        <v>1.6625444882667084</v>
      </c>
      <c r="K972" s="3">
        <v>0.87762128299999997</v>
      </c>
      <c r="L972" s="3">
        <v>0.61436696199999996</v>
      </c>
      <c r="M972" s="3">
        <v>0.49333333299999999</v>
      </c>
      <c r="N972" s="3">
        <v>0.573938634</v>
      </c>
    </row>
    <row r="973" spans="1:14" x14ac:dyDescent="0.55000000000000004">
      <c r="A973" s="3" t="s">
        <v>116</v>
      </c>
      <c r="B973" s="3" t="s">
        <v>31</v>
      </c>
      <c r="C973" s="3" t="s">
        <v>40</v>
      </c>
      <c r="D973" s="3" t="s">
        <v>108</v>
      </c>
      <c r="E973" s="3" t="s">
        <v>85</v>
      </c>
      <c r="F973" s="3" t="str">
        <f>_xlfn.CONCAT(A973," ",D973," ",E973)</f>
        <v>COMETS H/10 ParsMX</v>
      </c>
      <c r="G973" s="3" t="s">
        <v>109</v>
      </c>
      <c r="H973" s="3" t="s">
        <v>96</v>
      </c>
      <c r="I973" s="3">
        <v>7.5303451705818745</v>
      </c>
      <c r="J973" s="3">
        <v>8.748531767586341</v>
      </c>
      <c r="K973" s="3">
        <v>0.87762128299999997</v>
      </c>
      <c r="L973" s="3">
        <v>0.61436696199999996</v>
      </c>
      <c r="M973" s="3">
        <v>0.49333333299999999</v>
      </c>
      <c r="N973" s="3">
        <v>0.573938634</v>
      </c>
    </row>
    <row r="974" spans="1:14" x14ac:dyDescent="0.55000000000000004">
      <c r="A974" s="4" t="s">
        <v>117</v>
      </c>
      <c r="B974" s="4" t="s">
        <v>31</v>
      </c>
      <c r="C974" s="4" t="s">
        <v>40</v>
      </c>
      <c r="D974" s="4"/>
      <c r="E974" s="4" t="s">
        <v>77</v>
      </c>
      <c r="F974" s="4" t="str">
        <f>_xlfn.CONCAT(A974," ",E974)</f>
        <v>MICOM lMoma</v>
      </c>
      <c r="G974" s="4" t="s">
        <v>109</v>
      </c>
      <c r="H974" s="4" t="s">
        <v>96</v>
      </c>
      <c r="I974" s="4">
        <v>0</v>
      </c>
      <c r="J974" s="4">
        <v>2.8863793769999999</v>
      </c>
      <c r="K974" s="4">
        <v>0.87762128299999997</v>
      </c>
      <c r="L974" s="4">
        <v>0.61436696199999996</v>
      </c>
      <c r="M974" s="4">
        <v>0.49333333299999999</v>
      </c>
      <c r="N974" s="4">
        <v>0.573938634</v>
      </c>
    </row>
    <row r="975" spans="1:14" x14ac:dyDescent="0.55000000000000004">
      <c r="A975" s="4" t="s">
        <v>117</v>
      </c>
      <c r="B975" s="4" t="s">
        <v>31</v>
      </c>
      <c r="C975" s="4" t="s">
        <v>40</v>
      </c>
      <c r="D975" s="4"/>
      <c r="E975" s="4" t="s">
        <v>76</v>
      </c>
      <c r="F975" s="4" t="str">
        <f>_xlfn.CONCAT(A975," ",E975)</f>
        <v>MICOM Moma</v>
      </c>
      <c r="G975" s="4" t="s">
        <v>109</v>
      </c>
      <c r="H975" s="4" t="s">
        <v>96</v>
      </c>
      <c r="I975" s="4">
        <v>0.94197304000000004</v>
      </c>
      <c r="J975" s="4">
        <v>2.0464893659999999</v>
      </c>
      <c r="K975" s="4">
        <v>0.87762128299999997</v>
      </c>
      <c r="L975" s="4">
        <v>0.61436696199999996</v>
      </c>
      <c r="M975" s="4">
        <v>0.49333333299999999</v>
      </c>
      <c r="N975" s="4">
        <v>0.573938634</v>
      </c>
    </row>
    <row r="976" spans="1:14" x14ac:dyDescent="0.55000000000000004">
      <c r="A976" s="4" t="s">
        <v>117</v>
      </c>
      <c r="B976" s="4" t="s">
        <v>31</v>
      </c>
      <c r="C976" s="4" t="s">
        <v>40</v>
      </c>
      <c r="D976" s="4"/>
      <c r="E976" s="4" t="s">
        <v>78</v>
      </c>
      <c r="F976" s="4" t="str">
        <f>_xlfn.CONCAT(A976," ",E976)</f>
        <v>MICOM Original</v>
      </c>
      <c r="G976" s="4" t="s">
        <v>109</v>
      </c>
      <c r="H976" s="4" t="s">
        <v>96</v>
      </c>
      <c r="I976" s="4">
        <v>0</v>
      </c>
      <c r="J976" s="4">
        <v>2.8863793769999999</v>
      </c>
      <c r="K976" s="4">
        <v>0.87762128299999997</v>
      </c>
      <c r="L976" s="4">
        <v>0.61436696199999996</v>
      </c>
      <c r="M976" s="4">
        <v>0.49333333299999999</v>
      </c>
      <c r="N976" s="4">
        <v>0.573938634</v>
      </c>
    </row>
    <row r="977" spans="1:14" x14ac:dyDescent="0.55000000000000004">
      <c r="A977" s="4" t="s">
        <v>117</v>
      </c>
      <c r="B977" s="4" t="s">
        <v>31</v>
      </c>
      <c r="C977" s="4" t="s">
        <v>40</v>
      </c>
      <c r="D977" s="4"/>
      <c r="E977" s="4" t="s">
        <v>79</v>
      </c>
      <c r="F977" s="4" t="str">
        <f>_xlfn.CONCAT(A977," ",E977)</f>
        <v>MICOM Tradeoff</v>
      </c>
      <c r="G977" s="4" t="s">
        <v>109</v>
      </c>
      <c r="H977" s="4" t="s">
        <v>96</v>
      </c>
      <c r="I977" s="4">
        <v>0.18342129200000001</v>
      </c>
      <c r="J977" s="4">
        <v>0.14431896899999999</v>
      </c>
      <c r="K977" s="4">
        <v>0.87762128299999997</v>
      </c>
      <c r="L977" s="4">
        <v>0.61436696199999996</v>
      </c>
      <c r="M977" s="4">
        <v>0.49333333299999999</v>
      </c>
      <c r="N977" s="4">
        <v>0.573938634</v>
      </c>
    </row>
    <row r="978" spans="1:14" x14ac:dyDescent="0.55000000000000004">
      <c r="A978" s="2" t="s">
        <v>118</v>
      </c>
      <c r="B978" s="2" t="s">
        <v>31</v>
      </c>
      <c r="C978" s="2" t="s">
        <v>40</v>
      </c>
      <c r="D978" s="2"/>
      <c r="E978" s="2"/>
      <c r="F978" s="2" t="str">
        <f>_xlfn.CONCAT(A978)</f>
        <v>MMT</v>
      </c>
      <c r="G978" s="2" t="s">
        <v>109</v>
      </c>
      <c r="H978" s="2" t="s">
        <v>96</v>
      </c>
      <c r="I978" s="2">
        <v>0.38058971745782577</v>
      </c>
      <c r="J978" s="2">
        <v>1.3987592957572632</v>
      </c>
      <c r="K978" s="2">
        <v>0.87762128299999997</v>
      </c>
      <c r="L978" s="2">
        <v>0.61436696199999996</v>
      </c>
      <c r="M978" s="2">
        <v>0.49333333299999999</v>
      </c>
      <c r="N978" s="2">
        <v>0.573938634</v>
      </c>
    </row>
    <row r="979" spans="1:14" x14ac:dyDescent="0.55000000000000004">
      <c r="A979" s="3" t="s">
        <v>116</v>
      </c>
      <c r="B979" s="3" t="s">
        <v>32</v>
      </c>
      <c r="C979" s="3" t="s">
        <v>39</v>
      </c>
      <c r="D979" s="3" t="s">
        <v>86</v>
      </c>
      <c r="E979" s="3" t="s">
        <v>82</v>
      </c>
      <c r="F979" s="3" t="str">
        <f>_xlfn.CONCAT(A979," ",D979," ",E979)</f>
        <v>COMETS H GR</v>
      </c>
      <c r="G979" s="3" t="s">
        <v>105</v>
      </c>
      <c r="H979" s="3" t="s">
        <v>81</v>
      </c>
      <c r="I979" s="3">
        <v>2.4403830548185086</v>
      </c>
      <c r="J979" s="3">
        <v>0.53267175122009125</v>
      </c>
      <c r="K979" s="3">
        <v>4.28004E-4</v>
      </c>
      <c r="L979" s="3">
        <v>2.2478E-4</v>
      </c>
      <c r="M979" s="3">
        <v>0.84326314899999999</v>
      </c>
      <c r="N979" s="3">
        <v>0.59111415899999997</v>
      </c>
    </row>
    <row r="980" spans="1:14" x14ac:dyDescent="0.55000000000000004">
      <c r="A980" s="3" t="s">
        <v>116</v>
      </c>
      <c r="B980" s="3" t="s">
        <v>32</v>
      </c>
      <c r="C980" s="3" t="s">
        <v>39</v>
      </c>
      <c r="D980" s="3" t="s">
        <v>86</v>
      </c>
      <c r="E980" s="3" t="s">
        <v>84</v>
      </c>
      <c r="F980" s="3" t="str">
        <f>_xlfn.CONCAT(A980," ",D980," ",E980)</f>
        <v>COMETS H MX</v>
      </c>
      <c r="G980" s="3" t="s">
        <v>105</v>
      </c>
      <c r="H980" s="3" t="s">
        <v>81</v>
      </c>
      <c r="I980" s="3">
        <v>3.1692345779043443</v>
      </c>
      <c r="J980" s="3">
        <v>0.88470896120247666</v>
      </c>
      <c r="K980" s="3">
        <v>4.28004E-4</v>
      </c>
      <c r="L980" s="3">
        <v>2.2478E-4</v>
      </c>
      <c r="M980" s="3">
        <v>0.84326314899999999</v>
      </c>
      <c r="N980" s="3">
        <v>0.59111415899999997</v>
      </c>
    </row>
    <row r="981" spans="1:14" x14ac:dyDescent="0.55000000000000004">
      <c r="A981" s="3" t="s">
        <v>116</v>
      </c>
      <c r="B981" s="3" t="s">
        <v>32</v>
      </c>
      <c r="C981" s="3" t="s">
        <v>39</v>
      </c>
      <c r="D981" s="3" t="s">
        <v>86</v>
      </c>
      <c r="E981" s="3" t="s">
        <v>83</v>
      </c>
      <c r="F981" s="3" t="str">
        <f>_xlfn.CONCAT(A981," ",D981," ",E981)</f>
        <v>COMETS H ParsGR</v>
      </c>
      <c r="G981" s="3" t="s">
        <v>105</v>
      </c>
      <c r="H981" s="3" t="s">
        <v>81</v>
      </c>
      <c r="I981" s="3">
        <v>2.4403830548185086</v>
      </c>
      <c r="J981" s="3">
        <v>0.53267175122009125</v>
      </c>
      <c r="K981" s="3">
        <v>4.28004E-4</v>
      </c>
      <c r="L981" s="3">
        <v>2.2478E-4</v>
      </c>
      <c r="M981" s="3">
        <v>0.84326314899999999</v>
      </c>
      <c r="N981" s="3">
        <v>0.59111415899999997</v>
      </c>
    </row>
    <row r="982" spans="1:14" x14ac:dyDescent="0.55000000000000004">
      <c r="A982" s="3" t="s">
        <v>116</v>
      </c>
      <c r="B982" s="3" t="s">
        <v>32</v>
      </c>
      <c r="C982" s="3" t="s">
        <v>39</v>
      </c>
      <c r="D982" s="3" t="s">
        <v>86</v>
      </c>
      <c r="E982" s="3" t="s">
        <v>85</v>
      </c>
      <c r="F982" s="3" t="str">
        <f>_xlfn.CONCAT(A982," ",D982," ",E982)</f>
        <v>COMETS H ParsMX</v>
      </c>
      <c r="G982" s="3" t="s">
        <v>105</v>
      </c>
      <c r="H982" s="3" t="s">
        <v>81</v>
      </c>
      <c r="I982" s="3">
        <v>3.1692345779043443</v>
      </c>
      <c r="J982" s="3">
        <v>0.88470896120247666</v>
      </c>
      <c r="K982" s="3">
        <v>4.28004E-4</v>
      </c>
      <c r="L982" s="3">
        <v>2.2478E-4</v>
      </c>
      <c r="M982" s="3">
        <v>0.84326314899999999</v>
      </c>
      <c r="N982" s="3">
        <v>0.59111415899999997</v>
      </c>
    </row>
    <row r="983" spans="1:14" x14ac:dyDescent="0.55000000000000004">
      <c r="A983" s="3" t="s">
        <v>116</v>
      </c>
      <c r="B983" s="3" t="s">
        <v>32</v>
      </c>
      <c r="C983" s="3" t="s">
        <v>39</v>
      </c>
      <c r="D983" s="3" t="s">
        <v>108</v>
      </c>
      <c r="E983" s="3" t="s">
        <v>82</v>
      </c>
      <c r="F983" s="3" t="str">
        <f>_xlfn.CONCAT(A983," ",D983," ",E983)</f>
        <v>COMETS H/10 GR</v>
      </c>
      <c r="G983" s="3" t="s">
        <v>105</v>
      </c>
      <c r="H983" s="3" t="s">
        <v>81</v>
      </c>
      <c r="I983" s="3">
        <v>2.7191528955488931</v>
      </c>
      <c r="J983" s="3">
        <v>3.0331653556040825</v>
      </c>
      <c r="K983" s="3">
        <v>4.28004E-4</v>
      </c>
      <c r="L983" s="3">
        <v>2.2478E-4</v>
      </c>
      <c r="M983" s="3">
        <v>0.84326314899999999</v>
      </c>
      <c r="N983" s="3">
        <v>0.59111415899999997</v>
      </c>
    </row>
    <row r="984" spans="1:14" x14ac:dyDescent="0.55000000000000004">
      <c r="A984" s="3" t="s">
        <v>116</v>
      </c>
      <c r="B984" s="3" t="s">
        <v>32</v>
      </c>
      <c r="C984" s="3" t="s">
        <v>39</v>
      </c>
      <c r="D984" s="3" t="s">
        <v>108</v>
      </c>
      <c r="E984" s="3" t="s">
        <v>84</v>
      </c>
      <c r="F984" s="3" t="str">
        <f>_xlfn.CONCAT(A984," ",D984," ",E984)</f>
        <v>COMETS H/10 MX</v>
      </c>
      <c r="G984" s="3" t="s">
        <v>105</v>
      </c>
      <c r="H984" s="3" t="s">
        <v>81</v>
      </c>
      <c r="I984" s="3">
        <v>4.1637732753068724</v>
      </c>
      <c r="J984" s="3">
        <v>0.84746019453609556</v>
      </c>
      <c r="K984" s="3">
        <v>4.28004E-4</v>
      </c>
      <c r="L984" s="3">
        <v>2.2478E-4</v>
      </c>
      <c r="M984" s="3">
        <v>0.84326314899999999</v>
      </c>
      <c r="N984" s="3">
        <v>0.59111415899999997</v>
      </c>
    </row>
    <row r="985" spans="1:14" x14ac:dyDescent="0.55000000000000004">
      <c r="A985" s="3" t="s">
        <v>116</v>
      </c>
      <c r="B985" s="3" t="s">
        <v>32</v>
      </c>
      <c r="C985" s="3" t="s">
        <v>39</v>
      </c>
      <c r="D985" s="3" t="s">
        <v>108</v>
      </c>
      <c r="E985" s="3" t="s">
        <v>83</v>
      </c>
      <c r="F985" s="3" t="str">
        <f>_xlfn.CONCAT(A985," ",D985," ",E985)</f>
        <v>COMETS H/10 ParsGR</v>
      </c>
      <c r="G985" s="3" t="s">
        <v>105</v>
      </c>
      <c r="H985" s="3" t="s">
        <v>81</v>
      </c>
      <c r="I985" s="3">
        <v>2.7191528955488931</v>
      </c>
      <c r="J985" s="3">
        <v>3.0331653556040825</v>
      </c>
      <c r="K985" s="3">
        <v>4.28004E-4</v>
      </c>
      <c r="L985" s="3">
        <v>2.2478E-4</v>
      </c>
      <c r="M985" s="3">
        <v>0.84326314899999999</v>
      </c>
      <c r="N985" s="3">
        <v>0.59111415899999997</v>
      </c>
    </row>
    <row r="986" spans="1:14" x14ac:dyDescent="0.55000000000000004">
      <c r="A986" s="3" t="s">
        <v>116</v>
      </c>
      <c r="B986" s="3" t="s">
        <v>32</v>
      </c>
      <c r="C986" s="3" t="s">
        <v>39</v>
      </c>
      <c r="D986" s="3" t="s">
        <v>108</v>
      </c>
      <c r="E986" s="3" t="s">
        <v>85</v>
      </c>
      <c r="F986" s="3" t="str">
        <f>_xlfn.CONCAT(A986," ",D986," ",E986)</f>
        <v>COMETS H/10 ParsMX</v>
      </c>
      <c r="G986" s="3" t="s">
        <v>105</v>
      </c>
      <c r="H986" s="3" t="s">
        <v>81</v>
      </c>
      <c r="I986" s="3">
        <v>4.1637732753068724</v>
      </c>
      <c r="J986" s="3">
        <v>0.84746019453609556</v>
      </c>
      <c r="K986" s="3">
        <v>4.28004E-4</v>
      </c>
      <c r="L986" s="3">
        <v>2.2478E-4</v>
      </c>
      <c r="M986" s="3">
        <v>0.84326314899999999</v>
      </c>
      <c r="N986" s="3">
        <v>0.59111415899999997</v>
      </c>
    </row>
    <row r="987" spans="1:14" x14ac:dyDescent="0.55000000000000004">
      <c r="A987" s="4" t="s">
        <v>117</v>
      </c>
      <c r="B987" s="4" t="s">
        <v>32</v>
      </c>
      <c r="C987" s="4" t="s">
        <v>39</v>
      </c>
      <c r="D987" s="4"/>
      <c r="E987" s="4" t="s">
        <v>77</v>
      </c>
      <c r="F987" s="4" t="str">
        <f>_xlfn.CONCAT(A987," ",E987)</f>
        <v>MICOM lMoma</v>
      </c>
      <c r="G987" s="4" t="s">
        <v>105</v>
      </c>
      <c r="H987" s="4" t="s">
        <v>81</v>
      </c>
      <c r="I987" s="4">
        <v>2.0114988810000001</v>
      </c>
      <c r="J987" s="4">
        <v>2</v>
      </c>
      <c r="K987" s="4">
        <v>4.28004E-4</v>
      </c>
      <c r="L987" s="4">
        <v>2.2478E-4</v>
      </c>
      <c r="M987" s="4">
        <v>0.84326314899999999</v>
      </c>
      <c r="N987" s="4">
        <v>0.59111415899999997</v>
      </c>
    </row>
    <row r="988" spans="1:14" x14ac:dyDescent="0.55000000000000004">
      <c r="A988" s="4" t="s">
        <v>117</v>
      </c>
      <c r="B988" s="4" t="s">
        <v>32</v>
      </c>
      <c r="C988" s="4" t="s">
        <v>39</v>
      </c>
      <c r="D988" s="4"/>
      <c r="E988" s="4" t="s">
        <v>76</v>
      </c>
      <c r="F988" s="4" t="str">
        <f>_xlfn.CONCAT(A988," ",E988)</f>
        <v>MICOM Moma</v>
      </c>
      <c r="G988" s="4" t="s">
        <v>105</v>
      </c>
      <c r="H988" s="4" t="s">
        <v>81</v>
      </c>
      <c r="I988" s="4">
        <v>2.089956924</v>
      </c>
      <c r="J988" s="4">
        <v>1.398764498</v>
      </c>
      <c r="K988" s="4">
        <v>4.28004E-4</v>
      </c>
      <c r="L988" s="4">
        <v>2.2478E-4</v>
      </c>
      <c r="M988" s="4">
        <v>0.84326314899999999</v>
      </c>
      <c r="N988" s="4">
        <v>0.59111415899999997</v>
      </c>
    </row>
    <row r="989" spans="1:14" x14ac:dyDescent="0.55000000000000004">
      <c r="A989" s="4" t="s">
        <v>117</v>
      </c>
      <c r="B989" s="4" t="s">
        <v>32</v>
      </c>
      <c r="C989" s="4" t="s">
        <v>39</v>
      </c>
      <c r="D989" s="4"/>
      <c r="E989" s="4" t="s">
        <v>78</v>
      </c>
      <c r="F989" s="4" t="str">
        <f>_xlfn.CONCAT(A989," ",E989)</f>
        <v>MICOM Original</v>
      </c>
      <c r="G989" s="4" t="s">
        <v>105</v>
      </c>
      <c r="H989" s="4" t="s">
        <v>81</v>
      </c>
      <c r="I989" s="4">
        <v>2.0114988810000001</v>
      </c>
      <c r="J989" s="4">
        <v>2</v>
      </c>
      <c r="K989" s="4">
        <v>4.28004E-4</v>
      </c>
      <c r="L989" s="4">
        <v>2.2478E-4</v>
      </c>
      <c r="M989" s="4">
        <v>0.84326314899999999</v>
      </c>
      <c r="N989" s="4">
        <v>0.59111415899999997</v>
      </c>
    </row>
    <row r="990" spans="1:14" x14ac:dyDescent="0.55000000000000004">
      <c r="A990" s="4" t="s">
        <v>117</v>
      </c>
      <c r="B990" s="4" t="s">
        <v>32</v>
      </c>
      <c r="C990" s="4" t="s">
        <v>39</v>
      </c>
      <c r="D990" s="4"/>
      <c r="E990" s="4" t="s">
        <v>79</v>
      </c>
      <c r="F990" s="4" t="str">
        <f>_xlfn.CONCAT(A990," ",E990)</f>
        <v>MICOM Tradeoff</v>
      </c>
      <c r="G990" s="4" t="s">
        <v>105</v>
      </c>
      <c r="H990" s="4" t="s">
        <v>81</v>
      </c>
      <c r="I990" s="4">
        <v>0.11824467399999999</v>
      </c>
      <c r="J990" s="4">
        <v>0.669193449</v>
      </c>
      <c r="K990" s="4">
        <v>4.28004E-4</v>
      </c>
      <c r="L990" s="4">
        <v>2.2478E-4</v>
      </c>
      <c r="M990" s="4">
        <v>0.84326314899999999</v>
      </c>
      <c r="N990" s="4">
        <v>0.59111415899999997</v>
      </c>
    </row>
    <row r="991" spans="1:14" x14ac:dyDescent="0.55000000000000004">
      <c r="A991" s="2" t="s">
        <v>118</v>
      </c>
      <c r="B991" s="2" t="s">
        <v>32</v>
      </c>
      <c r="C991" s="2" t="s">
        <v>39</v>
      </c>
      <c r="D991" s="2"/>
      <c r="E991" s="2"/>
      <c r="F991" s="2" t="str">
        <f>_xlfn.CONCAT(A991)</f>
        <v>MMT</v>
      </c>
      <c r="G991" s="2" t="s">
        <v>105</v>
      </c>
      <c r="H991" s="2" t="s">
        <v>81</v>
      </c>
      <c r="I991" s="2">
        <v>1.1213551567264171</v>
      </c>
      <c r="J991" s="2">
        <v>1</v>
      </c>
      <c r="K991" s="2">
        <v>4.28004E-4</v>
      </c>
      <c r="L991" s="2">
        <v>2.2478E-4</v>
      </c>
      <c r="M991" s="2">
        <v>0.84326314899999999</v>
      </c>
      <c r="N991" s="2">
        <v>0.59111415899999997</v>
      </c>
    </row>
    <row r="992" spans="1:14" x14ac:dyDescent="0.55000000000000004">
      <c r="A992" s="3" t="s">
        <v>116</v>
      </c>
      <c r="B992" s="3" t="s">
        <v>32</v>
      </c>
      <c r="C992" s="3" t="s">
        <v>39</v>
      </c>
      <c r="D992" s="3" t="s">
        <v>86</v>
      </c>
      <c r="E992" s="3" t="s">
        <v>82</v>
      </c>
      <c r="F992" s="3" t="str">
        <f>_xlfn.CONCAT(A992," ",D992," ",E992)</f>
        <v>COMETS H GR</v>
      </c>
      <c r="G992" s="3" t="s">
        <v>105</v>
      </c>
      <c r="H992" s="3" t="s">
        <v>113</v>
      </c>
      <c r="I992" s="3">
        <v>2.4487026933245177</v>
      </c>
      <c r="J992" s="3">
        <v>1.6564380198396036</v>
      </c>
      <c r="K992" s="3">
        <v>3.7314959999999999E-3</v>
      </c>
      <c r="L992" s="3">
        <v>3.36988E-3</v>
      </c>
      <c r="M992" s="3">
        <v>0.338795452</v>
      </c>
      <c r="N992" s="3">
        <v>0.536844663</v>
      </c>
    </row>
    <row r="993" spans="1:14" x14ac:dyDescent="0.55000000000000004">
      <c r="A993" s="3" t="s">
        <v>116</v>
      </c>
      <c r="B993" s="3" t="s">
        <v>32</v>
      </c>
      <c r="C993" s="3" t="s">
        <v>39</v>
      </c>
      <c r="D993" s="3" t="s">
        <v>86</v>
      </c>
      <c r="E993" s="3" t="s">
        <v>84</v>
      </c>
      <c r="F993" s="3" t="str">
        <f>_xlfn.CONCAT(A993," ",D993," ",E993)</f>
        <v>COMETS H MX</v>
      </c>
      <c r="G993" s="3" t="s">
        <v>105</v>
      </c>
      <c r="H993" s="3" t="s">
        <v>113</v>
      </c>
      <c r="I993" s="3">
        <v>4.4525318388858679</v>
      </c>
      <c r="J993" s="3">
        <v>1.3048385005237482</v>
      </c>
      <c r="K993" s="3">
        <v>3.7314959999999999E-3</v>
      </c>
      <c r="L993" s="3">
        <v>3.36988E-3</v>
      </c>
      <c r="M993" s="3">
        <v>0.338795452</v>
      </c>
      <c r="N993" s="3">
        <v>0.536844663</v>
      </c>
    </row>
    <row r="994" spans="1:14" x14ac:dyDescent="0.55000000000000004">
      <c r="A994" s="3" t="s">
        <v>116</v>
      </c>
      <c r="B994" s="3" t="s">
        <v>32</v>
      </c>
      <c r="C994" s="3" t="s">
        <v>39</v>
      </c>
      <c r="D994" s="3" t="s">
        <v>86</v>
      </c>
      <c r="E994" s="3" t="s">
        <v>83</v>
      </c>
      <c r="F994" s="3" t="str">
        <f>_xlfn.CONCAT(A994," ",D994," ",E994)</f>
        <v>COMETS H ParsGR</v>
      </c>
      <c r="G994" s="3" t="s">
        <v>105</v>
      </c>
      <c r="H994" s="3" t="s">
        <v>113</v>
      </c>
      <c r="I994" s="3">
        <v>2.4487026933245177</v>
      </c>
      <c r="J994" s="3">
        <v>1.6564380198396036</v>
      </c>
      <c r="K994" s="3">
        <v>3.7314959999999999E-3</v>
      </c>
      <c r="L994" s="3">
        <v>3.36988E-3</v>
      </c>
      <c r="M994" s="3">
        <v>0.338795452</v>
      </c>
      <c r="N994" s="3">
        <v>0.536844663</v>
      </c>
    </row>
    <row r="995" spans="1:14" x14ac:dyDescent="0.55000000000000004">
      <c r="A995" s="3" t="s">
        <v>116</v>
      </c>
      <c r="B995" s="3" t="s">
        <v>32</v>
      </c>
      <c r="C995" s="3" t="s">
        <v>39</v>
      </c>
      <c r="D995" s="3" t="s">
        <v>86</v>
      </c>
      <c r="E995" s="3" t="s">
        <v>85</v>
      </c>
      <c r="F995" s="3" t="str">
        <f>_xlfn.CONCAT(A995," ",D995," ",E995)</f>
        <v>COMETS H ParsMX</v>
      </c>
      <c r="G995" s="3" t="s">
        <v>105</v>
      </c>
      <c r="H995" s="3" t="s">
        <v>113</v>
      </c>
      <c r="I995" s="3">
        <v>4.4525318388858679</v>
      </c>
      <c r="J995" s="3">
        <v>1.3048385005237482</v>
      </c>
      <c r="K995" s="3">
        <v>3.7314959999999999E-3</v>
      </c>
      <c r="L995" s="3">
        <v>3.36988E-3</v>
      </c>
      <c r="M995" s="3">
        <v>0.338795452</v>
      </c>
      <c r="N995" s="3">
        <v>0.536844663</v>
      </c>
    </row>
    <row r="996" spans="1:14" x14ac:dyDescent="0.55000000000000004">
      <c r="A996" s="3" t="s">
        <v>116</v>
      </c>
      <c r="B996" s="3" t="s">
        <v>32</v>
      </c>
      <c r="C996" s="3" t="s">
        <v>39</v>
      </c>
      <c r="D996" s="3" t="s">
        <v>108</v>
      </c>
      <c r="E996" s="3" t="s">
        <v>82</v>
      </c>
      <c r="F996" s="3" t="str">
        <f>_xlfn.CONCAT(A996," ",D996," ",E996)</f>
        <v>COMETS H/10 GR</v>
      </c>
      <c r="G996" s="3" t="s">
        <v>105</v>
      </c>
      <c r="H996" s="3" t="s">
        <v>113</v>
      </c>
      <c r="I996" s="3">
        <v>2.7191528955488931</v>
      </c>
      <c r="J996" s="3">
        <v>4.1848351843255509</v>
      </c>
      <c r="K996" s="3">
        <v>3.7314959999999999E-3</v>
      </c>
      <c r="L996" s="3">
        <v>3.36988E-3</v>
      </c>
      <c r="M996" s="3">
        <v>0.338795452</v>
      </c>
      <c r="N996" s="3">
        <v>0.536844663</v>
      </c>
    </row>
    <row r="997" spans="1:14" x14ac:dyDescent="0.55000000000000004">
      <c r="A997" s="3" t="s">
        <v>116</v>
      </c>
      <c r="B997" s="3" t="s">
        <v>32</v>
      </c>
      <c r="C997" s="3" t="s">
        <v>39</v>
      </c>
      <c r="D997" s="3" t="s">
        <v>108</v>
      </c>
      <c r="E997" s="3" t="s">
        <v>84</v>
      </c>
      <c r="F997" s="3" t="str">
        <f>_xlfn.CONCAT(A997," ",D997," ",E997)</f>
        <v>COMETS H/10 MX</v>
      </c>
      <c r="G997" s="3" t="s">
        <v>105</v>
      </c>
      <c r="H997" s="3" t="s">
        <v>113</v>
      </c>
      <c r="I997" s="3">
        <v>2.9404528404175809</v>
      </c>
      <c r="J997" s="3">
        <v>1.5419721506928041</v>
      </c>
      <c r="K997" s="3">
        <v>3.7314959999999999E-3</v>
      </c>
      <c r="L997" s="3">
        <v>3.36988E-3</v>
      </c>
      <c r="M997" s="3">
        <v>0.338795452</v>
      </c>
      <c r="N997" s="3">
        <v>0.536844663</v>
      </c>
    </row>
    <row r="998" spans="1:14" x14ac:dyDescent="0.55000000000000004">
      <c r="A998" s="3" t="s">
        <v>116</v>
      </c>
      <c r="B998" s="3" t="s">
        <v>32</v>
      </c>
      <c r="C998" s="3" t="s">
        <v>39</v>
      </c>
      <c r="D998" s="3" t="s">
        <v>108</v>
      </c>
      <c r="E998" s="3" t="s">
        <v>83</v>
      </c>
      <c r="F998" s="3" t="str">
        <f>_xlfn.CONCAT(A998," ",D998," ",E998)</f>
        <v>COMETS H/10 ParsGR</v>
      </c>
      <c r="G998" s="3" t="s">
        <v>105</v>
      </c>
      <c r="H998" s="3" t="s">
        <v>113</v>
      </c>
      <c r="I998" s="3">
        <v>2.7191528955488931</v>
      </c>
      <c r="J998" s="3">
        <v>4.1848351843255509</v>
      </c>
      <c r="K998" s="3">
        <v>3.7314959999999999E-3</v>
      </c>
      <c r="L998" s="3">
        <v>3.36988E-3</v>
      </c>
      <c r="M998" s="3">
        <v>0.338795452</v>
      </c>
      <c r="N998" s="3">
        <v>0.536844663</v>
      </c>
    </row>
    <row r="999" spans="1:14" x14ac:dyDescent="0.55000000000000004">
      <c r="A999" s="3" t="s">
        <v>116</v>
      </c>
      <c r="B999" s="3" t="s">
        <v>32</v>
      </c>
      <c r="C999" s="3" t="s">
        <v>39</v>
      </c>
      <c r="D999" s="3" t="s">
        <v>108</v>
      </c>
      <c r="E999" s="3" t="s">
        <v>85</v>
      </c>
      <c r="F999" s="3" t="str">
        <f>_xlfn.CONCAT(A999," ",D999," ",E999)</f>
        <v>COMETS H/10 ParsMX</v>
      </c>
      <c r="G999" s="3" t="s">
        <v>105</v>
      </c>
      <c r="H999" s="3" t="s">
        <v>113</v>
      </c>
      <c r="I999" s="3">
        <v>2.9404528404175809</v>
      </c>
      <c r="J999" s="3">
        <v>1.5419721506928041</v>
      </c>
      <c r="K999" s="3">
        <v>3.7314959999999999E-3</v>
      </c>
      <c r="L999" s="3">
        <v>3.36988E-3</v>
      </c>
      <c r="M999" s="3">
        <v>0.338795452</v>
      </c>
      <c r="N999" s="3">
        <v>0.536844663</v>
      </c>
    </row>
    <row r="1000" spans="1:14" x14ac:dyDescent="0.55000000000000004">
      <c r="A1000" s="4" t="s">
        <v>117</v>
      </c>
      <c r="B1000" s="4" t="s">
        <v>32</v>
      </c>
      <c r="C1000" s="4" t="s">
        <v>39</v>
      </c>
      <c r="D1000" s="4"/>
      <c r="E1000" s="4" t="s">
        <v>77</v>
      </c>
      <c r="F1000" s="4" t="str">
        <f>_xlfn.CONCAT(A1000," ",E1000)</f>
        <v>MICOM lMoma</v>
      </c>
      <c r="G1000" s="4" t="s">
        <v>105</v>
      </c>
      <c r="H1000" s="4" t="s">
        <v>113</v>
      </c>
      <c r="I1000" s="4">
        <v>0.48455969500000001</v>
      </c>
      <c r="J1000" s="4">
        <v>2.0623996359999999</v>
      </c>
      <c r="K1000" s="4">
        <v>3.7314959999999999E-3</v>
      </c>
      <c r="L1000" s="4">
        <v>3.36988E-3</v>
      </c>
      <c r="M1000" s="4">
        <v>0.338795452</v>
      </c>
      <c r="N1000" s="4">
        <v>0.536844663</v>
      </c>
    </row>
    <row r="1001" spans="1:14" x14ac:dyDescent="0.55000000000000004">
      <c r="A1001" s="4" t="s">
        <v>117</v>
      </c>
      <c r="B1001" s="4" t="s">
        <v>32</v>
      </c>
      <c r="C1001" s="4" t="s">
        <v>39</v>
      </c>
      <c r="D1001" s="4"/>
      <c r="E1001" s="4" t="s">
        <v>76</v>
      </c>
      <c r="F1001" s="4" t="str">
        <f>_xlfn.CONCAT(A1001," ",E1001)</f>
        <v>MICOM Moma</v>
      </c>
      <c r="G1001" s="4" t="s">
        <v>105</v>
      </c>
      <c r="H1001" s="4" t="s">
        <v>113</v>
      </c>
      <c r="I1001" s="4">
        <v>0.890334819</v>
      </c>
      <c r="J1001" s="4">
        <v>1.7615538879999999</v>
      </c>
      <c r="K1001" s="4">
        <v>3.7314959999999999E-3</v>
      </c>
      <c r="L1001" s="4">
        <v>3.36988E-3</v>
      </c>
      <c r="M1001" s="4">
        <v>0.338795452</v>
      </c>
      <c r="N1001" s="4">
        <v>0.536844663</v>
      </c>
    </row>
    <row r="1002" spans="1:14" x14ac:dyDescent="0.55000000000000004">
      <c r="A1002" s="4" t="s">
        <v>117</v>
      </c>
      <c r="B1002" s="4" t="s">
        <v>32</v>
      </c>
      <c r="C1002" s="4" t="s">
        <v>39</v>
      </c>
      <c r="D1002" s="4"/>
      <c r="E1002" s="4" t="s">
        <v>78</v>
      </c>
      <c r="F1002" s="4" t="str">
        <f>_xlfn.CONCAT(A1002," ",E1002)</f>
        <v>MICOM Original</v>
      </c>
      <c r="G1002" s="4" t="s">
        <v>105</v>
      </c>
      <c r="H1002" s="4" t="s">
        <v>113</v>
      </c>
      <c r="I1002" s="4">
        <v>0.48455969500000001</v>
      </c>
      <c r="J1002" s="4">
        <v>2.0623996359999999</v>
      </c>
      <c r="K1002" s="4">
        <v>3.7314959999999999E-3</v>
      </c>
      <c r="L1002" s="4">
        <v>3.36988E-3</v>
      </c>
      <c r="M1002" s="4">
        <v>0.338795452</v>
      </c>
      <c r="N1002" s="4">
        <v>0.536844663</v>
      </c>
    </row>
    <row r="1003" spans="1:14" x14ac:dyDescent="0.55000000000000004">
      <c r="A1003" s="4" t="s">
        <v>117</v>
      </c>
      <c r="B1003" s="4" t="s">
        <v>32</v>
      </c>
      <c r="C1003" s="4" t="s">
        <v>39</v>
      </c>
      <c r="D1003" s="4"/>
      <c r="E1003" s="4" t="s">
        <v>79</v>
      </c>
      <c r="F1003" s="4" t="str">
        <f>_xlfn.CONCAT(A1003," ",E1003)</f>
        <v>MICOM Tradeoff</v>
      </c>
      <c r="G1003" s="4" t="s">
        <v>105</v>
      </c>
      <c r="H1003" s="4" t="s">
        <v>113</v>
      </c>
      <c r="I1003" s="4">
        <v>0.19815549399999999</v>
      </c>
      <c r="J1003" s="4">
        <v>0.11748452600000001</v>
      </c>
      <c r="K1003" s="4">
        <v>3.7314959999999999E-3</v>
      </c>
      <c r="L1003" s="4">
        <v>3.36988E-3</v>
      </c>
      <c r="M1003" s="4">
        <v>0.338795452</v>
      </c>
      <c r="N1003" s="4">
        <v>0.536844663</v>
      </c>
    </row>
    <row r="1004" spans="1:14" x14ac:dyDescent="0.55000000000000004">
      <c r="A1004" s="2" t="s">
        <v>118</v>
      </c>
      <c r="B1004" s="2" t="s">
        <v>32</v>
      </c>
      <c r="C1004" s="2" t="s">
        <v>39</v>
      </c>
      <c r="D1004" s="2"/>
      <c r="E1004" s="2"/>
      <c r="F1004" s="2" t="str">
        <f>_xlfn.CONCAT(A1004)</f>
        <v>MMT</v>
      </c>
      <c r="G1004" s="2" t="s">
        <v>105</v>
      </c>
      <c r="H1004" s="2" t="s">
        <v>113</v>
      </c>
      <c r="I1004" s="2">
        <v>0.349143051811664</v>
      </c>
      <c r="J1004" s="2">
        <v>1.5808443077721992</v>
      </c>
      <c r="K1004" s="2">
        <v>3.7314959999999999E-3</v>
      </c>
      <c r="L1004" s="2">
        <v>3.36988E-3</v>
      </c>
      <c r="M1004" s="2">
        <v>0.338795452</v>
      </c>
      <c r="N1004" s="2">
        <v>0.536844663</v>
      </c>
    </row>
    <row r="1005" spans="1:14" x14ac:dyDescent="0.55000000000000004">
      <c r="A1005" s="3" t="s">
        <v>116</v>
      </c>
      <c r="B1005" s="3" t="s">
        <v>32</v>
      </c>
      <c r="C1005" s="3" t="s">
        <v>39</v>
      </c>
      <c r="D1005" s="3" t="s">
        <v>86</v>
      </c>
      <c r="E1005" s="3" t="s">
        <v>82</v>
      </c>
      <c r="F1005" s="3" t="str">
        <f>_xlfn.CONCAT(A1005," ",D1005," ",E1005)</f>
        <v>COMETS H GR</v>
      </c>
      <c r="G1005" s="3" t="s">
        <v>105</v>
      </c>
      <c r="H1005" s="3" t="s">
        <v>114</v>
      </c>
      <c r="I1005" s="3">
        <v>2.3119556200633236</v>
      </c>
      <c r="J1005" s="3">
        <v>2.531823705415408</v>
      </c>
      <c r="K1005" s="3">
        <v>1.955502E-3</v>
      </c>
      <c r="L1005" s="3">
        <v>1.7244980000000001E-3</v>
      </c>
      <c r="M1005" s="3">
        <v>0.50649268400000003</v>
      </c>
      <c r="N1005" s="3">
        <v>0.43753384899999997</v>
      </c>
    </row>
    <row r="1006" spans="1:14" x14ac:dyDescent="0.55000000000000004">
      <c r="A1006" s="3" t="s">
        <v>116</v>
      </c>
      <c r="B1006" s="3" t="s">
        <v>32</v>
      </c>
      <c r="C1006" s="3" t="s">
        <v>39</v>
      </c>
      <c r="D1006" s="3" t="s">
        <v>86</v>
      </c>
      <c r="E1006" s="3" t="s">
        <v>84</v>
      </c>
      <c r="F1006" s="3" t="str">
        <f>_xlfn.CONCAT(A1006," ",D1006," ",E1006)</f>
        <v>COMETS H MX</v>
      </c>
      <c r="G1006" s="3" t="s">
        <v>105</v>
      </c>
      <c r="H1006" s="3" t="s">
        <v>114</v>
      </c>
      <c r="I1006" s="3">
        <v>2.7611362700934823</v>
      </c>
      <c r="J1006" s="3">
        <v>3.4443480303611085</v>
      </c>
      <c r="K1006" s="3">
        <v>1.955502E-3</v>
      </c>
      <c r="L1006" s="3">
        <v>1.7244980000000001E-3</v>
      </c>
      <c r="M1006" s="3">
        <v>0.50649268400000003</v>
      </c>
      <c r="N1006" s="3">
        <v>0.43753384899999997</v>
      </c>
    </row>
    <row r="1007" spans="1:14" x14ac:dyDescent="0.55000000000000004">
      <c r="A1007" s="3" t="s">
        <v>116</v>
      </c>
      <c r="B1007" s="3" t="s">
        <v>32</v>
      </c>
      <c r="C1007" s="3" t="s">
        <v>39</v>
      </c>
      <c r="D1007" s="3" t="s">
        <v>86</v>
      </c>
      <c r="E1007" s="3" t="s">
        <v>83</v>
      </c>
      <c r="F1007" s="3" t="str">
        <f>_xlfn.CONCAT(A1007," ",D1007," ",E1007)</f>
        <v>COMETS H ParsGR</v>
      </c>
      <c r="G1007" s="3" t="s">
        <v>105</v>
      </c>
      <c r="H1007" s="3" t="s">
        <v>114</v>
      </c>
      <c r="I1007" s="3">
        <v>2.3119556200633236</v>
      </c>
      <c r="J1007" s="3">
        <v>2.531823705415408</v>
      </c>
      <c r="K1007" s="3">
        <v>1.955502E-3</v>
      </c>
      <c r="L1007" s="3">
        <v>1.7244980000000001E-3</v>
      </c>
      <c r="M1007" s="3">
        <v>0.50649268400000003</v>
      </c>
      <c r="N1007" s="3">
        <v>0.43753384899999997</v>
      </c>
    </row>
    <row r="1008" spans="1:14" x14ac:dyDescent="0.55000000000000004">
      <c r="A1008" s="3" t="s">
        <v>116</v>
      </c>
      <c r="B1008" s="3" t="s">
        <v>32</v>
      </c>
      <c r="C1008" s="3" t="s">
        <v>39</v>
      </c>
      <c r="D1008" s="3" t="s">
        <v>86</v>
      </c>
      <c r="E1008" s="3" t="s">
        <v>85</v>
      </c>
      <c r="F1008" s="3" t="str">
        <f>_xlfn.CONCAT(A1008," ",D1008," ",E1008)</f>
        <v>COMETS H ParsMX</v>
      </c>
      <c r="G1008" s="3" t="s">
        <v>105</v>
      </c>
      <c r="H1008" s="3" t="s">
        <v>114</v>
      </c>
      <c r="I1008" s="3">
        <v>2.7611362700934823</v>
      </c>
      <c r="J1008" s="3">
        <v>3.4443480303611085</v>
      </c>
      <c r="K1008" s="3">
        <v>1.955502E-3</v>
      </c>
      <c r="L1008" s="3">
        <v>1.7244980000000001E-3</v>
      </c>
      <c r="M1008" s="3">
        <v>0.50649268400000003</v>
      </c>
      <c r="N1008" s="3">
        <v>0.43753384899999997</v>
      </c>
    </row>
    <row r="1009" spans="1:14" x14ac:dyDescent="0.55000000000000004">
      <c r="A1009" s="3" t="s">
        <v>116</v>
      </c>
      <c r="B1009" s="3" t="s">
        <v>32</v>
      </c>
      <c r="C1009" s="3" t="s">
        <v>39</v>
      </c>
      <c r="D1009" s="3" t="s">
        <v>108</v>
      </c>
      <c r="E1009" s="3" t="s">
        <v>82</v>
      </c>
      <c r="F1009" s="3" t="str">
        <f>_xlfn.CONCAT(A1009," ",D1009," ",E1009)</f>
        <v>COMETS H/10 GR</v>
      </c>
      <c r="G1009" s="3" t="s">
        <v>105</v>
      </c>
      <c r="H1009" s="3" t="s">
        <v>114</v>
      </c>
      <c r="I1009" s="3">
        <v>2.7191529092511875</v>
      </c>
      <c r="J1009" s="3">
        <v>3.6541543697311569</v>
      </c>
      <c r="K1009" s="3">
        <v>1.955502E-3</v>
      </c>
      <c r="L1009" s="3">
        <v>1.7244980000000001E-3</v>
      </c>
      <c r="M1009" s="3">
        <v>0.50649268400000003</v>
      </c>
      <c r="N1009" s="3">
        <v>0.43753384899999997</v>
      </c>
    </row>
    <row r="1010" spans="1:14" x14ac:dyDescent="0.55000000000000004">
      <c r="A1010" s="3" t="s">
        <v>116</v>
      </c>
      <c r="B1010" s="3" t="s">
        <v>32</v>
      </c>
      <c r="C1010" s="3" t="s">
        <v>39</v>
      </c>
      <c r="D1010" s="3" t="s">
        <v>108</v>
      </c>
      <c r="E1010" s="3" t="s">
        <v>84</v>
      </c>
      <c r="F1010" s="3" t="str">
        <f>_xlfn.CONCAT(A1010," ",D1010," ",E1010)</f>
        <v>COMETS H/10 MX</v>
      </c>
      <c r="G1010" s="3" t="s">
        <v>105</v>
      </c>
      <c r="H1010" s="3" t="s">
        <v>114</v>
      </c>
      <c r="I1010" s="3">
        <v>1.8172003473226397</v>
      </c>
      <c r="J1010" s="3">
        <v>8.4693118161269396</v>
      </c>
      <c r="K1010" s="3">
        <v>1.955502E-3</v>
      </c>
      <c r="L1010" s="3">
        <v>1.7244980000000001E-3</v>
      </c>
      <c r="M1010" s="3">
        <v>0.50649268400000003</v>
      </c>
      <c r="N1010" s="3">
        <v>0.43753384899999997</v>
      </c>
    </row>
    <row r="1011" spans="1:14" x14ac:dyDescent="0.55000000000000004">
      <c r="A1011" s="3" t="s">
        <v>116</v>
      </c>
      <c r="B1011" s="3" t="s">
        <v>32</v>
      </c>
      <c r="C1011" s="3" t="s">
        <v>39</v>
      </c>
      <c r="D1011" s="3" t="s">
        <v>108</v>
      </c>
      <c r="E1011" s="3" t="s">
        <v>83</v>
      </c>
      <c r="F1011" s="3" t="str">
        <f>_xlfn.CONCAT(A1011," ",D1011," ",E1011)</f>
        <v>COMETS H/10 ParsGR</v>
      </c>
      <c r="G1011" s="3" t="s">
        <v>105</v>
      </c>
      <c r="H1011" s="3" t="s">
        <v>114</v>
      </c>
      <c r="I1011" s="3">
        <v>2.7191529092511875</v>
      </c>
      <c r="J1011" s="3">
        <v>3.6541543697311569</v>
      </c>
      <c r="K1011" s="3">
        <v>1.955502E-3</v>
      </c>
      <c r="L1011" s="3">
        <v>1.7244980000000001E-3</v>
      </c>
      <c r="M1011" s="3">
        <v>0.50649268400000003</v>
      </c>
      <c r="N1011" s="3">
        <v>0.43753384899999997</v>
      </c>
    </row>
    <row r="1012" spans="1:14" x14ac:dyDescent="0.55000000000000004">
      <c r="A1012" s="3" t="s">
        <v>116</v>
      </c>
      <c r="B1012" s="3" t="s">
        <v>32</v>
      </c>
      <c r="C1012" s="3" t="s">
        <v>39</v>
      </c>
      <c r="D1012" s="3" t="s">
        <v>108</v>
      </c>
      <c r="E1012" s="3" t="s">
        <v>85</v>
      </c>
      <c r="F1012" s="3" t="str">
        <f>_xlfn.CONCAT(A1012," ",D1012," ",E1012)</f>
        <v>COMETS H/10 ParsMX</v>
      </c>
      <c r="G1012" s="3" t="s">
        <v>105</v>
      </c>
      <c r="H1012" s="3" t="s">
        <v>114</v>
      </c>
      <c r="I1012" s="3">
        <v>1.8172003473226397</v>
      </c>
      <c r="J1012" s="3">
        <v>8.4693118161269396</v>
      </c>
      <c r="K1012" s="3">
        <v>1.955502E-3</v>
      </c>
      <c r="L1012" s="3">
        <v>1.7244980000000001E-3</v>
      </c>
      <c r="M1012" s="3">
        <v>0.50649268400000003</v>
      </c>
      <c r="N1012" s="3">
        <v>0.43753384899999997</v>
      </c>
    </row>
    <row r="1013" spans="1:14" x14ac:dyDescent="0.55000000000000004">
      <c r="A1013" s="4" t="s">
        <v>117</v>
      </c>
      <c r="B1013" s="4" t="s">
        <v>32</v>
      </c>
      <c r="C1013" s="4" t="s">
        <v>39</v>
      </c>
      <c r="D1013" s="4"/>
      <c r="E1013" s="4" t="s">
        <v>77</v>
      </c>
      <c r="F1013" s="4" t="str">
        <f>_xlfn.CONCAT(A1013," ",E1013)</f>
        <v>MICOM lMoma</v>
      </c>
      <c r="G1013" s="4" t="s">
        <v>105</v>
      </c>
      <c r="H1013" s="4" t="s">
        <v>114</v>
      </c>
      <c r="I1013" s="4">
        <v>0.74403512000000005</v>
      </c>
      <c r="J1013" s="4">
        <v>3.1626370920000002</v>
      </c>
      <c r="K1013" s="4">
        <v>1.955502E-3</v>
      </c>
      <c r="L1013" s="4">
        <v>1.7244980000000001E-3</v>
      </c>
      <c r="M1013" s="4">
        <v>0.50649268400000003</v>
      </c>
      <c r="N1013" s="4">
        <v>0.43753384899999997</v>
      </c>
    </row>
    <row r="1014" spans="1:14" x14ac:dyDescent="0.55000000000000004">
      <c r="A1014" s="4" t="s">
        <v>117</v>
      </c>
      <c r="B1014" s="4" t="s">
        <v>32</v>
      </c>
      <c r="C1014" s="4" t="s">
        <v>39</v>
      </c>
      <c r="D1014" s="4"/>
      <c r="E1014" s="4" t="s">
        <v>76</v>
      </c>
      <c r="F1014" s="4" t="str">
        <f>_xlfn.CONCAT(A1014," ",E1014)</f>
        <v>MICOM Moma</v>
      </c>
      <c r="G1014" s="4" t="s">
        <v>105</v>
      </c>
      <c r="H1014" s="4" t="s">
        <v>114</v>
      </c>
      <c r="I1014" s="4">
        <v>1.186570914</v>
      </c>
      <c r="J1014" s="4">
        <v>2.6135736980000002</v>
      </c>
      <c r="K1014" s="4">
        <v>1.955502E-3</v>
      </c>
      <c r="L1014" s="4">
        <v>1.7244980000000001E-3</v>
      </c>
      <c r="M1014" s="4">
        <v>0.50649268400000003</v>
      </c>
      <c r="N1014" s="4">
        <v>0.43753384899999997</v>
      </c>
    </row>
    <row r="1015" spans="1:14" x14ac:dyDescent="0.55000000000000004">
      <c r="A1015" s="4" t="s">
        <v>117</v>
      </c>
      <c r="B1015" s="4" t="s">
        <v>32</v>
      </c>
      <c r="C1015" s="4" t="s">
        <v>39</v>
      </c>
      <c r="D1015" s="4"/>
      <c r="E1015" s="4" t="s">
        <v>78</v>
      </c>
      <c r="F1015" s="4" t="str">
        <f>_xlfn.CONCAT(A1015," ",E1015)</f>
        <v>MICOM Original</v>
      </c>
      <c r="G1015" s="4" t="s">
        <v>105</v>
      </c>
      <c r="H1015" s="4" t="s">
        <v>114</v>
      </c>
      <c r="I1015" s="4">
        <v>0.74403512000000005</v>
      </c>
      <c r="J1015" s="4">
        <v>3.1626370920000002</v>
      </c>
      <c r="K1015" s="4">
        <v>1.955502E-3</v>
      </c>
      <c r="L1015" s="4">
        <v>1.7244980000000001E-3</v>
      </c>
      <c r="M1015" s="4">
        <v>0.50649268400000003</v>
      </c>
      <c r="N1015" s="4">
        <v>0.43753384899999997</v>
      </c>
    </row>
    <row r="1016" spans="1:14" x14ac:dyDescent="0.55000000000000004">
      <c r="A1016" s="4" t="s">
        <v>117</v>
      </c>
      <c r="B1016" s="4" t="s">
        <v>32</v>
      </c>
      <c r="C1016" s="4" t="s">
        <v>39</v>
      </c>
      <c r="D1016" s="4"/>
      <c r="E1016" s="4" t="s">
        <v>79</v>
      </c>
      <c r="F1016" s="4" t="str">
        <f>_xlfn.CONCAT(A1016," ",E1016)</f>
        <v>MICOM Tradeoff</v>
      </c>
      <c r="G1016" s="4" t="s">
        <v>105</v>
      </c>
      <c r="H1016" s="4" t="s">
        <v>114</v>
      </c>
      <c r="I1016" s="4">
        <v>0.18253803599999999</v>
      </c>
      <c r="J1016" s="4">
        <v>0.19860889600000001</v>
      </c>
      <c r="K1016" s="4">
        <v>1.955502E-3</v>
      </c>
      <c r="L1016" s="4">
        <v>1.7244980000000001E-3</v>
      </c>
      <c r="M1016" s="4">
        <v>0.50649268400000003</v>
      </c>
      <c r="N1016" s="4">
        <v>0.43753384899999997</v>
      </c>
    </row>
    <row r="1017" spans="1:14" x14ac:dyDescent="0.55000000000000004">
      <c r="A1017" s="2" t="s">
        <v>118</v>
      </c>
      <c r="B1017" s="2" t="s">
        <v>32</v>
      </c>
      <c r="C1017" s="2" t="s">
        <v>39</v>
      </c>
      <c r="D1017" s="2"/>
      <c r="E1017" s="2"/>
      <c r="F1017" s="2" t="str">
        <f>_xlfn.CONCAT(A1017)</f>
        <v>MMT</v>
      </c>
      <c r="G1017" s="2" t="s">
        <v>105</v>
      </c>
      <c r="H1017" s="2" t="s">
        <v>114</v>
      </c>
      <c r="I1017" s="2">
        <v>0.53672127192327235</v>
      </c>
      <c r="J1017" s="2">
        <v>2.2850956763689929</v>
      </c>
      <c r="K1017" s="2">
        <v>1.955502E-3</v>
      </c>
      <c r="L1017" s="2">
        <v>1.7244980000000001E-3</v>
      </c>
      <c r="M1017" s="2">
        <v>0.50649268400000003</v>
      </c>
      <c r="N1017" s="2">
        <v>0.43753384899999997</v>
      </c>
    </row>
    <row r="1018" spans="1:14" x14ac:dyDescent="0.55000000000000004">
      <c r="A1018" s="3" t="s">
        <v>116</v>
      </c>
      <c r="B1018" s="3" t="s">
        <v>32</v>
      </c>
      <c r="C1018" s="3" t="s">
        <v>39</v>
      </c>
      <c r="D1018" s="3" t="s">
        <v>86</v>
      </c>
      <c r="E1018" s="3" t="s">
        <v>82</v>
      </c>
      <c r="F1018" s="3" t="str">
        <f>_xlfn.CONCAT(A1018," ",D1018," ",E1018)</f>
        <v>COMETS H GR</v>
      </c>
      <c r="G1018" s="3" t="s">
        <v>105</v>
      </c>
      <c r="H1018" s="3" t="s">
        <v>80</v>
      </c>
      <c r="I1018" s="3">
        <v>2.2542090252176612</v>
      </c>
      <c r="J1018" s="3">
        <v>2.2826348917062864</v>
      </c>
      <c r="K1018" s="3">
        <v>8.9094399999999996E-4</v>
      </c>
      <c r="L1018" s="3">
        <v>2.49931E-4</v>
      </c>
      <c r="M1018" s="3">
        <v>0.94414323899999997</v>
      </c>
      <c r="N1018" s="3">
        <v>0.78440989000000005</v>
      </c>
    </row>
    <row r="1019" spans="1:14" x14ac:dyDescent="0.55000000000000004">
      <c r="A1019" s="3" t="s">
        <v>116</v>
      </c>
      <c r="B1019" s="3" t="s">
        <v>32</v>
      </c>
      <c r="C1019" s="3" t="s">
        <v>39</v>
      </c>
      <c r="D1019" s="3" t="s">
        <v>86</v>
      </c>
      <c r="E1019" s="3" t="s">
        <v>84</v>
      </c>
      <c r="F1019" s="3" t="str">
        <f>_xlfn.CONCAT(A1019," ",D1019," ",E1019)</f>
        <v>COMETS H MX</v>
      </c>
      <c r="G1019" s="3" t="s">
        <v>105</v>
      </c>
      <c r="H1019" s="3" t="s">
        <v>80</v>
      </c>
      <c r="I1019" s="3">
        <v>2.702784669061622</v>
      </c>
      <c r="J1019" s="3">
        <v>5.3632632118214705</v>
      </c>
      <c r="K1019" s="3">
        <v>8.9094399999999996E-4</v>
      </c>
      <c r="L1019" s="3">
        <v>2.49931E-4</v>
      </c>
      <c r="M1019" s="3">
        <v>0.94414323899999997</v>
      </c>
      <c r="N1019" s="3">
        <v>0.78440989000000005</v>
      </c>
    </row>
    <row r="1020" spans="1:14" x14ac:dyDescent="0.55000000000000004">
      <c r="A1020" s="3" t="s">
        <v>116</v>
      </c>
      <c r="B1020" s="3" t="s">
        <v>32</v>
      </c>
      <c r="C1020" s="3" t="s">
        <v>39</v>
      </c>
      <c r="D1020" s="3" t="s">
        <v>86</v>
      </c>
      <c r="E1020" s="3" t="s">
        <v>83</v>
      </c>
      <c r="F1020" s="3" t="str">
        <f>_xlfn.CONCAT(A1020," ",D1020," ",E1020)</f>
        <v>COMETS H ParsGR</v>
      </c>
      <c r="G1020" s="3" t="s">
        <v>105</v>
      </c>
      <c r="H1020" s="3" t="s">
        <v>80</v>
      </c>
      <c r="I1020" s="3">
        <v>2.2542090252176612</v>
      </c>
      <c r="J1020" s="3">
        <v>2.2826348917062864</v>
      </c>
      <c r="K1020" s="3">
        <v>8.9094399999999996E-4</v>
      </c>
      <c r="L1020" s="3">
        <v>2.49931E-4</v>
      </c>
      <c r="M1020" s="3">
        <v>0.94414323899999997</v>
      </c>
      <c r="N1020" s="3">
        <v>0.78440989000000005</v>
      </c>
    </row>
    <row r="1021" spans="1:14" x14ac:dyDescent="0.55000000000000004">
      <c r="A1021" s="3" t="s">
        <v>116</v>
      </c>
      <c r="B1021" s="3" t="s">
        <v>32</v>
      </c>
      <c r="C1021" s="3" t="s">
        <v>39</v>
      </c>
      <c r="D1021" s="3" t="s">
        <v>86</v>
      </c>
      <c r="E1021" s="3" t="s">
        <v>85</v>
      </c>
      <c r="F1021" s="3" t="str">
        <f>_xlfn.CONCAT(A1021," ",D1021," ",E1021)</f>
        <v>COMETS H ParsMX</v>
      </c>
      <c r="G1021" s="3" t="s">
        <v>105</v>
      </c>
      <c r="H1021" s="3" t="s">
        <v>80</v>
      </c>
      <c r="I1021" s="3">
        <v>2.702784669061622</v>
      </c>
      <c r="J1021" s="3">
        <v>5.3632632118214705</v>
      </c>
      <c r="K1021" s="3">
        <v>8.9094399999999996E-4</v>
      </c>
      <c r="L1021" s="3">
        <v>2.49931E-4</v>
      </c>
      <c r="M1021" s="3">
        <v>0.94414323899999997</v>
      </c>
      <c r="N1021" s="3">
        <v>0.78440989000000005</v>
      </c>
    </row>
    <row r="1022" spans="1:14" x14ac:dyDescent="0.55000000000000004">
      <c r="A1022" s="3" t="s">
        <v>116</v>
      </c>
      <c r="B1022" s="3" t="s">
        <v>32</v>
      </c>
      <c r="C1022" s="3" t="s">
        <v>39</v>
      </c>
      <c r="D1022" s="3" t="s">
        <v>108</v>
      </c>
      <c r="E1022" s="3" t="s">
        <v>82</v>
      </c>
      <c r="F1022" s="3" t="str">
        <f>_xlfn.CONCAT(A1022," ",D1022," ",E1022)</f>
        <v>COMETS H/10 GR</v>
      </c>
      <c r="G1022" s="3" t="s">
        <v>105</v>
      </c>
      <c r="H1022" s="3" t="s">
        <v>80</v>
      </c>
      <c r="I1022" s="3">
        <v>2.7191528955488931</v>
      </c>
      <c r="J1022" s="3">
        <v>1.6026069185436926</v>
      </c>
      <c r="K1022" s="3">
        <v>8.9094399999999996E-4</v>
      </c>
      <c r="L1022" s="3">
        <v>2.49931E-4</v>
      </c>
      <c r="M1022" s="3">
        <v>0.94414323899999997</v>
      </c>
      <c r="N1022" s="3">
        <v>0.78440989000000005</v>
      </c>
    </row>
    <row r="1023" spans="1:14" x14ac:dyDescent="0.55000000000000004">
      <c r="A1023" s="3" t="s">
        <v>116</v>
      </c>
      <c r="B1023" s="3" t="s">
        <v>32</v>
      </c>
      <c r="C1023" s="3" t="s">
        <v>39</v>
      </c>
      <c r="D1023" s="3" t="s">
        <v>108</v>
      </c>
      <c r="E1023" s="3" t="s">
        <v>84</v>
      </c>
      <c r="F1023" s="3" t="str">
        <f>_xlfn.CONCAT(A1023," ",D1023," ",E1023)</f>
        <v>COMETS H/10 MX</v>
      </c>
      <c r="G1023" s="3" t="s">
        <v>105</v>
      </c>
      <c r="H1023" s="3" t="s">
        <v>80</v>
      </c>
      <c r="I1023" s="3">
        <v>1.9888623926771791</v>
      </c>
      <c r="J1023" s="3">
        <v>2.7344856815728926</v>
      </c>
      <c r="K1023" s="3">
        <v>8.9094399999999996E-4</v>
      </c>
      <c r="L1023" s="3">
        <v>2.49931E-4</v>
      </c>
      <c r="M1023" s="3">
        <v>0.94414323899999997</v>
      </c>
      <c r="N1023" s="3">
        <v>0.78440989000000005</v>
      </c>
    </row>
    <row r="1024" spans="1:14" x14ac:dyDescent="0.55000000000000004">
      <c r="A1024" s="3" t="s">
        <v>116</v>
      </c>
      <c r="B1024" s="3" t="s">
        <v>32</v>
      </c>
      <c r="C1024" s="3" t="s">
        <v>39</v>
      </c>
      <c r="D1024" s="3" t="s">
        <v>108</v>
      </c>
      <c r="E1024" s="3" t="s">
        <v>83</v>
      </c>
      <c r="F1024" s="3" t="str">
        <f>_xlfn.CONCAT(A1024," ",D1024," ",E1024)</f>
        <v>COMETS H/10 ParsGR</v>
      </c>
      <c r="G1024" s="3" t="s">
        <v>105</v>
      </c>
      <c r="H1024" s="3" t="s">
        <v>80</v>
      </c>
      <c r="I1024" s="3">
        <v>2.7191528955488931</v>
      </c>
      <c r="J1024" s="3">
        <v>1.6026069185436926</v>
      </c>
      <c r="K1024" s="3">
        <v>8.9094399999999996E-4</v>
      </c>
      <c r="L1024" s="3">
        <v>2.49931E-4</v>
      </c>
      <c r="M1024" s="3">
        <v>0.94414323899999997</v>
      </c>
      <c r="N1024" s="3">
        <v>0.78440989000000005</v>
      </c>
    </row>
    <row r="1025" spans="1:14" x14ac:dyDescent="0.55000000000000004">
      <c r="A1025" s="3" t="s">
        <v>116</v>
      </c>
      <c r="B1025" s="3" t="s">
        <v>32</v>
      </c>
      <c r="C1025" s="3" t="s">
        <v>39</v>
      </c>
      <c r="D1025" s="3" t="s">
        <v>108</v>
      </c>
      <c r="E1025" s="3" t="s">
        <v>85</v>
      </c>
      <c r="F1025" s="3" t="str">
        <f>_xlfn.CONCAT(A1025," ",D1025," ",E1025)</f>
        <v>COMETS H/10 ParsMX</v>
      </c>
      <c r="G1025" s="3" t="s">
        <v>105</v>
      </c>
      <c r="H1025" s="3" t="s">
        <v>80</v>
      </c>
      <c r="I1025" s="3">
        <v>1.9888623926771791</v>
      </c>
      <c r="J1025" s="3">
        <v>2.7344856815728926</v>
      </c>
      <c r="K1025" s="3">
        <v>8.9094399999999996E-4</v>
      </c>
      <c r="L1025" s="3">
        <v>2.49931E-4</v>
      </c>
      <c r="M1025" s="3">
        <v>0.94414323899999997</v>
      </c>
      <c r="N1025" s="3">
        <v>0.78440989000000005</v>
      </c>
    </row>
    <row r="1026" spans="1:14" x14ac:dyDescent="0.55000000000000004">
      <c r="A1026" s="4" t="s">
        <v>117</v>
      </c>
      <c r="B1026" s="4" t="s">
        <v>32</v>
      </c>
      <c r="C1026" s="4" t="s">
        <v>39</v>
      </c>
      <c r="D1026" s="4"/>
      <c r="E1026" s="4" t="s">
        <v>77</v>
      </c>
      <c r="F1026" s="4" t="str">
        <f>_xlfn.CONCAT(A1026," ",E1026)</f>
        <v>MICOM lMoma</v>
      </c>
      <c r="G1026" s="4" t="s">
        <v>105</v>
      </c>
      <c r="H1026" s="4" t="s">
        <v>80</v>
      </c>
      <c r="I1026" s="4">
        <v>0.45476695900000003</v>
      </c>
      <c r="J1026" s="4">
        <v>1.9260111499999999</v>
      </c>
      <c r="K1026" s="4">
        <v>8.9094399999999996E-4</v>
      </c>
      <c r="L1026" s="4">
        <v>2.49931E-4</v>
      </c>
      <c r="M1026" s="4">
        <v>0.94414323899999997</v>
      </c>
      <c r="N1026" s="4">
        <v>0.78440989000000005</v>
      </c>
    </row>
    <row r="1027" spans="1:14" x14ac:dyDescent="0.55000000000000004">
      <c r="A1027" s="4" t="s">
        <v>117</v>
      </c>
      <c r="B1027" s="4" t="s">
        <v>32</v>
      </c>
      <c r="C1027" s="4" t="s">
        <v>39</v>
      </c>
      <c r="D1027" s="4"/>
      <c r="E1027" s="4" t="s">
        <v>76</v>
      </c>
      <c r="F1027" s="4" t="str">
        <f>_xlfn.CONCAT(A1027," ",E1027)</f>
        <v>MICOM Moma</v>
      </c>
      <c r="G1027" s="4" t="s">
        <v>105</v>
      </c>
      <c r="H1027" s="4" t="s">
        <v>80</v>
      </c>
      <c r="I1027" s="4">
        <v>1.3180735610000001</v>
      </c>
      <c r="J1027" s="4">
        <v>1.560514902</v>
      </c>
      <c r="K1027" s="4">
        <v>8.9094399999999996E-4</v>
      </c>
      <c r="L1027" s="4">
        <v>2.49931E-4</v>
      </c>
      <c r="M1027" s="4">
        <v>0.94414323899999997</v>
      </c>
      <c r="N1027" s="4">
        <v>0.78440989000000005</v>
      </c>
    </row>
    <row r="1028" spans="1:14" x14ac:dyDescent="0.55000000000000004">
      <c r="A1028" s="4" t="s">
        <v>117</v>
      </c>
      <c r="B1028" s="4" t="s">
        <v>32</v>
      </c>
      <c r="C1028" s="4" t="s">
        <v>39</v>
      </c>
      <c r="D1028" s="4"/>
      <c r="E1028" s="4" t="s">
        <v>78</v>
      </c>
      <c r="F1028" s="4" t="str">
        <f>_xlfn.CONCAT(A1028," ",E1028)</f>
        <v>MICOM Original</v>
      </c>
      <c r="G1028" s="4" t="s">
        <v>105</v>
      </c>
      <c r="H1028" s="4" t="s">
        <v>80</v>
      </c>
      <c r="I1028" s="4">
        <v>0.45476695900000003</v>
      </c>
      <c r="J1028" s="4">
        <v>1.9260111499999999</v>
      </c>
      <c r="K1028" s="4">
        <v>8.9094399999999996E-4</v>
      </c>
      <c r="L1028" s="4">
        <v>2.49931E-4</v>
      </c>
      <c r="M1028" s="4">
        <v>0.94414323899999997</v>
      </c>
      <c r="N1028" s="4">
        <v>0.78440989000000005</v>
      </c>
    </row>
    <row r="1029" spans="1:14" x14ac:dyDescent="0.55000000000000004">
      <c r="A1029" s="4" t="s">
        <v>117</v>
      </c>
      <c r="B1029" s="4" t="s">
        <v>32</v>
      </c>
      <c r="C1029" s="4" t="s">
        <v>39</v>
      </c>
      <c r="D1029" s="4"/>
      <c r="E1029" s="4" t="s">
        <v>79</v>
      </c>
      <c r="F1029" s="4" t="str">
        <f>_xlfn.CONCAT(A1029," ",E1029)</f>
        <v>MICOM Tradeoff</v>
      </c>
      <c r="G1029" s="4" t="s">
        <v>105</v>
      </c>
      <c r="H1029" s="4" t="s">
        <v>80</v>
      </c>
      <c r="I1029" s="4">
        <v>0.30902560600000001</v>
      </c>
      <c r="J1029" s="4">
        <v>0.10394922299999999</v>
      </c>
      <c r="K1029" s="4">
        <v>8.9094399999999996E-4</v>
      </c>
      <c r="L1029" s="4">
        <v>2.49931E-4</v>
      </c>
      <c r="M1029" s="4">
        <v>0.94414323899999997</v>
      </c>
      <c r="N1029" s="4">
        <v>0.78440989000000005</v>
      </c>
    </row>
    <row r="1030" spans="1:14" x14ac:dyDescent="0.55000000000000004">
      <c r="A1030" s="2" t="s">
        <v>118</v>
      </c>
      <c r="B1030" s="2" t="s">
        <v>32</v>
      </c>
      <c r="C1030" s="2" t="s">
        <v>39</v>
      </c>
      <c r="D1030" s="2"/>
      <c r="E1030" s="2"/>
      <c r="F1030" s="2" t="str">
        <f>_xlfn.CONCAT(A1030)</f>
        <v>MMT</v>
      </c>
      <c r="G1030" s="2" t="s">
        <v>105</v>
      </c>
      <c r="H1030" s="2" t="s">
        <v>80</v>
      </c>
      <c r="I1030" s="2">
        <v>2.3149635069545802</v>
      </c>
      <c r="J1030" s="2">
        <v>0.87706398368883587</v>
      </c>
      <c r="K1030" s="2">
        <v>8.9094399999999996E-4</v>
      </c>
      <c r="L1030" s="2">
        <v>2.49931E-4</v>
      </c>
      <c r="M1030" s="2">
        <v>0.94414323899999997</v>
      </c>
      <c r="N1030" s="2">
        <v>0.78440989000000005</v>
      </c>
    </row>
    <row r="1031" spans="1:14" x14ac:dyDescent="0.55000000000000004">
      <c r="A1031" s="3" t="s">
        <v>116</v>
      </c>
      <c r="B1031" s="3" t="s">
        <v>32</v>
      </c>
      <c r="C1031" s="3" t="s">
        <v>39</v>
      </c>
      <c r="D1031" s="3" t="s">
        <v>86</v>
      </c>
      <c r="E1031" s="3" t="s">
        <v>82</v>
      </c>
      <c r="F1031" s="3" t="str">
        <f>_xlfn.CONCAT(A1031," ",D1031," ",E1031)</f>
        <v>COMETS H GR</v>
      </c>
      <c r="G1031" s="3" t="s">
        <v>105</v>
      </c>
      <c r="H1031" s="3" t="s">
        <v>115</v>
      </c>
      <c r="I1031" s="3">
        <v>2.2982874058304765</v>
      </c>
      <c r="J1031" s="3">
        <v>3.3772448805528819</v>
      </c>
      <c r="K1031" s="3">
        <v>4.5373599999999999E-4</v>
      </c>
      <c r="L1031" s="3">
        <v>2.6018500000000002E-4</v>
      </c>
      <c r="M1031" s="3">
        <v>1.8448289760000001</v>
      </c>
      <c r="N1031" s="3">
        <v>0.91492589700000004</v>
      </c>
    </row>
    <row r="1032" spans="1:14" x14ac:dyDescent="0.55000000000000004">
      <c r="A1032" s="3" t="s">
        <v>116</v>
      </c>
      <c r="B1032" s="3" t="s">
        <v>32</v>
      </c>
      <c r="C1032" s="3" t="s">
        <v>39</v>
      </c>
      <c r="D1032" s="3" t="s">
        <v>86</v>
      </c>
      <c r="E1032" s="3" t="s">
        <v>84</v>
      </c>
      <c r="F1032" s="3" t="str">
        <f>_xlfn.CONCAT(A1032," ",D1032," ",E1032)</f>
        <v>COMETS H MX</v>
      </c>
      <c r="G1032" s="3" t="s">
        <v>105</v>
      </c>
      <c r="H1032" s="3" t="s">
        <v>115</v>
      </c>
      <c r="I1032" s="3">
        <v>3.2004038375300818</v>
      </c>
      <c r="J1032" s="3">
        <v>4.5452102621481947</v>
      </c>
      <c r="K1032" s="3">
        <v>4.5373599999999999E-4</v>
      </c>
      <c r="L1032" s="3">
        <v>2.6018500000000002E-4</v>
      </c>
      <c r="M1032" s="3">
        <v>1.8448289760000001</v>
      </c>
      <c r="N1032" s="3">
        <v>0.91492589700000004</v>
      </c>
    </row>
    <row r="1033" spans="1:14" x14ac:dyDescent="0.55000000000000004">
      <c r="A1033" s="3" t="s">
        <v>116</v>
      </c>
      <c r="B1033" s="3" t="s">
        <v>32</v>
      </c>
      <c r="C1033" s="3" t="s">
        <v>39</v>
      </c>
      <c r="D1033" s="3" t="s">
        <v>86</v>
      </c>
      <c r="E1033" s="3" t="s">
        <v>83</v>
      </c>
      <c r="F1033" s="3" t="str">
        <f>_xlfn.CONCAT(A1033," ",D1033," ",E1033)</f>
        <v>COMETS H ParsGR</v>
      </c>
      <c r="G1033" s="3" t="s">
        <v>105</v>
      </c>
      <c r="H1033" s="3" t="s">
        <v>115</v>
      </c>
      <c r="I1033" s="3">
        <v>2.2982874058304765</v>
      </c>
      <c r="J1033" s="3">
        <v>3.3772448805528819</v>
      </c>
      <c r="K1033" s="3">
        <v>4.5373599999999999E-4</v>
      </c>
      <c r="L1033" s="3">
        <v>2.6018500000000002E-4</v>
      </c>
      <c r="M1033" s="3">
        <v>1.8448289760000001</v>
      </c>
      <c r="N1033" s="3">
        <v>0.91492589700000004</v>
      </c>
    </row>
    <row r="1034" spans="1:14" x14ac:dyDescent="0.55000000000000004">
      <c r="A1034" s="3" t="s">
        <v>116</v>
      </c>
      <c r="B1034" s="3" t="s">
        <v>32</v>
      </c>
      <c r="C1034" s="3" t="s">
        <v>39</v>
      </c>
      <c r="D1034" s="3" t="s">
        <v>86</v>
      </c>
      <c r="E1034" s="3" t="s">
        <v>85</v>
      </c>
      <c r="F1034" s="3" t="str">
        <f>_xlfn.CONCAT(A1034," ",D1034," ",E1034)</f>
        <v>COMETS H ParsMX</v>
      </c>
      <c r="G1034" s="3" t="s">
        <v>105</v>
      </c>
      <c r="H1034" s="3" t="s">
        <v>115</v>
      </c>
      <c r="I1034" s="3">
        <v>3.2004038375300818</v>
      </c>
      <c r="J1034" s="3">
        <v>4.5452102621481947</v>
      </c>
      <c r="K1034" s="3">
        <v>4.5373599999999999E-4</v>
      </c>
      <c r="L1034" s="3">
        <v>2.6018500000000002E-4</v>
      </c>
      <c r="M1034" s="3">
        <v>1.8448289760000001</v>
      </c>
      <c r="N1034" s="3">
        <v>0.91492589700000004</v>
      </c>
    </row>
    <row r="1035" spans="1:14" x14ac:dyDescent="0.55000000000000004">
      <c r="A1035" s="3" t="s">
        <v>116</v>
      </c>
      <c r="B1035" s="3" t="s">
        <v>32</v>
      </c>
      <c r="C1035" s="3" t="s">
        <v>39</v>
      </c>
      <c r="D1035" s="3" t="s">
        <v>108</v>
      </c>
      <c r="E1035" s="3" t="s">
        <v>82</v>
      </c>
      <c r="F1035" s="3" t="str">
        <f>_xlfn.CONCAT(A1035," ",D1035," ",E1035)</f>
        <v>COMETS H/10 GR</v>
      </c>
      <c r="G1035" s="3" t="s">
        <v>105</v>
      </c>
      <c r="H1035" s="3" t="s">
        <v>115</v>
      </c>
      <c r="I1035" s="3">
        <v>2.7191528955488931</v>
      </c>
      <c r="J1035" s="3">
        <v>3.5799594125330807</v>
      </c>
      <c r="K1035" s="3">
        <v>4.5373599999999999E-4</v>
      </c>
      <c r="L1035" s="3">
        <v>2.6018500000000002E-4</v>
      </c>
      <c r="M1035" s="3">
        <v>1.8448289760000001</v>
      </c>
      <c r="N1035" s="3">
        <v>0.91492589700000004</v>
      </c>
    </row>
    <row r="1036" spans="1:14" x14ac:dyDescent="0.55000000000000004">
      <c r="A1036" s="3" t="s">
        <v>116</v>
      </c>
      <c r="B1036" s="3" t="s">
        <v>32</v>
      </c>
      <c r="C1036" s="3" t="s">
        <v>39</v>
      </c>
      <c r="D1036" s="3" t="s">
        <v>108</v>
      </c>
      <c r="E1036" s="3" t="s">
        <v>84</v>
      </c>
      <c r="F1036" s="3" t="str">
        <f>_xlfn.CONCAT(A1036," ",D1036," ",E1036)</f>
        <v>COMETS H/10 MX</v>
      </c>
      <c r="G1036" s="3" t="s">
        <v>105</v>
      </c>
      <c r="H1036" s="3" t="s">
        <v>115</v>
      </c>
      <c r="I1036" s="3">
        <v>1.9088284969771159</v>
      </c>
      <c r="J1036" s="3">
        <v>8.8590690906038851</v>
      </c>
      <c r="K1036" s="3">
        <v>4.5373599999999999E-4</v>
      </c>
      <c r="L1036" s="3">
        <v>2.6018500000000002E-4</v>
      </c>
      <c r="M1036" s="3">
        <v>1.8448289760000001</v>
      </c>
      <c r="N1036" s="3">
        <v>0.91492589700000004</v>
      </c>
    </row>
    <row r="1037" spans="1:14" x14ac:dyDescent="0.55000000000000004">
      <c r="A1037" s="3" t="s">
        <v>116</v>
      </c>
      <c r="B1037" s="3" t="s">
        <v>32</v>
      </c>
      <c r="C1037" s="3" t="s">
        <v>39</v>
      </c>
      <c r="D1037" s="3" t="s">
        <v>108</v>
      </c>
      <c r="E1037" s="3" t="s">
        <v>83</v>
      </c>
      <c r="F1037" s="3" t="str">
        <f>_xlfn.CONCAT(A1037," ",D1037," ",E1037)</f>
        <v>COMETS H/10 ParsGR</v>
      </c>
      <c r="G1037" s="3" t="s">
        <v>105</v>
      </c>
      <c r="H1037" s="3" t="s">
        <v>115</v>
      </c>
      <c r="I1037" s="3">
        <v>2.7191528955488931</v>
      </c>
      <c r="J1037" s="3">
        <v>3.5799594125330807</v>
      </c>
      <c r="K1037" s="3">
        <v>4.5373599999999999E-4</v>
      </c>
      <c r="L1037" s="3">
        <v>2.6018500000000002E-4</v>
      </c>
      <c r="M1037" s="3">
        <v>1.8448289760000001</v>
      </c>
      <c r="N1037" s="3">
        <v>0.91492589700000004</v>
      </c>
    </row>
    <row r="1038" spans="1:14" x14ac:dyDescent="0.55000000000000004">
      <c r="A1038" s="3" t="s">
        <v>116</v>
      </c>
      <c r="B1038" s="3" t="s">
        <v>32</v>
      </c>
      <c r="C1038" s="3" t="s">
        <v>39</v>
      </c>
      <c r="D1038" s="3" t="s">
        <v>108</v>
      </c>
      <c r="E1038" s="3" t="s">
        <v>85</v>
      </c>
      <c r="F1038" s="3" t="str">
        <f>_xlfn.CONCAT(A1038," ",D1038," ",E1038)</f>
        <v>COMETS H/10 ParsMX</v>
      </c>
      <c r="G1038" s="3" t="s">
        <v>105</v>
      </c>
      <c r="H1038" s="3" t="s">
        <v>115</v>
      </c>
      <c r="I1038" s="3">
        <v>1.9088284969771159</v>
      </c>
      <c r="J1038" s="3">
        <v>8.8590690906038851</v>
      </c>
      <c r="K1038" s="3">
        <v>4.5373599999999999E-4</v>
      </c>
      <c r="L1038" s="3">
        <v>2.6018500000000002E-4</v>
      </c>
      <c r="M1038" s="3">
        <v>1.8448289760000001</v>
      </c>
      <c r="N1038" s="3">
        <v>0.91492589700000004</v>
      </c>
    </row>
    <row r="1039" spans="1:14" x14ac:dyDescent="0.55000000000000004">
      <c r="A1039" s="4" t="s">
        <v>117</v>
      </c>
      <c r="B1039" s="4" t="s">
        <v>32</v>
      </c>
      <c r="C1039" s="4" t="s">
        <v>39</v>
      </c>
      <c r="D1039" s="4"/>
      <c r="E1039" s="4" t="s">
        <v>77</v>
      </c>
      <c r="F1039" s="4" t="str">
        <f>_xlfn.CONCAT(A1039," ",E1039)</f>
        <v>MICOM lMoma</v>
      </c>
      <c r="G1039" s="4" t="s">
        <v>105</v>
      </c>
      <c r="H1039" s="4" t="s">
        <v>115</v>
      </c>
      <c r="I1039" s="4">
        <v>1.013318556</v>
      </c>
      <c r="J1039" s="4">
        <v>1.599396934</v>
      </c>
      <c r="K1039" s="4">
        <v>4.5373599999999999E-4</v>
      </c>
      <c r="L1039" s="4">
        <v>2.6018500000000002E-4</v>
      </c>
      <c r="M1039" s="4">
        <v>1.8448289760000001</v>
      </c>
      <c r="N1039" s="4">
        <v>0.91492589700000004</v>
      </c>
    </row>
    <row r="1040" spans="1:14" x14ac:dyDescent="0.55000000000000004">
      <c r="A1040" s="4" t="s">
        <v>117</v>
      </c>
      <c r="B1040" s="4" t="s">
        <v>32</v>
      </c>
      <c r="C1040" s="4" t="s">
        <v>39</v>
      </c>
      <c r="D1040" s="4"/>
      <c r="E1040" s="4" t="s">
        <v>76</v>
      </c>
      <c r="F1040" s="4" t="str">
        <f>_xlfn.CONCAT(A1040," ",E1040)</f>
        <v>MICOM Moma</v>
      </c>
      <c r="G1040" s="4" t="s">
        <v>105</v>
      </c>
      <c r="H1040" s="4" t="s">
        <v>115</v>
      </c>
      <c r="I1040" s="4">
        <v>1.1202518420000001</v>
      </c>
      <c r="J1040" s="4">
        <v>1.514275083</v>
      </c>
      <c r="K1040" s="4">
        <v>4.5373599999999999E-4</v>
      </c>
      <c r="L1040" s="4">
        <v>2.6018500000000002E-4</v>
      </c>
      <c r="M1040" s="4">
        <v>1.8448289760000001</v>
      </c>
      <c r="N1040" s="4">
        <v>0.91492589700000004</v>
      </c>
    </row>
    <row r="1041" spans="1:14" x14ac:dyDescent="0.55000000000000004">
      <c r="A1041" s="4" t="s">
        <v>117</v>
      </c>
      <c r="B1041" s="4" t="s">
        <v>32</v>
      </c>
      <c r="C1041" s="4" t="s">
        <v>39</v>
      </c>
      <c r="D1041" s="4"/>
      <c r="E1041" s="4" t="s">
        <v>78</v>
      </c>
      <c r="F1041" s="4" t="str">
        <f>_xlfn.CONCAT(A1041," ",E1041)</f>
        <v>MICOM Original</v>
      </c>
      <c r="G1041" s="4" t="s">
        <v>105</v>
      </c>
      <c r="H1041" s="4" t="s">
        <v>115</v>
      </c>
      <c r="I1041" s="4">
        <v>1.013318556</v>
      </c>
      <c r="J1041" s="4">
        <v>1.599396934</v>
      </c>
      <c r="K1041" s="4">
        <v>4.5373599999999999E-4</v>
      </c>
      <c r="L1041" s="4">
        <v>2.6018500000000002E-4</v>
      </c>
      <c r="M1041" s="4">
        <v>1.8448289760000001</v>
      </c>
      <c r="N1041" s="4">
        <v>0.91492589700000004</v>
      </c>
    </row>
    <row r="1042" spans="1:14" x14ac:dyDescent="0.55000000000000004">
      <c r="A1042" s="4" t="s">
        <v>117</v>
      </c>
      <c r="B1042" s="4" t="s">
        <v>32</v>
      </c>
      <c r="C1042" s="4" t="s">
        <v>39</v>
      </c>
      <c r="D1042" s="4"/>
      <c r="E1042" s="4" t="s">
        <v>79</v>
      </c>
      <c r="F1042" s="4" t="str">
        <f>_xlfn.CONCAT(A1042," ",E1042)</f>
        <v>MICOM Tradeoff</v>
      </c>
      <c r="G1042" s="4" t="s">
        <v>105</v>
      </c>
      <c r="H1042" s="4" t="s">
        <v>115</v>
      </c>
      <c r="I1042" s="4">
        <v>0.153174212</v>
      </c>
      <c r="J1042" s="4">
        <v>0.119495886</v>
      </c>
      <c r="K1042" s="4">
        <v>4.5373599999999999E-4</v>
      </c>
      <c r="L1042" s="4">
        <v>2.6018500000000002E-4</v>
      </c>
      <c r="M1042" s="4">
        <v>1.8448289760000001</v>
      </c>
      <c r="N1042" s="4">
        <v>0.91492589700000004</v>
      </c>
    </row>
    <row r="1043" spans="1:14" x14ac:dyDescent="0.55000000000000004">
      <c r="A1043" s="2" t="s">
        <v>118</v>
      </c>
      <c r="B1043" s="2" t="s">
        <v>32</v>
      </c>
      <c r="C1043" s="2" t="s">
        <v>39</v>
      </c>
      <c r="D1043" s="2"/>
      <c r="E1043" s="2"/>
      <c r="F1043" s="2" t="str">
        <f>_xlfn.CONCAT(A1043)</f>
        <v>MMT</v>
      </c>
      <c r="G1043" s="2" t="s">
        <v>105</v>
      </c>
      <c r="H1043" s="2" t="s">
        <v>115</v>
      </c>
      <c r="I1043" s="2">
        <v>0.14592311999967394</v>
      </c>
      <c r="J1043" s="2">
        <v>1.805461932812868</v>
      </c>
      <c r="K1043" s="2">
        <v>4.5373599999999999E-4</v>
      </c>
      <c r="L1043" s="2">
        <v>2.6018500000000002E-4</v>
      </c>
      <c r="M1043" s="2">
        <v>1.8448289760000001</v>
      </c>
      <c r="N1043" s="2">
        <v>0.91492589700000004</v>
      </c>
    </row>
    <row r="1044" spans="1:14" x14ac:dyDescent="0.55000000000000004">
      <c r="A1044" s="3" t="s">
        <v>116</v>
      </c>
      <c r="B1044" s="3" t="s">
        <v>32</v>
      </c>
      <c r="C1044" s="3" t="s">
        <v>39</v>
      </c>
      <c r="D1044" s="3" t="s">
        <v>86</v>
      </c>
      <c r="E1044" s="3" t="s">
        <v>82</v>
      </c>
      <c r="F1044" s="3" t="str">
        <f>_xlfn.CONCAT(A1044," ",D1044," ",E1044)</f>
        <v>COMETS H GR</v>
      </c>
      <c r="G1044" s="3" t="s">
        <v>105</v>
      </c>
      <c r="H1044" s="3" t="s">
        <v>106</v>
      </c>
      <c r="I1044" s="3">
        <v>2.3878939232408216</v>
      </c>
      <c r="J1044" s="3">
        <v>1.8533388192774845</v>
      </c>
      <c r="K1044" s="3">
        <v>0.69283141599999998</v>
      </c>
      <c r="L1044" s="3">
        <v>0.26649597000000003</v>
      </c>
      <c r="M1044" s="3">
        <v>0.68796561499999997</v>
      </c>
      <c r="N1044" s="3">
        <v>0.41719354600000003</v>
      </c>
    </row>
    <row r="1045" spans="1:14" x14ac:dyDescent="0.55000000000000004">
      <c r="A1045" s="3" t="s">
        <v>116</v>
      </c>
      <c r="B1045" s="3" t="s">
        <v>32</v>
      </c>
      <c r="C1045" s="3" t="s">
        <v>39</v>
      </c>
      <c r="D1045" s="3" t="s">
        <v>86</v>
      </c>
      <c r="E1045" s="3" t="s">
        <v>84</v>
      </c>
      <c r="F1045" s="3" t="str">
        <f>_xlfn.CONCAT(A1045," ",D1045," ",E1045)</f>
        <v>COMETS H MX</v>
      </c>
      <c r="G1045" s="3" t="s">
        <v>105</v>
      </c>
      <c r="H1045" s="3" t="s">
        <v>106</v>
      </c>
      <c r="I1045" s="3">
        <v>2.8756718899001319</v>
      </c>
      <c r="J1045" s="3">
        <v>2.3260474182405511</v>
      </c>
      <c r="K1045" s="3">
        <v>0.69283141599999998</v>
      </c>
      <c r="L1045" s="3">
        <v>0.26649597000000003</v>
      </c>
      <c r="M1045" s="3">
        <v>0.68796561499999997</v>
      </c>
      <c r="N1045" s="3">
        <v>0.41719354600000003</v>
      </c>
    </row>
    <row r="1046" spans="1:14" x14ac:dyDescent="0.55000000000000004">
      <c r="A1046" s="3" t="s">
        <v>116</v>
      </c>
      <c r="B1046" s="3" t="s">
        <v>32</v>
      </c>
      <c r="C1046" s="3" t="s">
        <v>39</v>
      </c>
      <c r="D1046" s="3" t="s">
        <v>86</v>
      </c>
      <c r="E1046" s="3" t="s">
        <v>83</v>
      </c>
      <c r="F1046" s="3" t="str">
        <f>_xlfn.CONCAT(A1046," ",D1046," ",E1046)</f>
        <v>COMETS H ParsGR</v>
      </c>
      <c r="G1046" s="3" t="s">
        <v>105</v>
      </c>
      <c r="H1046" s="3" t="s">
        <v>106</v>
      </c>
      <c r="I1046" s="3">
        <v>2.3878939232408216</v>
      </c>
      <c r="J1046" s="3">
        <v>1.8533388192774845</v>
      </c>
      <c r="K1046" s="3">
        <v>0.69283141599999998</v>
      </c>
      <c r="L1046" s="3">
        <v>0.26649597000000003</v>
      </c>
      <c r="M1046" s="3">
        <v>0.68796561499999997</v>
      </c>
      <c r="N1046" s="3">
        <v>0.41719354600000003</v>
      </c>
    </row>
    <row r="1047" spans="1:14" x14ac:dyDescent="0.55000000000000004">
      <c r="A1047" s="3" t="s">
        <v>116</v>
      </c>
      <c r="B1047" s="3" t="s">
        <v>32</v>
      </c>
      <c r="C1047" s="3" t="s">
        <v>39</v>
      </c>
      <c r="D1047" s="3" t="s">
        <v>86</v>
      </c>
      <c r="E1047" s="3" t="s">
        <v>85</v>
      </c>
      <c r="F1047" s="3" t="str">
        <f>_xlfn.CONCAT(A1047," ",D1047," ",E1047)</f>
        <v>COMETS H ParsMX</v>
      </c>
      <c r="G1047" s="3" t="s">
        <v>105</v>
      </c>
      <c r="H1047" s="3" t="s">
        <v>106</v>
      </c>
      <c r="I1047" s="3">
        <v>2.8756718899001319</v>
      </c>
      <c r="J1047" s="3">
        <v>2.3260474182405511</v>
      </c>
      <c r="K1047" s="3">
        <v>0.69283141599999998</v>
      </c>
      <c r="L1047" s="3">
        <v>0.26649597000000003</v>
      </c>
      <c r="M1047" s="3">
        <v>0.68796561499999997</v>
      </c>
      <c r="N1047" s="3">
        <v>0.41719354600000003</v>
      </c>
    </row>
    <row r="1048" spans="1:14" x14ac:dyDescent="0.55000000000000004">
      <c r="A1048" s="3" t="s">
        <v>116</v>
      </c>
      <c r="B1048" s="3" t="s">
        <v>32</v>
      </c>
      <c r="C1048" s="3" t="s">
        <v>39</v>
      </c>
      <c r="D1048" s="3" t="s">
        <v>108</v>
      </c>
      <c r="E1048" s="3" t="s">
        <v>82</v>
      </c>
      <c r="F1048" s="3" t="str">
        <f>_xlfn.CONCAT(A1048," ",D1048," ",E1048)</f>
        <v>COMETS H/10 GR</v>
      </c>
      <c r="G1048" s="3" t="s">
        <v>105</v>
      </c>
      <c r="H1048" s="3" t="s">
        <v>106</v>
      </c>
      <c r="I1048" s="3">
        <v>2.719152898331485</v>
      </c>
      <c r="J1048" s="3">
        <v>2.4233489487474253</v>
      </c>
      <c r="K1048" s="3">
        <v>0.69283141599999998</v>
      </c>
      <c r="L1048" s="3">
        <v>0.26649597000000003</v>
      </c>
      <c r="M1048" s="3">
        <v>0.68796561499999997</v>
      </c>
      <c r="N1048" s="3">
        <v>0.41719354600000003</v>
      </c>
    </row>
    <row r="1049" spans="1:14" x14ac:dyDescent="0.55000000000000004">
      <c r="A1049" s="3" t="s">
        <v>116</v>
      </c>
      <c r="B1049" s="3" t="s">
        <v>32</v>
      </c>
      <c r="C1049" s="3" t="s">
        <v>39</v>
      </c>
      <c r="D1049" s="3" t="s">
        <v>108</v>
      </c>
      <c r="E1049" s="3" t="s">
        <v>84</v>
      </c>
      <c r="F1049" s="3" t="str">
        <f>_xlfn.CONCAT(A1049," ",D1049," ",E1049)</f>
        <v>COMETS H/10 MX</v>
      </c>
      <c r="G1049" s="3" t="s">
        <v>105</v>
      </c>
      <c r="H1049" s="3" t="s">
        <v>106</v>
      </c>
      <c r="I1049" s="3">
        <v>4.0438845188949282</v>
      </c>
      <c r="J1049" s="3">
        <v>1.9566696253710933</v>
      </c>
      <c r="K1049" s="3">
        <v>0.69283141599999998</v>
      </c>
      <c r="L1049" s="3">
        <v>0.26649597000000003</v>
      </c>
      <c r="M1049" s="3">
        <v>0.68796561499999997</v>
      </c>
      <c r="N1049" s="3">
        <v>0.41719354600000003</v>
      </c>
    </row>
    <row r="1050" spans="1:14" x14ac:dyDescent="0.55000000000000004">
      <c r="A1050" s="3" t="s">
        <v>116</v>
      </c>
      <c r="B1050" s="3" t="s">
        <v>32</v>
      </c>
      <c r="C1050" s="3" t="s">
        <v>39</v>
      </c>
      <c r="D1050" s="3" t="s">
        <v>108</v>
      </c>
      <c r="E1050" s="3" t="s">
        <v>83</v>
      </c>
      <c r="F1050" s="3" t="str">
        <f>_xlfn.CONCAT(A1050," ",D1050," ",E1050)</f>
        <v>COMETS H/10 ParsGR</v>
      </c>
      <c r="G1050" s="3" t="s">
        <v>105</v>
      </c>
      <c r="H1050" s="3" t="s">
        <v>106</v>
      </c>
      <c r="I1050" s="3">
        <v>2.719152898331485</v>
      </c>
      <c r="J1050" s="3">
        <v>2.4233489487474253</v>
      </c>
      <c r="K1050" s="3">
        <v>0.69283141599999998</v>
      </c>
      <c r="L1050" s="3">
        <v>0.26649597000000003</v>
      </c>
      <c r="M1050" s="3">
        <v>0.68796561499999997</v>
      </c>
      <c r="N1050" s="3">
        <v>0.41719354600000003</v>
      </c>
    </row>
    <row r="1051" spans="1:14" x14ac:dyDescent="0.55000000000000004">
      <c r="A1051" s="3" t="s">
        <v>116</v>
      </c>
      <c r="B1051" s="3" t="s">
        <v>32</v>
      </c>
      <c r="C1051" s="3" t="s">
        <v>39</v>
      </c>
      <c r="D1051" s="3" t="s">
        <v>108</v>
      </c>
      <c r="E1051" s="3" t="s">
        <v>85</v>
      </c>
      <c r="F1051" s="3" t="str">
        <f>_xlfn.CONCAT(A1051," ",D1051," ",E1051)</f>
        <v>COMETS H/10 ParsMX</v>
      </c>
      <c r="G1051" s="3" t="s">
        <v>105</v>
      </c>
      <c r="H1051" s="3" t="s">
        <v>106</v>
      </c>
      <c r="I1051" s="3">
        <v>4.0438845188949282</v>
      </c>
      <c r="J1051" s="3">
        <v>1.9566696253710933</v>
      </c>
      <c r="K1051" s="3">
        <v>0.69283141599999998</v>
      </c>
      <c r="L1051" s="3">
        <v>0.26649597000000003</v>
      </c>
      <c r="M1051" s="3">
        <v>0.68796561499999997</v>
      </c>
      <c r="N1051" s="3">
        <v>0.41719354600000003</v>
      </c>
    </row>
    <row r="1052" spans="1:14" x14ac:dyDescent="0.55000000000000004">
      <c r="A1052" s="4" t="s">
        <v>117</v>
      </c>
      <c r="B1052" s="4" t="s">
        <v>32</v>
      </c>
      <c r="C1052" s="4" t="s">
        <v>39</v>
      </c>
      <c r="D1052" s="4"/>
      <c r="E1052" s="4" t="s">
        <v>77</v>
      </c>
      <c r="F1052" s="4" t="str">
        <f>_xlfn.CONCAT(A1052," ",E1052)</f>
        <v>MICOM lMoma</v>
      </c>
      <c r="G1052" s="4" t="s">
        <v>105</v>
      </c>
      <c r="H1052" s="4" t="s">
        <v>106</v>
      </c>
      <c r="I1052" s="4">
        <v>0.525091164</v>
      </c>
      <c r="J1052" s="4">
        <v>1.9950447929999999</v>
      </c>
      <c r="K1052" s="4">
        <v>0.69283141599999998</v>
      </c>
      <c r="L1052" s="4">
        <v>0.26649597000000003</v>
      </c>
      <c r="M1052" s="4">
        <v>0.68796561499999997</v>
      </c>
      <c r="N1052" s="4">
        <v>0.41719354600000003</v>
      </c>
    </row>
    <row r="1053" spans="1:14" x14ac:dyDescent="0.55000000000000004">
      <c r="A1053" s="4" t="s">
        <v>117</v>
      </c>
      <c r="B1053" s="4" t="s">
        <v>32</v>
      </c>
      <c r="C1053" s="4" t="s">
        <v>39</v>
      </c>
      <c r="D1053" s="4"/>
      <c r="E1053" s="4" t="s">
        <v>76</v>
      </c>
      <c r="F1053" s="4" t="str">
        <f>_xlfn.CONCAT(A1053," ",E1053)</f>
        <v>MICOM Moma</v>
      </c>
      <c r="G1053" s="4" t="s">
        <v>105</v>
      </c>
      <c r="H1053" s="4" t="s">
        <v>106</v>
      </c>
      <c r="I1053" s="4">
        <v>1.160894324</v>
      </c>
      <c r="J1053" s="4">
        <v>1.686667133</v>
      </c>
      <c r="K1053" s="4">
        <v>0.69283141599999998</v>
      </c>
      <c r="L1053" s="4">
        <v>0.26649597000000003</v>
      </c>
      <c r="M1053" s="4">
        <v>0.68796561499999997</v>
      </c>
      <c r="N1053" s="4">
        <v>0.41719354600000003</v>
      </c>
    </row>
    <row r="1054" spans="1:14" x14ac:dyDescent="0.55000000000000004">
      <c r="A1054" s="4" t="s">
        <v>117</v>
      </c>
      <c r="B1054" s="4" t="s">
        <v>32</v>
      </c>
      <c r="C1054" s="4" t="s">
        <v>39</v>
      </c>
      <c r="D1054" s="4"/>
      <c r="E1054" s="4" t="s">
        <v>78</v>
      </c>
      <c r="F1054" s="4" t="str">
        <f>_xlfn.CONCAT(A1054," ",E1054)</f>
        <v>MICOM Original</v>
      </c>
      <c r="G1054" s="4" t="s">
        <v>105</v>
      </c>
      <c r="H1054" s="4" t="s">
        <v>106</v>
      </c>
      <c r="I1054" s="4">
        <v>0.525091164</v>
      </c>
      <c r="J1054" s="4">
        <v>1.9950447929999999</v>
      </c>
      <c r="K1054" s="4">
        <v>0.69283141599999998</v>
      </c>
      <c r="L1054" s="4">
        <v>0.26649597000000003</v>
      </c>
      <c r="M1054" s="4">
        <v>0.68796561499999997</v>
      </c>
      <c r="N1054" s="4">
        <v>0.41719354600000003</v>
      </c>
    </row>
    <row r="1055" spans="1:14" x14ac:dyDescent="0.55000000000000004">
      <c r="A1055" s="4" t="s">
        <v>117</v>
      </c>
      <c r="B1055" s="4" t="s">
        <v>32</v>
      </c>
      <c r="C1055" s="4" t="s">
        <v>39</v>
      </c>
      <c r="D1055" s="4"/>
      <c r="E1055" s="4" t="s">
        <v>79</v>
      </c>
      <c r="F1055" s="4" t="str">
        <f>_xlfn.CONCAT(A1055," ",E1055)</f>
        <v>MICOM Tradeoff</v>
      </c>
      <c r="G1055" s="4" t="s">
        <v>105</v>
      </c>
      <c r="H1055" s="4" t="s">
        <v>106</v>
      </c>
      <c r="I1055" s="4">
        <v>0.24945777799999999</v>
      </c>
      <c r="J1055" s="4">
        <v>0.111485722</v>
      </c>
      <c r="K1055" s="4">
        <v>0.69283141599999998</v>
      </c>
      <c r="L1055" s="4">
        <v>0.26649597000000003</v>
      </c>
      <c r="M1055" s="4">
        <v>0.68796561499999997</v>
      </c>
      <c r="N1055" s="4">
        <v>0.41719354600000003</v>
      </c>
    </row>
    <row r="1056" spans="1:14" x14ac:dyDescent="0.55000000000000004">
      <c r="A1056" s="2" t="s">
        <v>118</v>
      </c>
      <c r="B1056" s="2" t="s">
        <v>32</v>
      </c>
      <c r="C1056" s="2" t="s">
        <v>39</v>
      </c>
      <c r="D1056" s="2"/>
      <c r="E1056" s="2"/>
      <c r="F1056" s="2" t="str">
        <f>_xlfn.CONCAT(A1056)</f>
        <v>MMT</v>
      </c>
      <c r="G1056" s="2" t="s">
        <v>105</v>
      </c>
      <c r="H1056" s="2" t="s">
        <v>106</v>
      </c>
      <c r="I1056" s="2">
        <v>1.5981345579353479</v>
      </c>
      <c r="J1056" s="2">
        <v>1.0804618723012243</v>
      </c>
      <c r="K1056" s="2">
        <v>0.69283141599999998</v>
      </c>
      <c r="L1056" s="2">
        <v>0.26649597000000003</v>
      </c>
      <c r="M1056" s="2">
        <v>0.68796561499999997</v>
      </c>
      <c r="N1056" s="2">
        <v>0.41719354600000003</v>
      </c>
    </row>
    <row r="1057" spans="1:14" x14ac:dyDescent="0.55000000000000004">
      <c r="A1057" s="3" t="s">
        <v>116</v>
      </c>
      <c r="B1057" s="3" t="s">
        <v>32</v>
      </c>
      <c r="C1057" s="3" t="s">
        <v>39</v>
      </c>
      <c r="D1057" s="3" t="s">
        <v>86</v>
      </c>
      <c r="E1057" s="3" t="s">
        <v>82</v>
      </c>
      <c r="F1057" s="3" t="str">
        <f>_xlfn.CONCAT(A1057," ",D1057," ",E1057)</f>
        <v>COMETS H GR</v>
      </c>
      <c r="G1057" s="3" t="s">
        <v>105</v>
      </c>
      <c r="H1057" s="3" t="s">
        <v>107</v>
      </c>
      <c r="I1057" s="3">
        <v>2.4334266170014511</v>
      </c>
      <c r="J1057" s="3">
        <v>3.9933710235615179</v>
      </c>
      <c r="K1057" s="3">
        <v>3.222351E-3</v>
      </c>
      <c r="L1057" s="3">
        <v>2.1453269999999998E-3</v>
      </c>
      <c r="M1057" s="3">
        <v>0.61618951200000005</v>
      </c>
      <c r="N1057" s="3">
        <v>0.42964290300000002</v>
      </c>
    </row>
    <row r="1058" spans="1:14" x14ac:dyDescent="0.55000000000000004">
      <c r="A1058" s="3" t="s">
        <v>116</v>
      </c>
      <c r="B1058" s="3" t="s">
        <v>32</v>
      </c>
      <c r="C1058" s="3" t="s">
        <v>39</v>
      </c>
      <c r="D1058" s="3" t="s">
        <v>86</v>
      </c>
      <c r="E1058" s="3" t="s">
        <v>84</v>
      </c>
      <c r="F1058" s="3" t="str">
        <f>_xlfn.CONCAT(A1058," ",D1058," ",E1058)</f>
        <v>COMETS H MX</v>
      </c>
      <c r="G1058" s="3" t="s">
        <v>105</v>
      </c>
      <c r="H1058" s="3" t="s">
        <v>107</v>
      </c>
      <c r="I1058" s="3">
        <v>4.9316378167847299</v>
      </c>
      <c r="J1058" s="3">
        <v>4.0054792475871093</v>
      </c>
      <c r="K1058" s="3">
        <v>3.222351E-3</v>
      </c>
      <c r="L1058" s="3">
        <v>2.1453269999999998E-3</v>
      </c>
      <c r="M1058" s="3">
        <v>0.61618951200000005</v>
      </c>
      <c r="N1058" s="3">
        <v>0.42964290300000002</v>
      </c>
    </row>
    <row r="1059" spans="1:14" x14ac:dyDescent="0.55000000000000004">
      <c r="A1059" s="3" t="s">
        <v>116</v>
      </c>
      <c r="B1059" s="3" t="s">
        <v>32</v>
      </c>
      <c r="C1059" s="3" t="s">
        <v>39</v>
      </c>
      <c r="D1059" s="3" t="s">
        <v>86</v>
      </c>
      <c r="E1059" s="3" t="s">
        <v>83</v>
      </c>
      <c r="F1059" s="3" t="str">
        <f>_xlfn.CONCAT(A1059," ",D1059," ",E1059)</f>
        <v>COMETS H ParsGR</v>
      </c>
      <c r="G1059" s="3" t="s">
        <v>105</v>
      </c>
      <c r="H1059" s="3" t="s">
        <v>107</v>
      </c>
      <c r="I1059" s="3">
        <v>2.4334266170014511</v>
      </c>
      <c r="J1059" s="3">
        <v>3.9933710235615179</v>
      </c>
      <c r="K1059" s="3">
        <v>3.222351E-3</v>
      </c>
      <c r="L1059" s="3">
        <v>2.1453269999999998E-3</v>
      </c>
      <c r="M1059" s="3">
        <v>0.61618951200000005</v>
      </c>
      <c r="N1059" s="3">
        <v>0.42964290300000002</v>
      </c>
    </row>
    <row r="1060" spans="1:14" x14ac:dyDescent="0.55000000000000004">
      <c r="A1060" s="3" t="s">
        <v>116</v>
      </c>
      <c r="B1060" s="3" t="s">
        <v>32</v>
      </c>
      <c r="C1060" s="3" t="s">
        <v>39</v>
      </c>
      <c r="D1060" s="3" t="s">
        <v>86</v>
      </c>
      <c r="E1060" s="3" t="s">
        <v>85</v>
      </c>
      <c r="F1060" s="3" t="str">
        <f>_xlfn.CONCAT(A1060," ",D1060," ",E1060)</f>
        <v>COMETS H ParsMX</v>
      </c>
      <c r="G1060" s="3" t="s">
        <v>105</v>
      </c>
      <c r="H1060" s="3" t="s">
        <v>107</v>
      </c>
      <c r="I1060" s="3">
        <v>4.9316378167847299</v>
      </c>
      <c r="J1060" s="3">
        <v>4.0054792475871093</v>
      </c>
      <c r="K1060" s="3">
        <v>3.222351E-3</v>
      </c>
      <c r="L1060" s="3">
        <v>2.1453269999999998E-3</v>
      </c>
      <c r="M1060" s="3">
        <v>0.61618951200000005</v>
      </c>
      <c r="N1060" s="3">
        <v>0.42964290300000002</v>
      </c>
    </row>
    <row r="1061" spans="1:14" x14ac:dyDescent="0.55000000000000004">
      <c r="A1061" s="3" t="s">
        <v>116</v>
      </c>
      <c r="B1061" s="3" t="s">
        <v>32</v>
      </c>
      <c r="C1061" s="3" t="s">
        <v>39</v>
      </c>
      <c r="D1061" s="3" t="s">
        <v>108</v>
      </c>
      <c r="E1061" s="3" t="s">
        <v>82</v>
      </c>
      <c r="F1061" s="3" t="str">
        <f>_xlfn.CONCAT(A1061," ",D1061," ",E1061)</f>
        <v>COMETS H/10 GR</v>
      </c>
      <c r="G1061" s="3" t="s">
        <v>105</v>
      </c>
      <c r="H1061" s="3" t="s">
        <v>107</v>
      </c>
      <c r="I1061" s="3">
        <v>2.7191528955488931</v>
      </c>
      <c r="J1061" s="3">
        <v>6.2207158164140202</v>
      </c>
      <c r="K1061" s="3">
        <v>3.222351E-3</v>
      </c>
      <c r="L1061" s="3">
        <v>2.1453269999999998E-3</v>
      </c>
      <c r="M1061" s="3">
        <v>0.61618951200000005</v>
      </c>
      <c r="N1061" s="3">
        <v>0.42964290300000002</v>
      </c>
    </row>
    <row r="1062" spans="1:14" x14ac:dyDescent="0.55000000000000004">
      <c r="A1062" s="3" t="s">
        <v>116</v>
      </c>
      <c r="B1062" s="3" t="s">
        <v>32</v>
      </c>
      <c r="C1062" s="3" t="s">
        <v>39</v>
      </c>
      <c r="D1062" s="3" t="s">
        <v>108</v>
      </c>
      <c r="E1062" s="3" t="s">
        <v>84</v>
      </c>
      <c r="F1062" s="3" t="str">
        <f>_xlfn.CONCAT(A1062," ",D1062," ",E1062)</f>
        <v>COMETS H/10 MX</v>
      </c>
      <c r="G1062" s="3" t="s">
        <v>105</v>
      </c>
      <c r="H1062" s="3" t="s">
        <v>107</v>
      </c>
      <c r="I1062" s="3">
        <v>3.2328924523331088</v>
      </c>
      <c r="J1062" s="3">
        <v>13.403726970790727</v>
      </c>
      <c r="K1062" s="3">
        <v>3.222351E-3</v>
      </c>
      <c r="L1062" s="3">
        <v>2.1453269999999998E-3</v>
      </c>
      <c r="M1062" s="3">
        <v>0.61618951200000005</v>
      </c>
      <c r="N1062" s="3">
        <v>0.42964290300000002</v>
      </c>
    </row>
    <row r="1063" spans="1:14" x14ac:dyDescent="0.55000000000000004">
      <c r="A1063" s="3" t="s">
        <v>116</v>
      </c>
      <c r="B1063" s="3" t="s">
        <v>32</v>
      </c>
      <c r="C1063" s="3" t="s">
        <v>39</v>
      </c>
      <c r="D1063" s="3" t="s">
        <v>108</v>
      </c>
      <c r="E1063" s="3" t="s">
        <v>83</v>
      </c>
      <c r="F1063" s="3" t="str">
        <f>_xlfn.CONCAT(A1063," ",D1063," ",E1063)</f>
        <v>COMETS H/10 ParsGR</v>
      </c>
      <c r="G1063" s="3" t="s">
        <v>105</v>
      </c>
      <c r="H1063" s="3" t="s">
        <v>107</v>
      </c>
      <c r="I1063" s="3">
        <v>2.7191528955488931</v>
      </c>
      <c r="J1063" s="3">
        <v>6.2207158164140202</v>
      </c>
      <c r="K1063" s="3">
        <v>3.222351E-3</v>
      </c>
      <c r="L1063" s="3">
        <v>2.1453269999999998E-3</v>
      </c>
      <c r="M1063" s="3">
        <v>0.61618951200000005</v>
      </c>
      <c r="N1063" s="3">
        <v>0.42964290300000002</v>
      </c>
    </row>
    <row r="1064" spans="1:14" x14ac:dyDescent="0.55000000000000004">
      <c r="A1064" s="3" t="s">
        <v>116</v>
      </c>
      <c r="B1064" s="3" t="s">
        <v>32</v>
      </c>
      <c r="C1064" s="3" t="s">
        <v>39</v>
      </c>
      <c r="D1064" s="3" t="s">
        <v>108</v>
      </c>
      <c r="E1064" s="3" t="s">
        <v>85</v>
      </c>
      <c r="F1064" s="3" t="str">
        <f>_xlfn.CONCAT(A1064," ",D1064," ",E1064)</f>
        <v>COMETS H/10 ParsMX</v>
      </c>
      <c r="G1064" s="3" t="s">
        <v>105</v>
      </c>
      <c r="H1064" s="3" t="s">
        <v>107</v>
      </c>
      <c r="I1064" s="3">
        <v>3.2328924523331088</v>
      </c>
      <c r="J1064" s="3">
        <v>13.403726970790727</v>
      </c>
      <c r="K1064" s="3">
        <v>3.222351E-3</v>
      </c>
      <c r="L1064" s="3">
        <v>2.1453269999999998E-3</v>
      </c>
      <c r="M1064" s="3">
        <v>0.61618951200000005</v>
      </c>
      <c r="N1064" s="3">
        <v>0.42964290300000002</v>
      </c>
    </row>
    <row r="1065" spans="1:14" x14ac:dyDescent="0.55000000000000004">
      <c r="A1065" s="4" t="s">
        <v>117</v>
      </c>
      <c r="B1065" s="4" t="s">
        <v>32</v>
      </c>
      <c r="C1065" s="4" t="s">
        <v>39</v>
      </c>
      <c r="D1065" s="4"/>
      <c r="E1065" s="4" t="s">
        <v>77</v>
      </c>
      <c r="F1065" s="4" t="str">
        <f>_xlfn.CONCAT(A1065," ",E1065)</f>
        <v>MICOM lMoma</v>
      </c>
      <c r="G1065" s="4" t="s">
        <v>105</v>
      </c>
      <c r="H1065" s="4" t="s">
        <v>107</v>
      </c>
      <c r="I1065" s="4">
        <v>1.805634537</v>
      </c>
      <c r="J1065" s="4">
        <v>3.2783046690000002</v>
      </c>
      <c r="K1065" s="4">
        <v>3.222351E-3</v>
      </c>
      <c r="L1065" s="4">
        <v>2.1453269999999998E-3</v>
      </c>
      <c r="M1065" s="4">
        <v>0.61618951200000005</v>
      </c>
      <c r="N1065" s="4">
        <v>0.42964290300000002</v>
      </c>
    </row>
    <row r="1066" spans="1:14" x14ac:dyDescent="0.55000000000000004">
      <c r="A1066" s="4" t="s">
        <v>117</v>
      </c>
      <c r="B1066" s="4" t="s">
        <v>32</v>
      </c>
      <c r="C1066" s="4" t="s">
        <v>39</v>
      </c>
      <c r="D1066" s="4"/>
      <c r="E1066" s="4" t="s">
        <v>76</v>
      </c>
      <c r="F1066" s="4" t="str">
        <f>_xlfn.CONCAT(A1066," ",E1066)</f>
        <v>MICOM Moma</v>
      </c>
      <c r="G1066" s="4" t="s">
        <v>105</v>
      </c>
      <c r="H1066" s="4" t="s">
        <v>107</v>
      </c>
      <c r="I1066" s="4">
        <v>1.746201213</v>
      </c>
      <c r="J1066" s="4">
        <v>3.4394060959999999</v>
      </c>
      <c r="K1066" s="4">
        <v>3.222351E-3</v>
      </c>
      <c r="L1066" s="4">
        <v>2.1453269999999998E-3</v>
      </c>
      <c r="M1066" s="4">
        <v>0.61618951200000005</v>
      </c>
      <c r="N1066" s="4">
        <v>0.42964290300000002</v>
      </c>
    </row>
    <row r="1067" spans="1:14" x14ac:dyDescent="0.55000000000000004">
      <c r="A1067" s="4" t="s">
        <v>117</v>
      </c>
      <c r="B1067" s="4" t="s">
        <v>32</v>
      </c>
      <c r="C1067" s="4" t="s">
        <v>39</v>
      </c>
      <c r="D1067" s="4"/>
      <c r="E1067" s="4" t="s">
        <v>78</v>
      </c>
      <c r="F1067" s="4" t="str">
        <f>_xlfn.CONCAT(A1067," ",E1067)</f>
        <v>MICOM Original</v>
      </c>
      <c r="G1067" s="4" t="s">
        <v>105</v>
      </c>
      <c r="H1067" s="4" t="s">
        <v>107</v>
      </c>
      <c r="I1067" s="4">
        <v>1.805634537</v>
      </c>
      <c r="J1067" s="4">
        <v>3.2783046690000002</v>
      </c>
      <c r="K1067" s="4">
        <v>3.222351E-3</v>
      </c>
      <c r="L1067" s="4">
        <v>2.1453269999999998E-3</v>
      </c>
      <c r="M1067" s="4">
        <v>0.61618951200000005</v>
      </c>
      <c r="N1067" s="4">
        <v>0.42964290300000002</v>
      </c>
    </row>
    <row r="1068" spans="1:14" x14ac:dyDescent="0.55000000000000004">
      <c r="A1068" s="4" t="s">
        <v>117</v>
      </c>
      <c r="B1068" s="4" t="s">
        <v>32</v>
      </c>
      <c r="C1068" s="4" t="s">
        <v>39</v>
      </c>
      <c r="D1068" s="4"/>
      <c r="E1068" s="4" t="s">
        <v>79</v>
      </c>
      <c r="F1068" s="4" t="str">
        <f>_xlfn.CONCAT(A1068," ",E1068)</f>
        <v>MICOM Tradeoff</v>
      </c>
      <c r="G1068" s="4" t="s">
        <v>105</v>
      </c>
      <c r="H1068" s="4" t="s">
        <v>107</v>
      </c>
      <c r="I1068" s="4">
        <v>0.148122015</v>
      </c>
      <c r="J1068" s="4">
        <v>0.41976718000000002</v>
      </c>
      <c r="K1068" s="4">
        <v>3.222351E-3</v>
      </c>
      <c r="L1068" s="4">
        <v>2.1453269999999998E-3</v>
      </c>
      <c r="M1068" s="4">
        <v>0.61618951200000005</v>
      </c>
      <c r="N1068" s="4">
        <v>0.42964290300000002</v>
      </c>
    </row>
    <row r="1069" spans="1:14" x14ac:dyDescent="0.55000000000000004">
      <c r="A1069" s="2" t="s">
        <v>118</v>
      </c>
      <c r="B1069" s="2" t="s">
        <v>32</v>
      </c>
      <c r="C1069" s="2" t="s">
        <v>39</v>
      </c>
      <c r="D1069" s="2"/>
      <c r="E1069" s="2"/>
      <c r="F1069" s="2" t="str">
        <f>_xlfn.CONCAT(A1069)</f>
        <v>MMT</v>
      </c>
      <c r="G1069" s="2" t="s">
        <v>105</v>
      </c>
      <c r="H1069" s="2" t="s">
        <v>107</v>
      </c>
      <c r="I1069" s="2">
        <v>0.42222497728361197</v>
      </c>
      <c r="J1069" s="2">
        <v>5.1644612819987517</v>
      </c>
      <c r="K1069" s="2">
        <v>3.222351E-3</v>
      </c>
      <c r="L1069" s="2">
        <v>2.1453269999999998E-3</v>
      </c>
      <c r="M1069" s="2">
        <v>0.61618951200000005</v>
      </c>
      <c r="N1069" s="2">
        <v>0.42964290300000002</v>
      </c>
    </row>
    <row r="1070" spans="1:14" x14ac:dyDescent="0.55000000000000004">
      <c r="A1070" s="3" t="s">
        <v>116</v>
      </c>
      <c r="B1070" s="3" t="s">
        <v>32</v>
      </c>
      <c r="C1070" s="3" t="s">
        <v>39</v>
      </c>
      <c r="D1070" s="3" t="s">
        <v>86</v>
      </c>
      <c r="E1070" s="3" t="s">
        <v>82</v>
      </c>
      <c r="F1070" s="3" t="str">
        <f>_xlfn.CONCAT(A1070," ",D1070," ",E1070)</f>
        <v>COMETS H GR</v>
      </c>
      <c r="G1070" s="3" t="s">
        <v>81</v>
      </c>
      <c r="H1070" s="3" t="s">
        <v>113</v>
      </c>
      <c r="I1070" s="3">
        <v>1</v>
      </c>
      <c r="J1070" s="3">
        <v>2.2614817498527375</v>
      </c>
      <c r="K1070" s="3">
        <v>0.55047327199999996</v>
      </c>
      <c r="L1070" s="3">
        <v>0.49873794900000001</v>
      </c>
      <c r="M1070" s="3">
        <v>0.41387062899999999</v>
      </c>
      <c r="N1070" s="3">
        <v>0.35015937400000002</v>
      </c>
    </row>
    <row r="1071" spans="1:14" x14ac:dyDescent="0.55000000000000004">
      <c r="A1071" s="3" t="s">
        <v>116</v>
      </c>
      <c r="B1071" s="3" t="s">
        <v>32</v>
      </c>
      <c r="C1071" s="3" t="s">
        <v>39</v>
      </c>
      <c r="D1071" s="3" t="s">
        <v>86</v>
      </c>
      <c r="E1071" s="3" t="s">
        <v>84</v>
      </c>
      <c r="F1071" s="3" t="str">
        <f>_xlfn.CONCAT(A1071," ",D1071," ",E1071)</f>
        <v>COMETS H MX</v>
      </c>
      <c r="G1071" s="3" t="s">
        <v>81</v>
      </c>
      <c r="H1071" s="3" t="s">
        <v>113</v>
      </c>
      <c r="I1071" s="3">
        <v>1.0000000000769418</v>
      </c>
      <c r="J1071" s="3">
        <v>2.3486174483922309</v>
      </c>
      <c r="K1071" s="3">
        <v>0.55047327199999996</v>
      </c>
      <c r="L1071" s="3">
        <v>0.49873794900000001</v>
      </c>
      <c r="M1071" s="3">
        <v>0.41387062899999999</v>
      </c>
      <c r="N1071" s="3">
        <v>0.35015937400000002</v>
      </c>
    </row>
    <row r="1072" spans="1:14" x14ac:dyDescent="0.55000000000000004">
      <c r="A1072" s="3" t="s">
        <v>116</v>
      </c>
      <c r="B1072" s="3" t="s">
        <v>32</v>
      </c>
      <c r="C1072" s="3" t="s">
        <v>39</v>
      </c>
      <c r="D1072" s="3" t="s">
        <v>86</v>
      </c>
      <c r="E1072" s="3" t="s">
        <v>83</v>
      </c>
      <c r="F1072" s="3" t="str">
        <f>_xlfn.CONCAT(A1072," ",D1072," ",E1072)</f>
        <v>COMETS H ParsGR</v>
      </c>
      <c r="G1072" s="3" t="s">
        <v>81</v>
      </c>
      <c r="H1072" s="3" t="s">
        <v>113</v>
      </c>
      <c r="I1072" s="3">
        <v>1</v>
      </c>
      <c r="J1072" s="3">
        <v>2.2614817498527375</v>
      </c>
      <c r="K1072" s="3">
        <v>0.55047327199999996</v>
      </c>
      <c r="L1072" s="3">
        <v>0.49873794900000001</v>
      </c>
      <c r="M1072" s="3">
        <v>0.41387062899999999</v>
      </c>
      <c r="N1072" s="3">
        <v>0.35015937400000002</v>
      </c>
    </row>
    <row r="1073" spans="1:14" x14ac:dyDescent="0.55000000000000004">
      <c r="A1073" s="3" t="s">
        <v>116</v>
      </c>
      <c r="B1073" s="3" t="s">
        <v>32</v>
      </c>
      <c r="C1073" s="3" t="s">
        <v>39</v>
      </c>
      <c r="D1073" s="3" t="s">
        <v>86</v>
      </c>
      <c r="E1073" s="3" t="s">
        <v>85</v>
      </c>
      <c r="F1073" s="3" t="str">
        <f>_xlfn.CONCAT(A1073," ",D1073," ",E1073)</f>
        <v>COMETS H ParsMX</v>
      </c>
      <c r="G1073" s="3" t="s">
        <v>81</v>
      </c>
      <c r="H1073" s="3" t="s">
        <v>113</v>
      </c>
      <c r="I1073" s="3">
        <v>1.0000000000769418</v>
      </c>
      <c r="J1073" s="3">
        <v>2.3486174483922309</v>
      </c>
      <c r="K1073" s="3">
        <v>0.55047327199999996</v>
      </c>
      <c r="L1073" s="3">
        <v>0.49873794900000001</v>
      </c>
      <c r="M1073" s="3">
        <v>0.41387062899999999</v>
      </c>
      <c r="N1073" s="3">
        <v>0.35015937400000002</v>
      </c>
    </row>
    <row r="1074" spans="1:14" x14ac:dyDescent="0.55000000000000004">
      <c r="A1074" s="3" t="s">
        <v>116</v>
      </c>
      <c r="B1074" s="3" t="s">
        <v>32</v>
      </c>
      <c r="C1074" s="3" t="s">
        <v>39</v>
      </c>
      <c r="D1074" s="3" t="s">
        <v>108</v>
      </c>
      <c r="E1074" s="3" t="s">
        <v>82</v>
      </c>
      <c r="F1074" s="3" t="str">
        <f>_xlfn.CONCAT(A1074," ",D1074," ",E1074)</f>
        <v>COMETS H/10 GR</v>
      </c>
      <c r="G1074" s="3" t="s">
        <v>81</v>
      </c>
      <c r="H1074" s="3" t="s">
        <v>113</v>
      </c>
      <c r="I1074" s="3">
        <v>3.0331653556040825</v>
      </c>
      <c r="J1074" s="3">
        <v>4.1848351843255509</v>
      </c>
      <c r="K1074" s="3">
        <v>0.55047327199999996</v>
      </c>
      <c r="L1074" s="3">
        <v>0.49873794900000001</v>
      </c>
      <c r="M1074" s="3">
        <v>0.41387062899999999</v>
      </c>
      <c r="N1074" s="3">
        <v>0.35015937400000002</v>
      </c>
    </row>
    <row r="1075" spans="1:14" x14ac:dyDescent="0.55000000000000004">
      <c r="A1075" s="3" t="s">
        <v>116</v>
      </c>
      <c r="B1075" s="3" t="s">
        <v>32</v>
      </c>
      <c r="C1075" s="3" t="s">
        <v>39</v>
      </c>
      <c r="D1075" s="3" t="s">
        <v>108</v>
      </c>
      <c r="E1075" s="3" t="s">
        <v>84</v>
      </c>
      <c r="F1075" s="3" t="str">
        <f>_xlfn.CONCAT(A1075," ",D1075," ",E1075)</f>
        <v>COMETS H/10 MX</v>
      </c>
      <c r="G1075" s="3" t="s">
        <v>81</v>
      </c>
      <c r="H1075" s="3" t="s">
        <v>113</v>
      </c>
      <c r="I1075" s="3">
        <v>1.062888245787095</v>
      </c>
      <c r="J1075" s="3">
        <v>2.9355512947341484</v>
      </c>
      <c r="K1075" s="3">
        <v>0.55047327199999996</v>
      </c>
      <c r="L1075" s="3">
        <v>0.49873794900000001</v>
      </c>
      <c r="M1075" s="3">
        <v>0.41387062899999999</v>
      </c>
      <c r="N1075" s="3">
        <v>0.35015937400000002</v>
      </c>
    </row>
    <row r="1076" spans="1:14" x14ac:dyDescent="0.55000000000000004">
      <c r="A1076" s="3" t="s">
        <v>116</v>
      </c>
      <c r="B1076" s="3" t="s">
        <v>32</v>
      </c>
      <c r="C1076" s="3" t="s">
        <v>39</v>
      </c>
      <c r="D1076" s="3" t="s">
        <v>108</v>
      </c>
      <c r="E1076" s="3" t="s">
        <v>83</v>
      </c>
      <c r="F1076" s="3" t="str">
        <f>_xlfn.CONCAT(A1076," ",D1076," ",E1076)</f>
        <v>COMETS H/10 ParsGR</v>
      </c>
      <c r="G1076" s="3" t="s">
        <v>81</v>
      </c>
      <c r="H1076" s="3" t="s">
        <v>113</v>
      </c>
      <c r="I1076" s="3">
        <v>3.0331653556040825</v>
      </c>
      <c r="J1076" s="3">
        <v>4.1848351843255509</v>
      </c>
      <c r="K1076" s="3">
        <v>0.55047327199999996</v>
      </c>
      <c r="L1076" s="3">
        <v>0.49873794900000001</v>
      </c>
      <c r="M1076" s="3">
        <v>0.41387062899999999</v>
      </c>
      <c r="N1076" s="3">
        <v>0.35015937400000002</v>
      </c>
    </row>
    <row r="1077" spans="1:14" x14ac:dyDescent="0.55000000000000004">
      <c r="A1077" s="3" t="s">
        <v>116</v>
      </c>
      <c r="B1077" s="3" t="s">
        <v>32</v>
      </c>
      <c r="C1077" s="3" t="s">
        <v>39</v>
      </c>
      <c r="D1077" s="3" t="s">
        <v>108</v>
      </c>
      <c r="E1077" s="3" t="s">
        <v>85</v>
      </c>
      <c r="F1077" s="3" t="str">
        <f>_xlfn.CONCAT(A1077," ",D1077," ",E1077)</f>
        <v>COMETS H/10 ParsMX</v>
      </c>
      <c r="G1077" s="3" t="s">
        <v>81</v>
      </c>
      <c r="H1077" s="3" t="s">
        <v>113</v>
      </c>
      <c r="I1077" s="3">
        <v>1.062888245787095</v>
      </c>
      <c r="J1077" s="3">
        <v>2.9355512947341484</v>
      </c>
      <c r="K1077" s="3">
        <v>0.55047327199999996</v>
      </c>
      <c r="L1077" s="3">
        <v>0.49873794900000001</v>
      </c>
      <c r="M1077" s="3">
        <v>0.41387062899999999</v>
      </c>
      <c r="N1077" s="3">
        <v>0.35015937400000002</v>
      </c>
    </row>
    <row r="1078" spans="1:14" x14ac:dyDescent="0.55000000000000004">
      <c r="A1078" s="4" t="s">
        <v>117</v>
      </c>
      <c r="B1078" s="4" t="s">
        <v>32</v>
      </c>
      <c r="C1078" s="4" t="s">
        <v>39</v>
      </c>
      <c r="D1078" s="4"/>
      <c r="E1078" s="4" t="s">
        <v>77</v>
      </c>
      <c r="F1078" s="4" t="str">
        <f>_xlfn.CONCAT(A1078," ",E1078)</f>
        <v>MICOM lMoma</v>
      </c>
      <c r="G1078" s="4" t="s">
        <v>81</v>
      </c>
      <c r="H1078" s="4" t="s">
        <v>113</v>
      </c>
      <c r="I1078" s="4">
        <v>2</v>
      </c>
      <c r="J1078" s="4">
        <v>1.8948577900000001</v>
      </c>
      <c r="K1078" s="4">
        <v>0.55047327199999996</v>
      </c>
      <c r="L1078" s="4">
        <v>0.49873794900000001</v>
      </c>
      <c r="M1078" s="4">
        <v>0.41387062899999999</v>
      </c>
      <c r="N1078" s="4">
        <v>0.35015937400000002</v>
      </c>
    </row>
    <row r="1079" spans="1:14" x14ac:dyDescent="0.55000000000000004">
      <c r="A1079" s="4" t="s">
        <v>117</v>
      </c>
      <c r="B1079" s="4" t="s">
        <v>32</v>
      </c>
      <c r="C1079" s="4" t="s">
        <v>39</v>
      </c>
      <c r="D1079" s="4"/>
      <c r="E1079" s="4" t="s">
        <v>76</v>
      </c>
      <c r="F1079" s="4" t="str">
        <f>_xlfn.CONCAT(A1079," ",E1079)</f>
        <v>MICOM Moma</v>
      </c>
      <c r="G1079" s="4" t="s">
        <v>81</v>
      </c>
      <c r="H1079" s="4" t="s">
        <v>113</v>
      </c>
      <c r="I1079" s="4">
        <v>1.7346282829999999</v>
      </c>
      <c r="J1079" s="4">
        <v>1.9070942829999999</v>
      </c>
      <c r="K1079" s="4">
        <v>0.55047327199999996</v>
      </c>
      <c r="L1079" s="4">
        <v>0.49873794900000001</v>
      </c>
      <c r="M1079" s="4">
        <v>0.41387062899999999</v>
      </c>
      <c r="N1079" s="4">
        <v>0.35015937400000002</v>
      </c>
    </row>
    <row r="1080" spans="1:14" x14ac:dyDescent="0.55000000000000004">
      <c r="A1080" s="4" t="s">
        <v>117</v>
      </c>
      <c r="B1080" s="4" t="s">
        <v>32</v>
      </c>
      <c r="C1080" s="4" t="s">
        <v>39</v>
      </c>
      <c r="D1080" s="4"/>
      <c r="E1080" s="4" t="s">
        <v>78</v>
      </c>
      <c r="F1080" s="4" t="str">
        <f>_xlfn.CONCAT(A1080," ",E1080)</f>
        <v>MICOM Original</v>
      </c>
      <c r="G1080" s="4" t="s">
        <v>81</v>
      </c>
      <c r="H1080" s="4" t="s">
        <v>113</v>
      </c>
      <c r="I1080" s="4">
        <v>2</v>
      </c>
      <c r="J1080" s="4">
        <v>1.8948577900000001</v>
      </c>
      <c r="K1080" s="4">
        <v>0.55047327199999996</v>
      </c>
      <c r="L1080" s="4">
        <v>0.49873794900000001</v>
      </c>
      <c r="M1080" s="4">
        <v>0.41387062899999999</v>
      </c>
      <c r="N1080" s="4">
        <v>0.35015937400000002</v>
      </c>
    </row>
    <row r="1081" spans="1:14" x14ac:dyDescent="0.55000000000000004">
      <c r="A1081" s="4" t="s">
        <v>117</v>
      </c>
      <c r="B1081" s="4" t="s">
        <v>32</v>
      </c>
      <c r="C1081" s="4" t="s">
        <v>39</v>
      </c>
      <c r="D1081" s="4"/>
      <c r="E1081" s="4" t="s">
        <v>79</v>
      </c>
      <c r="F1081" s="4" t="str">
        <f>_xlfn.CONCAT(A1081," ",E1081)</f>
        <v>MICOM Tradeoff</v>
      </c>
      <c r="G1081" s="4" t="s">
        <v>81</v>
      </c>
      <c r="H1081" s="4" t="s">
        <v>113</v>
      </c>
      <c r="I1081" s="4">
        <v>1.0043617170000001</v>
      </c>
      <c r="J1081" s="4">
        <v>0.10521910600000001</v>
      </c>
      <c r="K1081" s="4">
        <v>0.55047327199999996</v>
      </c>
      <c r="L1081" s="4">
        <v>0.49873794900000001</v>
      </c>
      <c r="M1081" s="4">
        <v>0.41387062899999999</v>
      </c>
      <c r="N1081" s="4">
        <v>0.35015937400000002</v>
      </c>
    </row>
    <row r="1082" spans="1:14" x14ac:dyDescent="0.55000000000000004">
      <c r="A1082" s="2" t="s">
        <v>118</v>
      </c>
      <c r="B1082" s="2" t="s">
        <v>32</v>
      </c>
      <c r="C1082" s="2" t="s">
        <v>39</v>
      </c>
      <c r="D1082" s="2"/>
      <c r="E1082" s="2"/>
      <c r="F1082" s="2" t="str">
        <f>_xlfn.CONCAT(A1082)</f>
        <v>MMT</v>
      </c>
      <c r="G1082" s="2" t="s">
        <v>81</v>
      </c>
      <c r="H1082" s="2" t="s">
        <v>113</v>
      </c>
      <c r="I1082" s="2">
        <v>1</v>
      </c>
      <c r="J1082" s="2">
        <v>1.0622877193711502</v>
      </c>
      <c r="K1082" s="2">
        <v>0.55047327199999996</v>
      </c>
      <c r="L1082" s="2">
        <v>0.49873794900000001</v>
      </c>
      <c r="M1082" s="2">
        <v>0.41387062899999999</v>
      </c>
      <c r="N1082" s="2">
        <v>0.35015937400000002</v>
      </c>
    </row>
    <row r="1083" spans="1:14" x14ac:dyDescent="0.55000000000000004">
      <c r="A1083" s="3" t="s">
        <v>116</v>
      </c>
      <c r="B1083" s="3" t="s">
        <v>32</v>
      </c>
      <c r="C1083" s="3" t="s">
        <v>39</v>
      </c>
      <c r="D1083" s="3" t="s">
        <v>86</v>
      </c>
      <c r="E1083" s="3" t="s">
        <v>82</v>
      </c>
      <c r="F1083" s="3" t="str">
        <f>_xlfn.CONCAT(A1083," ",D1083," ",E1083)</f>
        <v>COMETS H GR</v>
      </c>
      <c r="G1083" s="3" t="s">
        <v>81</v>
      </c>
      <c r="H1083" s="3" t="s">
        <v>114</v>
      </c>
      <c r="I1083" s="3">
        <v>1</v>
      </c>
      <c r="J1083" s="3">
        <v>2.9864271584455433</v>
      </c>
      <c r="K1083" s="3">
        <v>0.82388287400000004</v>
      </c>
      <c r="L1083" s="3">
        <v>0.41429445100000001</v>
      </c>
      <c r="M1083" s="3">
        <v>0.67238488799999996</v>
      </c>
      <c r="N1083" s="3">
        <v>0.58294306699999998</v>
      </c>
    </row>
    <row r="1084" spans="1:14" x14ac:dyDescent="0.55000000000000004">
      <c r="A1084" s="3" t="s">
        <v>116</v>
      </c>
      <c r="B1084" s="3" t="s">
        <v>32</v>
      </c>
      <c r="C1084" s="3" t="s">
        <v>39</v>
      </c>
      <c r="D1084" s="3" t="s">
        <v>86</v>
      </c>
      <c r="E1084" s="3" t="s">
        <v>84</v>
      </c>
      <c r="F1084" s="3" t="str">
        <f>_xlfn.CONCAT(A1084," ",D1084," ",E1084)</f>
        <v>COMETS H MX</v>
      </c>
      <c r="G1084" s="3" t="s">
        <v>81</v>
      </c>
      <c r="H1084" s="3" t="s">
        <v>114</v>
      </c>
      <c r="I1084" s="3">
        <v>1.0000000000769418</v>
      </c>
      <c r="J1084" s="3">
        <v>5.0911122806955458</v>
      </c>
      <c r="K1084" s="3">
        <v>0.82388287400000004</v>
      </c>
      <c r="L1084" s="3">
        <v>0.41429445100000001</v>
      </c>
      <c r="M1084" s="3">
        <v>0.67238488799999996</v>
      </c>
      <c r="N1084" s="3">
        <v>0.58294306699999998</v>
      </c>
    </row>
    <row r="1085" spans="1:14" x14ac:dyDescent="0.55000000000000004">
      <c r="A1085" s="3" t="s">
        <v>116</v>
      </c>
      <c r="B1085" s="3" t="s">
        <v>32</v>
      </c>
      <c r="C1085" s="3" t="s">
        <v>39</v>
      </c>
      <c r="D1085" s="3" t="s">
        <v>86</v>
      </c>
      <c r="E1085" s="3" t="s">
        <v>83</v>
      </c>
      <c r="F1085" s="3" t="str">
        <f>_xlfn.CONCAT(A1085," ",D1085," ",E1085)</f>
        <v>COMETS H ParsGR</v>
      </c>
      <c r="G1085" s="3" t="s">
        <v>81</v>
      </c>
      <c r="H1085" s="3" t="s">
        <v>114</v>
      </c>
      <c r="I1085" s="3">
        <v>1</v>
      </c>
      <c r="J1085" s="3">
        <v>2.9864271584455433</v>
      </c>
      <c r="K1085" s="3">
        <v>0.82388287400000004</v>
      </c>
      <c r="L1085" s="3">
        <v>0.41429445100000001</v>
      </c>
      <c r="M1085" s="3">
        <v>0.67238488799999996</v>
      </c>
      <c r="N1085" s="3">
        <v>0.58294306699999998</v>
      </c>
    </row>
    <row r="1086" spans="1:14" x14ac:dyDescent="0.55000000000000004">
      <c r="A1086" s="3" t="s">
        <v>116</v>
      </c>
      <c r="B1086" s="3" t="s">
        <v>32</v>
      </c>
      <c r="C1086" s="3" t="s">
        <v>39</v>
      </c>
      <c r="D1086" s="3" t="s">
        <v>86</v>
      </c>
      <c r="E1086" s="3" t="s">
        <v>85</v>
      </c>
      <c r="F1086" s="3" t="str">
        <f>_xlfn.CONCAT(A1086," ",D1086," ",E1086)</f>
        <v>COMETS H ParsMX</v>
      </c>
      <c r="G1086" s="3" t="s">
        <v>81</v>
      </c>
      <c r="H1086" s="3" t="s">
        <v>114</v>
      </c>
      <c r="I1086" s="3">
        <v>1.0000000000769418</v>
      </c>
      <c r="J1086" s="3">
        <v>5.0911122806955458</v>
      </c>
      <c r="K1086" s="3">
        <v>0.82388287400000004</v>
      </c>
      <c r="L1086" s="3">
        <v>0.41429445100000001</v>
      </c>
      <c r="M1086" s="3">
        <v>0.67238488799999996</v>
      </c>
      <c r="N1086" s="3">
        <v>0.58294306699999998</v>
      </c>
    </row>
    <row r="1087" spans="1:14" x14ac:dyDescent="0.55000000000000004">
      <c r="A1087" s="3" t="s">
        <v>116</v>
      </c>
      <c r="B1087" s="3" t="s">
        <v>32</v>
      </c>
      <c r="C1087" s="3" t="s">
        <v>39</v>
      </c>
      <c r="D1087" s="3" t="s">
        <v>108</v>
      </c>
      <c r="E1087" s="3" t="s">
        <v>82</v>
      </c>
      <c r="F1087" s="3" t="str">
        <f>_xlfn.CONCAT(A1087," ",D1087," ",E1087)</f>
        <v>COMETS H/10 GR</v>
      </c>
      <c r="G1087" s="3" t="s">
        <v>81</v>
      </c>
      <c r="H1087" s="3" t="s">
        <v>114</v>
      </c>
      <c r="I1087" s="3">
        <v>3.0331653556040825</v>
      </c>
      <c r="J1087" s="3">
        <v>3.6541543697311569</v>
      </c>
      <c r="K1087" s="3">
        <v>0.82388287400000004</v>
      </c>
      <c r="L1087" s="3">
        <v>0.41429445100000001</v>
      </c>
      <c r="M1087" s="3">
        <v>0.67238488799999996</v>
      </c>
      <c r="N1087" s="3">
        <v>0.58294306699999998</v>
      </c>
    </row>
    <row r="1088" spans="1:14" x14ac:dyDescent="0.55000000000000004">
      <c r="A1088" s="3" t="s">
        <v>116</v>
      </c>
      <c r="B1088" s="3" t="s">
        <v>32</v>
      </c>
      <c r="C1088" s="3" t="s">
        <v>39</v>
      </c>
      <c r="D1088" s="3" t="s">
        <v>108</v>
      </c>
      <c r="E1088" s="3" t="s">
        <v>84</v>
      </c>
      <c r="F1088" s="3" t="str">
        <f>_xlfn.CONCAT(A1088," ",D1088," ",E1088)</f>
        <v>COMETS H/10 MX</v>
      </c>
      <c r="G1088" s="3" t="s">
        <v>81</v>
      </c>
      <c r="H1088" s="3" t="s">
        <v>114</v>
      </c>
      <c r="I1088" s="3">
        <v>0.42455315445832609</v>
      </c>
      <c r="J1088" s="3">
        <v>8.4718414452468433</v>
      </c>
      <c r="K1088" s="3">
        <v>0.82388287400000004</v>
      </c>
      <c r="L1088" s="3">
        <v>0.41429445100000001</v>
      </c>
      <c r="M1088" s="3">
        <v>0.67238488799999996</v>
      </c>
      <c r="N1088" s="3">
        <v>0.58294306699999998</v>
      </c>
    </row>
    <row r="1089" spans="1:14" x14ac:dyDescent="0.55000000000000004">
      <c r="A1089" s="3" t="s">
        <v>116</v>
      </c>
      <c r="B1089" s="3" t="s">
        <v>32</v>
      </c>
      <c r="C1089" s="3" t="s">
        <v>39</v>
      </c>
      <c r="D1089" s="3" t="s">
        <v>108</v>
      </c>
      <c r="E1089" s="3" t="s">
        <v>83</v>
      </c>
      <c r="F1089" s="3" t="str">
        <f>_xlfn.CONCAT(A1089," ",D1089," ",E1089)</f>
        <v>COMETS H/10 ParsGR</v>
      </c>
      <c r="G1089" s="3" t="s">
        <v>81</v>
      </c>
      <c r="H1089" s="3" t="s">
        <v>114</v>
      </c>
      <c r="I1089" s="3">
        <v>3.0331653556040825</v>
      </c>
      <c r="J1089" s="3">
        <v>3.6541543697311569</v>
      </c>
      <c r="K1089" s="3">
        <v>0.82388287400000004</v>
      </c>
      <c r="L1089" s="3">
        <v>0.41429445100000001</v>
      </c>
      <c r="M1089" s="3">
        <v>0.67238488799999996</v>
      </c>
      <c r="N1089" s="3">
        <v>0.58294306699999998</v>
      </c>
    </row>
    <row r="1090" spans="1:14" x14ac:dyDescent="0.55000000000000004">
      <c r="A1090" s="3" t="s">
        <v>116</v>
      </c>
      <c r="B1090" s="3" t="s">
        <v>32</v>
      </c>
      <c r="C1090" s="3" t="s">
        <v>39</v>
      </c>
      <c r="D1090" s="3" t="s">
        <v>108</v>
      </c>
      <c r="E1090" s="3" t="s">
        <v>85</v>
      </c>
      <c r="F1090" s="3" t="str">
        <f>_xlfn.CONCAT(A1090," ",D1090," ",E1090)</f>
        <v>COMETS H/10 ParsMX</v>
      </c>
      <c r="G1090" s="3" t="s">
        <v>81</v>
      </c>
      <c r="H1090" s="3" t="s">
        <v>114</v>
      </c>
      <c r="I1090" s="3">
        <v>0.42455315445832609</v>
      </c>
      <c r="J1090" s="3">
        <v>8.4718414452468433</v>
      </c>
      <c r="K1090" s="3">
        <v>0.82388287400000004</v>
      </c>
      <c r="L1090" s="3">
        <v>0.41429445100000001</v>
      </c>
      <c r="M1090" s="3">
        <v>0.67238488799999996</v>
      </c>
      <c r="N1090" s="3">
        <v>0.58294306699999998</v>
      </c>
    </row>
    <row r="1091" spans="1:14" x14ac:dyDescent="0.55000000000000004">
      <c r="A1091" s="4" t="s">
        <v>117</v>
      </c>
      <c r="B1091" s="4" t="s">
        <v>32</v>
      </c>
      <c r="C1091" s="4" t="s">
        <v>39</v>
      </c>
      <c r="D1091" s="4"/>
      <c r="E1091" s="4" t="s">
        <v>77</v>
      </c>
      <c r="F1091" s="4" t="str">
        <f>_xlfn.CONCAT(A1091," ",E1091)</f>
        <v>MICOM lMoma</v>
      </c>
      <c r="G1091" s="4" t="s">
        <v>81</v>
      </c>
      <c r="H1091" s="4" t="s">
        <v>114</v>
      </c>
      <c r="I1091" s="4">
        <v>2</v>
      </c>
      <c r="J1091" s="4">
        <v>2.283737747</v>
      </c>
      <c r="K1091" s="4">
        <v>0.82388287400000004</v>
      </c>
      <c r="L1091" s="4">
        <v>0.41429445100000001</v>
      </c>
      <c r="M1091" s="4">
        <v>0.67238488799999996</v>
      </c>
      <c r="N1091" s="4">
        <v>0.58294306699999998</v>
      </c>
    </row>
    <row r="1092" spans="1:14" x14ac:dyDescent="0.55000000000000004">
      <c r="A1092" s="4" t="s">
        <v>117</v>
      </c>
      <c r="B1092" s="4" t="s">
        <v>32</v>
      </c>
      <c r="C1092" s="4" t="s">
        <v>39</v>
      </c>
      <c r="D1092" s="4"/>
      <c r="E1092" s="4" t="s">
        <v>76</v>
      </c>
      <c r="F1092" s="4" t="str">
        <f>_xlfn.CONCAT(A1092," ",E1092)</f>
        <v>MICOM Moma</v>
      </c>
      <c r="G1092" s="4" t="s">
        <v>81</v>
      </c>
      <c r="H1092" s="4" t="s">
        <v>114</v>
      </c>
      <c r="I1092" s="4">
        <v>1.6204164860000001</v>
      </c>
      <c r="J1092" s="4">
        <v>2.3194872960000001</v>
      </c>
      <c r="K1092" s="4">
        <v>0.82388287400000004</v>
      </c>
      <c r="L1092" s="4">
        <v>0.41429445100000001</v>
      </c>
      <c r="M1092" s="4">
        <v>0.67238488799999996</v>
      </c>
      <c r="N1092" s="4">
        <v>0.58294306699999998</v>
      </c>
    </row>
    <row r="1093" spans="1:14" x14ac:dyDescent="0.55000000000000004">
      <c r="A1093" s="4" t="s">
        <v>117</v>
      </c>
      <c r="B1093" s="4" t="s">
        <v>32</v>
      </c>
      <c r="C1093" s="4" t="s">
        <v>39</v>
      </c>
      <c r="D1093" s="4"/>
      <c r="E1093" s="4" t="s">
        <v>78</v>
      </c>
      <c r="F1093" s="4" t="str">
        <f>_xlfn.CONCAT(A1093," ",E1093)</f>
        <v>MICOM Original</v>
      </c>
      <c r="G1093" s="4" t="s">
        <v>81</v>
      </c>
      <c r="H1093" s="4" t="s">
        <v>114</v>
      </c>
      <c r="I1093" s="4">
        <v>2</v>
      </c>
      <c r="J1093" s="4">
        <v>2.283737747</v>
      </c>
      <c r="K1093" s="4">
        <v>0.82388287400000004</v>
      </c>
      <c r="L1093" s="4">
        <v>0.41429445100000001</v>
      </c>
      <c r="M1093" s="4">
        <v>0.67238488799999996</v>
      </c>
      <c r="N1093" s="4">
        <v>0.58294306699999998</v>
      </c>
    </row>
    <row r="1094" spans="1:14" x14ac:dyDescent="0.55000000000000004">
      <c r="A1094" s="4" t="s">
        <v>117</v>
      </c>
      <c r="B1094" s="4" t="s">
        <v>32</v>
      </c>
      <c r="C1094" s="4" t="s">
        <v>39</v>
      </c>
      <c r="D1094" s="4"/>
      <c r="E1094" s="4" t="s">
        <v>79</v>
      </c>
      <c r="F1094" s="4" t="str">
        <f>_xlfn.CONCAT(A1094," ",E1094)</f>
        <v>MICOM Tradeoff</v>
      </c>
      <c r="G1094" s="4" t="s">
        <v>81</v>
      </c>
      <c r="H1094" s="4" t="s">
        <v>114</v>
      </c>
      <c r="I1094" s="4">
        <v>0.69393785399999997</v>
      </c>
      <c r="J1094" s="4">
        <v>0.13341228099999999</v>
      </c>
      <c r="K1094" s="4">
        <v>0.82388287400000004</v>
      </c>
      <c r="L1094" s="4">
        <v>0.41429445100000001</v>
      </c>
      <c r="M1094" s="4">
        <v>0.67238488799999996</v>
      </c>
      <c r="N1094" s="4">
        <v>0.58294306699999998</v>
      </c>
    </row>
    <row r="1095" spans="1:14" x14ac:dyDescent="0.55000000000000004">
      <c r="A1095" s="2" t="s">
        <v>118</v>
      </c>
      <c r="B1095" s="2" t="s">
        <v>32</v>
      </c>
      <c r="C1095" s="2" t="s">
        <v>39</v>
      </c>
      <c r="D1095" s="2"/>
      <c r="E1095" s="2"/>
      <c r="F1095" s="2" t="str">
        <f>_xlfn.CONCAT(A1095)</f>
        <v>MMT</v>
      </c>
      <c r="G1095" s="2" t="s">
        <v>81</v>
      </c>
      <c r="H1095" s="2" t="s">
        <v>114</v>
      </c>
      <c r="I1095" s="2">
        <v>1</v>
      </c>
      <c r="J1095" s="2">
        <v>1.3752865396484393</v>
      </c>
      <c r="K1095" s="2">
        <v>0.82388287400000004</v>
      </c>
      <c r="L1095" s="2">
        <v>0.41429445100000001</v>
      </c>
      <c r="M1095" s="2">
        <v>0.67238488799999996</v>
      </c>
      <c r="N1095" s="2">
        <v>0.58294306699999998</v>
      </c>
    </row>
    <row r="1096" spans="1:14" x14ac:dyDescent="0.55000000000000004">
      <c r="A1096" s="3" t="s">
        <v>116</v>
      </c>
      <c r="B1096" s="3" t="s">
        <v>32</v>
      </c>
      <c r="C1096" s="3" t="s">
        <v>39</v>
      </c>
      <c r="D1096" s="3" t="s">
        <v>86</v>
      </c>
      <c r="E1096" s="3" t="s">
        <v>82</v>
      </c>
      <c r="F1096" s="3" t="str">
        <f>_xlfn.CONCAT(A1096," ",D1096," ",E1096)</f>
        <v>COMETS H GR</v>
      </c>
      <c r="G1096" s="3" t="s">
        <v>81</v>
      </c>
      <c r="H1096" s="3" t="s">
        <v>80</v>
      </c>
      <c r="I1096" s="3">
        <v>0.53267175122009125</v>
      </c>
      <c r="J1096" s="3">
        <v>2.3076368232182705</v>
      </c>
      <c r="K1096" s="3">
        <v>0.30288510200000002</v>
      </c>
      <c r="L1096" s="3">
        <v>4.6033738999999997E-2</v>
      </c>
      <c r="M1096" s="3">
        <v>0.85229938800000005</v>
      </c>
      <c r="N1096" s="3">
        <v>0.32372854699999998</v>
      </c>
    </row>
    <row r="1097" spans="1:14" x14ac:dyDescent="0.55000000000000004">
      <c r="A1097" s="3" t="s">
        <v>116</v>
      </c>
      <c r="B1097" s="3" t="s">
        <v>32</v>
      </c>
      <c r="C1097" s="3" t="s">
        <v>39</v>
      </c>
      <c r="D1097" s="3" t="s">
        <v>86</v>
      </c>
      <c r="E1097" s="3" t="s">
        <v>84</v>
      </c>
      <c r="F1097" s="3" t="str">
        <f>_xlfn.CONCAT(A1097," ",D1097," ",E1097)</f>
        <v>COMETS H MX</v>
      </c>
      <c r="G1097" s="3" t="s">
        <v>81</v>
      </c>
      <c r="H1097" s="3" t="s">
        <v>80</v>
      </c>
      <c r="I1097" s="3">
        <v>0.88470896120247666</v>
      </c>
      <c r="J1097" s="3">
        <v>5.5417586192828923</v>
      </c>
      <c r="K1097" s="3">
        <v>0.30288510200000002</v>
      </c>
      <c r="L1097" s="3">
        <v>4.6033738999999997E-2</v>
      </c>
      <c r="M1097" s="3">
        <v>0.85229938800000005</v>
      </c>
      <c r="N1097" s="3">
        <v>0.32372854699999998</v>
      </c>
    </row>
    <row r="1098" spans="1:14" x14ac:dyDescent="0.55000000000000004">
      <c r="A1098" s="3" t="s">
        <v>116</v>
      </c>
      <c r="B1098" s="3" t="s">
        <v>32</v>
      </c>
      <c r="C1098" s="3" t="s">
        <v>39</v>
      </c>
      <c r="D1098" s="3" t="s">
        <v>86</v>
      </c>
      <c r="E1098" s="3" t="s">
        <v>83</v>
      </c>
      <c r="F1098" s="3" t="str">
        <f>_xlfn.CONCAT(A1098," ",D1098," ",E1098)</f>
        <v>COMETS H ParsGR</v>
      </c>
      <c r="G1098" s="3" t="s">
        <v>81</v>
      </c>
      <c r="H1098" s="3" t="s">
        <v>80</v>
      </c>
      <c r="I1098" s="3">
        <v>0.53267175122009125</v>
      </c>
      <c r="J1098" s="3">
        <v>2.3076368232182705</v>
      </c>
      <c r="K1098" s="3">
        <v>0.30288510200000002</v>
      </c>
      <c r="L1098" s="3">
        <v>4.6033738999999997E-2</v>
      </c>
      <c r="M1098" s="3">
        <v>0.85229938800000005</v>
      </c>
      <c r="N1098" s="3">
        <v>0.32372854699999998</v>
      </c>
    </row>
    <row r="1099" spans="1:14" x14ac:dyDescent="0.55000000000000004">
      <c r="A1099" s="3" t="s">
        <v>116</v>
      </c>
      <c r="B1099" s="3" t="s">
        <v>32</v>
      </c>
      <c r="C1099" s="3" t="s">
        <v>39</v>
      </c>
      <c r="D1099" s="3" t="s">
        <v>86</v>
      </c>
      <c r="E1099" s="3" t="s">
        <v>85</v>
      </c>
      <c r="F1099" s="3" t="str">
        <f>_xlfn.CONCAT(A1099," ",D1099," ",E1099)</f>
        <v>COMETS H ParsMX</v>
      </c>
      <c r="G1099" s="3" t="s">
        <v>81</v>
      </c>
      <c r="H1099" s="3" t="s">
        <v>80</v>
      </c>
      <c r="I1099" s="3">
        <v>0.88470896120247666</v>
      </c>
      <c r="J1099" s="3">
        <v>5.5417586192828923</v>
      </c>
      <c r="K1099" s="3">
        <v>0.30288510200000002</v>
      </c>
      <c r="L1099" s="3">
        <v>4.6033738999999997E-2</v>
      </c>
      <c r="M1099" s="3">
        <v>0.85229938800000005</v>
      </c>
      <c r="N1099" s="3">
        <v>0.32372854699999998</v>
      </c>
    </row>
    <row r="1100" spans="1:14" x14ac:dyDescent="0.55000000000000004">
      <c r="A1100" s="3" t="s">
        <v>116</v>
      </c>
      <c r="B1100" s="3" t="s">
        <v>32</v>
      </c>
      <c r="C1100" s="3" t="s">
        <v>39</v>
      </c>
      <c r="D1100" s="3" t="s">
        <v>108</v>
      </c>
      <c r="E1100" s="3" t="s">
        <v>82</v>
      </c>
      <c r="F1100" s="3" t="str">
        <f>_xlfn.CONCAT(A1100," ",D1100," ",E1100)</f>
        <v>COMETS H/10 GR</v>
      </c>
      <c r="G1100" s="3" t="s">
        <v>81</v>
      </c>
      <c r="H1100" s="3" t="s">
        <v>80</v>
      </c>
      <c r="I1100" s="3">
        <v>3.0331653556040825</v>
      </c>
      <c r="J1100" s="3">
        <v>1.6026069185436926</v>
      </c>
      <c r="K1100" s="3">
        <v>0.30288510200000002</v>
      </c>
      <c r="L1100" s="3">
        <v>4.6033738999999997E-2</v>
      </c>
      <c r="M1100" s="3">
        <v>0.85229938800000005</v>
      </c>
      <c r="N1100" s="3">
        <v>0.32372854699999998</v>
      </c>
    </row>
    <row r="1101" spans="1:14" x14ac:dyDescent="0.55000000000000004">
      <c r="A1101" s="3" t="s">
        <v>116</v>
      </c>
      <c r="B1101" s="3" t="s">
        <v>32</v>
      </c>
      <c r="C1101" s="3" t="s">
        <v>39</v>
      </c>
      <c r="D1101" s="3" t="s">
        <v>108</v>
      </c>
      <c r="E1101" s="3" t="s">
        <v>84</v>
      </c>
      <c r="F1101" s="3" t="str">
        <f>_xlfn.CONCAT(A1101," ",D1101," ",E1101)</f>
        <v>COMETS H/10 MX</v>
      </c>
      <c r="G1101" s="3" t="s">
        <v>81</v>
      </c>
      <c r="H1101" s="3" t="s">
        <v>80</v>
      </c>
      <c r="I1101" s="3">
        <v>0.11630801244870796</v>
      </c>
      <c r="J1101" s="3">
        <v>2.735010525324256</v>
      </c>
      <c r="K1101" s="3">
        <v>0.30288510200000002</v>
      </c>
      <c r="L1101" s="3">
        <v>4.6033738999999997E-2</v>
      </c>
      <c r="M1101" s="3">
        <v>0.85229938800000005</v>
      </c>
      <c r="N1101" s="3">
        <v>0.32372854699999998</v>
      </c>
    </row>
    <row r="1102" spans="1:14" x14ac:dyDescent="0.55000000000000004">
      <c r="A1102" s="3" t="s">
        <v>116</v>
      </c>
      <c r="B1102" s="3" t="s">
        <v>32</v>
      </c>
      <c r="C1102" s="3" t="s">
        <v>39</v>
      </c>
      <c r="D1102" s="3" t="s">
        <v>108</v>
      </c>
      <c r="E1102" s="3" t="s">
        <v>83</v>
      </c>
      <c r="F1102" s="3" t="str">
        <f>_xlfn.CONCAT(A1102," ",D1102," ",E1102)</f>
        <v>COMETS H/10 ParsGR</v>
      </c>
      <c r="G1102" s="3" t="s">
        <v>81</v>
      </c>
      <c r="H1102" s="3" t="s">
        <v>80</v>
      </c>
      <c r="I1102" s="3">
        <v>3.0331653556040825</v>
      </c>
      <c r="J1102" s="3">
        <v>1.6026069185436926</v>
      </c>
      <c r="K1102" s="3">
        <v>0.30288510200000002</v>
      </c>
      <c r="L1102" s="3">
        <v>4.6033738999999997E-2</v>
      </c>
      <c r="M1102" s="3">
        <v>0.85229938800000005</v>
      </c>
      <c r="N1102" s="3">
        <v>0.32372854699999998</v>
      </c>
    </row>
    <row r="1103" spans="1:14" x14ac:dyDescent="0.55000000000000004">
      <c r="A1103" s="3" t="s">
        <v>116</v>
      </c>
      <c r="B1103" s="3" t="s">
        <v>32</v>
      </c>
      <c r="C1103" s="3" t="s">
        <v>39</v>
      </c>
      <c r="D1103" s="3" t="s">
        <v>108</v>
      </c>
      <c r="E1103" s="3" t="s">
        <v>85</v>
      </c>
      <c r="F1103" s="3" t="str">
        <f>_xlfn.CONCAT(A1103," ",D1103," ",E1103)</f>
        <v>COMETS H/10 ParsMX</v>
      </c>
      <c r="G1103" s="3" t="s">
        <v>81</v>
      </c>
      <c r="H1103" s="3" t="s">
        <v>80</v>
      </c>
      <c r="I1103" s="3">
        <v>0.11630801244870796</v>
      </c>
      <c r="J1103" s="3">
        <v>2.735010525324256</v>
      </c>
      <c r="K1103" s="3">
        <v>0.30288510200000002</v>
      </c>
      <c r="L1103" s="3">
        <v>4.6033738999999997E-2</v>
      </c>
      <c r="M1103" s="3">
        <v>0.85229938800000005</v>
      </c>
      <c r="N1103" s="3">
        <v>0.32372854699999998</v>
      </c>
    </row>
    <row r="1104" spans="1:14" x14ac:dyDescent="0.55000000000000004">
      <c r="A1104" s="4" t="s">
        <v>117</v>
      </c>
      <c r="B1104" s="4" t="s">
        <v>32</v>
      </c>
      <c r="C1104" s="4" t="s">
        <v>39</v>
      </c>
      <c r="D1104" s="4"/>
      <c r="E1104" s="4" t="s">
        <v>77</v>
      </c>
      <c r="F1104" s="4" t="str">
        <f>_xlfn.CONCAT(A1104," ",E1104)</f>
        <v>MICOM lMoma</v>
      </c>
      <c r="G1104" s="4" t="s">
        <v>81</v>
      </c>
      <c r="H1104" s="4" t="s">
        <v>80</v>
      </c>
      <c r="I1104" s="4">
        <v>2</v>
      </c>
      <c r="J1104" s="4">
        <v>1.671722438</v>
      </c>
      <c r="K1104" s="4">
        <v>0.30288510200000002</v>
      </c>
      <c r="L1104" s="4">
        <v>4.6033738999999997E-2</v>
      </c>
      <c r="M1104" s="4">
        <v>0.85229938800000005</v>
      </c>
      <c r="N1104" s="4">
        <v>0.32372854699999998</v>
      </c>
    </row>
    <row r="1105" spans="1:14" x14ac:dyDescent="0.55000000000000004">
      <c r="A1105" s="4" t="s">
        <v>117</v>
      </c>
      <c r="B1105" s="4" t="s">
        <v>32</v>
      </c>
      <c r="C1105" s="4" t="s">
        <v>39</v>
      </c>
      <c r="D1105" s="4"/>
      <c r="E1105" s="4" t="s">
        <v>76</v>
      </c>
      <c r="F1105" s="4" t="str">
        <f>_xlfn.CONCAT(A1105," ",E1105)</f>
        <v>MICOM Moma</v>
      </c>
      <c r="G1105" s="4" t="s">
        <v>81</v>
      </c>
      <c r="H1105" s="4" t="s">
        <v>80</v>
      </c>
      <c r="I1105" s="4">
        <v>1.536083428</v>
      </c>
      <c r="J1105" s="4">
        <v>1.6889032799999999</v>
      </c>
      <c r="K1105" s="4">
        <v>0.30288510200000002</v>
      </c>
      <c r="L1105" s="4">
        <v>4.6033738999999997E-2</v>
      </c>
      <c r="M1105" s="4">
        <v>0.85229938800000005</v>
      </c>
      <c r="N1105" s="4">
        <v>0.32372854699999998</v>
      </c>
    </row>
    <row r="1106" spans="1:14" x14ac:dyDescent="0.55000000000000004">
      <c r="A1106" s="4" t="s">
        <v>117</v>
      </c>
      <c r="B1106" s="4" t="s">
        <v>32</v>
      </c>
      <c r="C1106" s="4" t="s">
        <v>39</v>
      </c>
      <c r="D1106" s="4"/>
      <c r="E1106" s="4" t="s">
        <v>78</v>
      </c>
      <c r="F1106" s="4" t="str">
        <f>_xlfn.CONCAT(A1106," ",E1106)</f>
        <v>MICOM Original</v>
      </c>
      <c r="G1106" s="4" t="s">
        <v>81</v>
      </c>
      <c r="H1106" s="4" t="s">
        <v>80</v>
      </c>
      <c r="I1106" s="4">
        <v>2</v>
      </c>
      <c r="J1106" s="4">
        <v>1.671722438</v>
      </c>
      <c r="K1106" s="4">
        <v>0.30288510200000002</v>
      </c>
      <c r="L1106" s="4">
        <v>4.6033738999999997E-2</v>
      </c>
      <c r="M1106" s="4">
        <v>0.85229938800000005</v>
      </c>
      <c r="N1106" s="4">
        <v>0.32372854699999998</v>
      </c>
    </row>
    <row r="1107" spans="1:14" x14ac:dyDescent="0.55000000000000004">
      <c r="A1107" s="4" t="s">
        <v>117</v>
      </c>
      <c r="B1107" s="4" t="s">
        <v>32</v>
      </c>
      <c r="C1107" s="4" t="s">
        <v>39</v>
      </c>
      <c r="D1107" s="4"/>
      <c r="E1107" s="4" t="s">
        <v>79</v>
      </c>
      <c r="F1107" s="4" t="str">
        <f>_xlfn.CONCAT(A1107," ",E1107)</f>
        <v>MICOM Tradeoff</v>
      </c>
      <c r="G1107" s="4" t="s">
        <v>81</v>
      </c>
      <c r="H1107" s="4" t="s">
        <v>80</v>
      </c>
      <c r="I1107" s="4">
        <v>1.506298414</v>
      </c>
      <c r="J1107" s="4">
        <v>8.9529818999999997E-2</v>
      </c>
      <c r="K1107" s="4">
        <v>0.30288510200000002</v>
      </c>
      <c r="L1107" s="4">
        <v>4.6033738999999997E-2</v>
      </c>
      <c r="M1107" s="4">
        <v>0.85229938800000005</v>
      </c>
      <c r="N1107" s="4">
        <v>0.32372854699999998</v>
      </c>
    </row>
    <row r="1108" spans="1:14" x14ac:dyDescent="0.55000000000000004">
      <c r="A1108" s="2" t="s">
        <v>118</v>
      </c>
      <c r="B1108" s="2" t="s">
        <v>32</v>
      </c>
      <c r="C1108" s="2" t="s">
        <v>39</v>
      </c>
      <c r="D1108" s="2"/>
      <c r="E1108" s="2"/>
      <c r="F1108" s="2" t="str">
        <f>_xlfn.CONCAT(A1108)</f>
        <v>MMT</v>
      </c>
      <c r="G1108" s="2" t="s">
        <v>81</v>
      </c>
      <c r="H1108" s="2" t="s">
        <v>80</v>
      </c>
      <c r="I1108" s="2">
        <v>1</v>
      </c>
      <c r="J1108" s="2">
        <v>1.1553677114114891</v>
      </c>
      <c r="K1108" s="2">
        <v>0.30288510200000002</v>
      </c>
      <c r="L1108" s="2">
        <v>4.6033738999999997E-2</v>
      </c>
      <c r="M1108" s="2">
        <v>0.85229938800000005</v>
      </c>
      <c r="N1108" s="2">
        <v>0.32372854699999998</v>
      </c>
    </row>
    <row r="1109" spans="1:14" x14ac:dyDescent="0.55000000000000004">
      <c r="A1109" s="3" t="s">
        <v>116</v>
      </c>
      <c r="B1109" s="3" t="s">
        <v>32</v>
      </c>
      <c r="C1109" s="3" t="s">
        <v>39</v>
      </c>
      <c r="D1109" s="3" t="s">
        <v>86</v>
      </c>
      <c r="E1109" s="3" t="s">
        <v>82</v>
      </c>
      <c r="F1109" s="3" t="str">
        <f>_xlfn.CONCAT(A1109," ",D1109," ",E1109)</f>
        <v>COMETS H GR</v>
      </c>
      <c r="G1109" s="3" t="s">
        <v>81</v>
      </c>
      <c r="H1109" s="3" t="s">
        <v>115</v>
      </c>
      <c r="I1109" s="3">
        <v>0.53267175122009125</v>
      </c>
      <c r="J1109" s="3">
        <v>3.4209679066618954</v>
      </c>
      <c r="K1109" s="3">
        <v>4.6525603999999998E-2</v>
      </c>
      <c r="L1109" s="3">
        <v>1.6258704999999998E-2</v>
      </c>
      <c r="M1109" s="3">
        <v>0.81789810500000004</v>
      </c>
      <c r="N1109" s="3">
        <v>0.40431017499999999</v>
      </c>
    </row>
    <row r="1110" spans="1:14" x14ac:dyDescent="0.55000000000000004">
      <c r="A1110" s="3" t="s">
        <v>116</v>
      </c>
      <c r="B1110" s="3" t="s">
        <v>32</v>
      </c>
      <c r="C1110" s="3" t="s">
        <v>39</v>
      </c>
      <c r="D1110" s="3" t="s">
        <v>86</v>
      </c>
      <c r="E1110" s="3" t="s">
        <v>84</v>
      </c>
      <c r="F1110" s="3" t="str">
        <f>_xlfn.CONCAT(A1110," ",D1110," ",E1110)</f>
        <v>COMETS H MX</v>
      </c>
      <c r="G1110" s="3" t="s">
        <v>81</v>
      </c>
      <c r="H1110" s="3" t="s">
        <v>115</v>
      </c>
      <c r="I1110" s="3">
        <v>0.88470896120247666</v>
      </c>
      <c r="J1110" s="3">
        <v>6.3929729866501201</v>
      </c>
      <c r="K1110" s="3">
        <v>4.6525603999999998E-2</v>
      </c>
      <c r="L1110" s="3">
        <v>1.6258704999999998E-2</v>
      </c>
      <c r="M1110" s="3">
        <v>0.81789810500000004</v>
      </c>
      <c r="N1110" s="3">
        <v>0.40431017499999999</v>
      </c>
    </row>
    <row r="1111" spans="1:14" x14ac:dyDescent="0.55000000000000004">
      <c r="A1111" s="3" t="s">
        <v>116</v>
      </c>
      <c r="B1111" s="3" t="s">
        <v>32</v>
      </c>
      <c r="C1111" s="3" t="s">
        <v>39</v>
      </c>
      <c r="D1111" s="3" t="s">
        <v>86</v>
      </c>
      <c r="E1111" s="3" t="s">
        <v>83</v>
      </c>
      <c r="F1111" s="3" t="str">
        <f>_xlfn.CONCAT(A1111," ",D1111," ",E1111)</f>
        <v>COMETS H ParsGR</v>
      </c>
      <c r="G1111" s="3" t="s">
        <v>81</v>
      </c>
      <c r="H1111" s="3" t="s">
        <v>115</v>
      </c>
      <c r="I1111" s="3">
        <v>0.53267175122009125</v>
      </c>
      <c r="J1111" s="3">
        <v>3.4209679066618954</v>
      </c>
      <c r="K1111" s="3">
        <v>4.6525603999999998E-2</v>
      </c>
      <c r="L1111" s="3">
        <v>1.6258704999999998E-2</v>
      </c>
      <c r="M1111" s="3">
        <v>0.81789810500000004</v>
      </c>
      <c r="N1111" s="3">
        <v>0.40431017499999999</v>
      </c>
    </row>
    <row r="1112" spans="1:14" x14ac:dyDescent="0.55000000000000004">
      <c r="A1112" s="3" t="s">
        <v>116</v>
      </c>
      <c r="B1112" s="3" t="s">
        <v>32</v>
      </c>
      <c r="C1112" s="3" t="s">
        <v>39</v>
      </c>
      <c r="D1112" s="3" t="s">
        <v>86</v>
      </c>
      <c r="E1112" s="3" t="s">
        <v>85</v>
      </c>
      <c r="F1112" s="3" t="str">
        <f>_xlfn.CONCAT(A1112," ",D1112," ",E1112)</f>
        <v>COMETS H ParsMX</v>
      </c>
      <c r="G1112" s="3" t="s">
        <v>81</v>
      </c>
      <c r="H1112" s="3" t="s">
        <v>115</v>
      </c>
      <c r="I1112" s="3">
        <v>0.88470896120247666</v>
      </c>
      <c r="J1112" s="3">
        <v>6.3929729866501201</v>
      </c>
      <c r="K1112" s="3">
        <v>4.6525603999999998E-2</v>
      </c>
      <c r="L1112" s="3">
        <v>1.6258704999999998E-2</v>
      </c>
      <c r="M1112" s="3">
        <v>0.81789810500000004</v>
      </c>
      <c r="N1112" s="3">
        <v>0.40431017499999999</v>
      </c>
    </row>
    <row r="1113" spans="1:14" x14ac:dyDescent="0.55000000000000004">
      <c r="A1113" s="3" t="s">
        <v>116</v>
      </c>
      <c r="B1113" s="3" t="s">
        <v>32</v>
      </c>
      <c r="C1113" s="3" t="s">
        <v>39</v>
      </c>
      <c r="D1113" s="3" t="s">
        <v>108</v>
      </c>
      <c r="E1113" s="3" t="s">
        <v>82</v>
      </c>
      <c r="F1113" s="3" t="str">
        <f>_xlfn.CONCAT(A1113," ",D1113," ",E1113)</f>
        <v>COMETS H/10 GR</v>
      </c>
      <c r="G1113" s="3" t="s">
        <v>81</v>
      </c>
      <c r="H1113" s="3" t="s">
        <v>115</v>
      </c>
      <c r="I1113" s="3">
        <v>3.0331653556040825</v>
      </c>
      <c r="J1113" s="3">
        <v>3.5799594125330807</v>
      </c>
      <c r="K1113" s="3">
        <v>4.6525603999999998E-2</v>
      </c>
      <c r="L1113" s="3">
        <v>1.6258704999999998E-2</v>
      </c>
      <c r="M1113" s="3">
        <v>0.81789810500000004</v>
      </c>
      <c r="N1113" s="3">
        <v>0.40431017499999999</v>
      </c>
    </row>
    <row r="1114" spans="1:14" x14ac:dyDescent="0.55000000000000004">
      <c r="A1114" s="3" t="s">
        <v>116</v>
      </c>
      <c r="B1114" s="3" t="s">
        <v>32</v>
      </c>
      <c r="C1114" s="3" t="s">
        <v>39</v>
      </c>
      <c r="D1114" s="3" t="s">
        <v>108</v>
      </c>
      <c r="E1114" s="3" t="s">
        <v>84</v>
      </c>
      <c r="F1114" s="3" t="str">
        <f>_xlfn.CONCAT(A1114," ",D1114," ",E1114)</f>
        <v>COMETS H/10 MX</v>
      </c>
      <c r="G1114" s="3" t="s">
        <v>81</v>
      </c>
      <c r="H1114" s="3" t="s">
        <v>115</v>
      </c>
      <c r="I1114" s="3">
        <v>0.4845490609676768</v>
      </c>
      <c r="J1114" s="3">
        <v>10.126670426082129</v>
      </c>
      <c r="K1114" s="3">
        <v>4.6525603999999998E-2</v>
      </c>
      <c r="L1114" s="3">
        <v>1.6258704999999998E-2</v>
      </c>
      <c r="M1114" s="3">
        <v>0.81789810500000004</v>
      </c>
      <c r="N1114" s="3">
        <v>0.40431017499999999</v>
      </c>
    </row>
    <row r="1115" spans="1:14" x14ac:dyDescent="0.55000000000000004">
      <c r="A1115" s="3" t="s">
        <v>116</v>
      </c>
      <c r="B1115" s="3" t="s">
        <v>32</v>
      </c>
      <c r="C1115" s="3" t="s">
        <v>39</v>
      </c>
      <c r="D1115" s="3" t="s">
        <v>108</v>
      </c>
      <c r="E1115" s="3" t="s">
        <v>83</v>
      </c>
      <c r="F1115" s="3" t="str">
        <f>_xlfn.CONCAT(A1115," ",D1115," ",E1115)</f>
        <v>COMETS H/10 ParsGR</v>
      </c>
      <c r="G1115" s="3" t="s">
        <v>81</v>
      </c>
      <c r="H1115" s="3" t="s">
        <v>115</v>
      </c>
      <c r="I1115" s="3">
        <v>3.0331653556040825</v>
      </c>
      <c r="J1115" s="3">
        <v>3.5799594125330807</v>
      </c>
      <c r="K1115" s="3">
        <v>4.6525603999999998E-2</v>
      </c>
      <c r="L1115" s="3">
        <v>1.6258704999999998E-2</v>
      </c>
      <c r="M1115" s="3">
        <v>0.81789810500000004</v>
      </c>
      <c r="N1115" s="3">
        <v>0.40431017499999999</v>
      </c>
    </row>
    <row r="1116" spans="1:14" x14ac:dyDescent="0.55000000000000004">
      <c r="A1116" s="3" t="s">
        <v>116</v>
      </c>
      <c r="B1116" s="3" t="s">
        <v>32</v>
      </c>
      <c r="C1116" s="3" t="s">
        <v>39</v>
      </c>
      <c r="D1116" s="3" t="s">
        <v>108</v>
      </c>
      <c r="E1116" s="3" t="s">
        <v>85</v>
      </c>
      <c r="F1116" s="3" t="str">
        <f>_xlfn.CONCAT(A1116," ",D1116," ",E1116)</f>
        <v>COMETS H/10 ParsMX</v>
      </c>
      <c r="G1116" s="3" t="s">
        <v>81</v>
      </c>
      <c r="H1116" s="3" t="s">
        <v>115</v>
      </c>
      <c r="I1116" s="3">
        <v>0.4845490609676768</v>
      </c>
      <c r="J1116" s="3">
        <v>10.126670426082129</v>
      </c>
      <c r="K1116" s="3">
        <v>4.6525603999999998E-2</v>
      </c>
      <c r="L1116" s="3">
        <v>1.6258704999999998E-2</v>
      </c>
      <c r="M1116" s="3">
        <v>0.81789810500000004</v>
      </c>
      <c r="N1116" s="3">
        <v>0.40431017499999999</v>
      </c>
    </row>
    <row r="1117" spans="1:14" x14ac:dyDescent="0.55000000000000004">
      <c r="A1117" s="4" t="s">
        <v>117</v>
      </c>
      <c r="B1117" s="4" t="s">
        <v>32</v>
      </c>
      <c r="C1117" s="4" t="s">
        <v>39</v>
      </c>
      <c r="D1117" s="4"/>
      <c r="E1117" s="4" t="s">
        <v>77</v>
      </c>
      <c r="F1117" s="4" t="str">
        <f>_xlfn.CONCAT(A1117," ",E1117)</f>
        <v>MICOM lMoma</v>
      </c>
      <c r="G1117" s="4" t="s">
        <v>81</v>
      </c>
      <c r="H1117" s="4" t="s">
        <v>115</v>
      </c>
      <c r="I1117" s="4">
        <v>2</v>
      </c>
      <c r="J1117" s="4">
        <v>1.790477997</v>
      </c>
      <c r="K1117" s="4">
        <v>4.6525603999999998E-2</v>
      </c>
      <c r="L1117" s="4">
        <v>1.6258704999999998E-2</v>
      </c>
      <c r="M1117" s="4">
        <v>0.81789810500000004</v>
      </c>
      <c r="N1117" s="4">
        <v>0.40431017499999999</v>
      </c>
    </row>
    <row r="1118" spans="1:14" x14ac:dyDescent="0.55000000000000004">
      <c r="A1118" s="4" t="s">
        <v>117</v>
      </c>
      <c r="B1118" s="4" t="s">
        <v>32</v>
      </c>
      <c r="C1118" s="4" t="s">
        <v>39</v>
      </c>
      <c r="D1118" s="4"/>
      <c r="E1118" s="4" t="s">
        <v>76</v>
      </c>
      <c r="F1118" s="4" t="str">
        <f>_xlfn.CONCAT(A1118," ",E1118)</f>
        <v>MICOM Moma</v>
      </c>
      <c r="G1118" s="4" t="s">
        <v>81</v>
      </c>
      <c r="H1118" s="4" t="s">
        <v>115</v>
      </c>
      <c r="I1118" s="4">
        <v>1.5897117780000001</v>
      </c>
      <c r="J1118" s="4">
        <v>1.8255550810000001</v>
      </c>
      <c r="K1118" s="4">
        <v>4.6525603999999998E-2</v>
      </c>
      <c r="L1118" s="4">
        <v>1.6258704999999998E-2</v>
      </c>
      <c r="M1118" s="4">
        <v>0.81789810500000004</v>
      </c>
      <c r="N1118" s="4">
        <v>0.40431017499999999</v>
      </c>
    </row>
    <row r="1119" spans="1:14" x14ac:dyDescent="0.55000000000000004">
      <c r="A1119" s="4" t="s">
        <v>117</v>
      </c>
      <c r="B1119" s="4" t="s">
        <v>32</v>
      </c>
      <c r="C1119" s="4" t="s">
        <v>39</v>
      </c>
      <c r="D1119" s="4"/>
      <c r="E1119" s="4" t="s">
        <v>78</v>
      </c>
      <c r="F1119" s="4" t="str">
        <f>_xlfn.CONCAT(A1119," ",E1119)</f>
        <v>MICOM Original</v>
      </c>
      <c r="G1119" s="4" t="s">
        <v>81</v>
      </c>
      <c r="H1119" s="4" t="s">
        <v>115</v>
      </c>
      <c r="I1119" s="4">
        <v>2</v>
      </c>
      <c r="J1119" s="4">
        <v>1.790477997</v>
      </c>
      <c r="K1119" s="4">
        <v>4.6525603999999998E-2</v>
      </c>
      <c r="L1119" s="4">
        <v>1.6258704999999998E-2</v>
      </c>
      <c r="M1119" s="4">
        <v>0.81789810500000004</v>
      </c>
      <c r="N1119" s="4">
        <v>0.40431017499999999</v>
      </c>
    </row>
    <row r="1120" spans="1:14" x14ac:dyDescent="0.55000000000000004">
      <c r="A1120" s="4" t="s">
        <v>117</v>
      </c>
      <c r="B1120" s="4" t="s">
        <v>32</v>
      </c>
      <c r="C1120" s="4" t="s">
        <v>39</v>
      </c>
      <c r="D1120" s="4"/>
      <c r="E1120" s="4" t="s">
        <v>79</v>
      </c>
      <c r="F1120" s="4" t="str">
        <f>_xlfn.CONCAT(A1120," ",E1120)</f>
        <v>MICOM Tradeoff</v>
      </c>
      <c r="G1120" s="4" t="s">
        <v>81</v>
      </c>
      <c r="H1120" s="4" t="s">
        <v>115</v>
      </c>
      <c r="I1120" s="4">
        <v>0.74944411700000002</v>
      </c>
      <c r="J1120" s="4">
        <v>0.103308596</v>
      </c>
      <c r="K1120" s="4">
        <v>4.6525603999999998E-2</v>
      </c>
      <c r="L1120" s="4">
        <v>1.6258704999999998E-2</v>
      </c>
      <c r="M1120" s="4">
        <v>0.81789810500000004</v>
      </c>
      <c r="N1120" s="4">
        <v>0.40431017499999999</v>
      </c>
    </row>
    <row r="1121" spans="1:14" x14ac:dyDescent="0.55000000000000004">
      <c r="A1121" s="2" t="s">
        <v>118</v>
      </c>
      <c r="B1121" s="2" t="s">
        <v>32</v>
      </c>
      <c r="C1121" s="2" t="s">
        <v>39</v>
      </c>
      <c r="D1121" s="2"/>
      <c r="E1121" s="2"/>
      <c r="F1121" s="2" t="str">
        <f>_xlfn.CONCAT(A1121)</f>
        <v>MMT</v>
      </c>
      <c r="G1121" s="2" t="s">
        <v>81</v>
      </c>
      <c r="H1121" s="2" t="s">
        <v>115</v>
      </c>
      <c r="I1121" s="2">
        <v>0.84219538604440602</v>
      </c>
      <c r="J1121" s="2">
        <v>1.3866174371655882</v>
      </c>
      <c r="K1121" s="2">
        <v>4.6525603999999998E-2</v>
      </c>
      <c r="L1121" s="2">
        <v>1.6258704999999998E-2</v>
      </c>
      <c r="M1121" s="2">
        <v>0.81789810500000004</v>
      </c>
      <c r="N1121" s="2">
        <v>0.40431017499999999</v>
      </c>
    </row>
    <row r="1122" spans="1:14" x14ac:dyDescent="0.55000000000000004">
      <c r="A1122" s="3" t="s">
        <v>116</v>
      </c>
      <c r="B1122" s="3" t="s">
        <v>32</v>
      </c>
      <c r="C1122" s="3" t="s">
        <v>39</v>
      </c>
      <c r="D1122" s="3" t="s">
        <v>86</v>
      </c>
      <c r="E1122" s="3" t="s">
        <v>82</v>
      </c>
      <c r="F1122" s="3" t="str">
        <f>_xlfn.CONCAT(A1122," ",D1122," ",E1122)</f>
        <v>COMETS H GR</v>
      </c>
      <c r="G1122" s="3" t="s">
        <v>81</v>
      </c>
      <c r="H1122" s="3" t="s">
        <v>106</v>
      </c>
      <c r="I1122" s="3">
        <v>1</v>
      </c>
      <c r="J1122" s="3">
        <v>1.9035127878617037</v>
      </c>
      <c r="K1122" s="3">
        <v>0.82632792200000005</v>
      </c>
      <c r="L1122" s="3">
        <v>0.35364900900000001</v>
      </c>
      <c r="M1122" s="3">
        <v>0.84749610500000006</v>
      </c>
      <c r="N1122" s="3">
        <v>0.64264271900000003</v>
      </c>
    </row>
    <row r="1123" spans="1:14" x14ac:dyDescent="0.55000000000000004">
      <c r="A1123" s="3" t="s">
        <v>116</v>
      </c>
      <c r="B1123" s="3" t="s">
        <v>32</v>
      </c>
      <c r="C1123" s="3" t="s">
        <v>39</v>
      </c>
      <c r="D1123" s="3" t="s">
        <v>86</v>
      </c>
      <c r="E1123" s="3" t="s">
        <v>84</v>
      </c>
      <c r="F1123" s="3" t="str">
        <f>_xlfn.CONCAT(A1123," ",D1123," ",E1123)</f>
        <v>COMETS H MX</v>
      </c>
      <c r="G1123" s="3" t="s">
        <v>81</v>
      </c>
      <c r="H1123" s="3" t="s">
        <v>106</v>
      </c>
      <c r="I1123" s="3">
        <v>1.0000000000769418</v>
      </c>
      <c r="J1123" s="3">
        <v>2.4444137844710561</v>
      </c>
      <c r="K1123" s="3">
        <v>0.82632792200000005</v>
      </c>
      <c r="L1123" s="3">
        <v>0.35364900900000001</v>
      </c>
      <c r="M1123" s="3">
        <v>0.84749610500000006</v>
      </c>
      <c r="N1123" s="3">
        <v>0.64264271900000003</v>
      </c>
    </row>
    <row r="1124" spans="1:14" x14ac:dyDescent="0.55000000000000004">
      <c r="A1124" s="3" t="s">
        <v>116</v>
      </c>
      <c r="B1124" s="3" t="s">
        <v>32</v>
      </c>
      <c r="C1124" s="3" t="s">
        <v>39</v>
      </c>
      <c r="D1124" s="3" t="s">
        <v>86</v>
      </c>
      <c r="E1124" s="3" t="s">
        <v>83</v>
      </c>
      <c r="F1124" s="3" t="str">
        <f>_xlfn.CONCAT(A1124," ",D1124," ",E1124)</f>
        <v>COMETS H ParsGR</v>
      </c>
      <c r="G1124" s="3" t="s">
        <v>81</v>
      </c>
      <c r="H1124" s="3" t="s">
        <v>106</v>
      </c>
      <c r="I1124" s="3">
        <v>1</v>
      </c>
      <c r="J1124" s="3">
        <v>1.9035127878617037</v>
      </c>
      <c r="K1124" s="3">
        <v>0.82632792200000005</v>
      </c>
      <c r="L1124" s="3">
        <v>0.35364900900000001</v>
      </c>
      <c r="M1124" s="3">
        <v>0.84749610500000006</v>
      </c>
      <c r="N1124" s="3">
        <v>0.64264271900000003</v>
      </c>
    </row>
    <row r="1125" spans="1:14" x14ac:dyDescent="0.55000000000000004">
      <c r="A1125" s="3" t="s">
        <v>116</v>
      </c>
      <c r="B1125" s="3" t="s">
        <v>32</v>
      </c>
      <c r="C1125" s="3" t="s">
        <v>39</v>
      </c>
      <c r="D1125" s="3" t="s">
        <v>86</v>
      </c>
      <c r="E1125" s="3" t="s">
        <v>85</v>
      </c>
      <c r="F1125" s="3" t="str">
        <f>_xlfn.CONCAT(A1125," ",D1125," ",E1125)</f>
        <v>COMETS H ParsMX</v>
      </c>
      <c r="G1125" s="3" t="s">
        <v>81</v>
      </c>
      <c r="H1125" s="3" t="s">
        <v>106</v>
      </c>
      <c r="I1125" s="3">
        <v>1.0000000000769418</v>
      </c>
      <c r="J1125" s="3">
        <v>2.4444137844710561</v>
      </c>
      <c r="K1125" s="3">
        <v>0.82632792200000005</v>
      </c>
      <c r="L1125" s="3">
        <v>0.35364900900000001</v>
      </c>
      <c r="M1125" s="3">
        <v>0.84749610500000006</v>
      </c>
      <c r="N1125" s="3">
        <v>0.64264271900000003</v>
      </c>
    </row>
    <row r="1126" spans="1:14" x14ac:dyDescent="0.55000000000000004">
      <c r="A1126" s="3" t="s">
        <v>116</v>
      </c>
      <c r="B1126" s="3" t="s">
        <v>32</v>
      </c>
      <c r="C1126" s="3" t="s">
        <v>39</v>
      </c>
      <c r="D1126" s="3" t="s">
        <v>108</v>
      </c>
      <c r="E1126" s="3" t="s">
        <v>82</v>
      </c>
      <c r="F1126" s="3" t="str">
        <f>_xlfn.CONCAT(A1126," ",D1126," ",E1126)</f>
        <v>COMETS H/10 GR</v>
      </c>
      <c r="G1126" s="3" t="s">
        <v>81</v>
      </c>
      <c r="H1126" s="3" t="s">
        <v>106</v>
      </c>
      <c r="I1126" s="3">
        <v>3.0331653556040825</v>
      </c>
      <c r="J1126" s="3">
        <v>2.4233489423341235</v>
      </c>
      <c r="K1126" s="3">
        <v>0.82632792200000005</v>
      </c>
      <c r="L1126" s="3">
        <v>0.35364900900000001</v>
      </c>
      <c r="M1126" s="3">
        <v>0.84749610500000006</v>
      </c>
      <c r="N1126" s="3">
        <v>0.64264271900000003</v>
      </c>
    </row>
    <row r="1127" spans="1:14" x14ac:dyDescent="0.55000000000000004">
      <c r="A1127" s="3" t="s">
        <v>116</v>
      </c>
      <c r="B1127" s="3" t="s">
        <v>32</v>
      </c>
      <c r="C1127" s="3" t="s">
        <v>39</v>
      </c>
      <c r="D1127" s="3" t="s">
        <v>108</v>
      </c>
      <c r="E1127" s="3" t="s">
        <v>84</v>
      </c>
      <c r="F1127" s="3" t="str">
        <f>_xlfn.CONCAT(A1127," ",D1127," ",E1127)</f>
        <v>COMETS H/10 MX</v>
      </c>
      <c r="G1127" s="3" t="s">
        <v>81</v>
      </c>
      <c r="H1127" s="3" t="s">
        <v>106</v>
      </c>
      <c r="I1127" s="3">
        <v>1.0611147942636006</v>
      </c>
      <c r="J1127" s="3">
        <v>4.1365349765810357</v>
      </c>
      <c r="K1127" s="3">
        <v>0.82632792200000005</v>
      </c>
      <c r="L1127" s="3">
        <v>0.35364900900000001</v>
      </c>
      <c r="M1127" s="3">
        <v>0.84749610500000006</v>
      </c>
      <c r="N1127" s="3">
        <v>0.64264271900000003</v>
      </c>
    </row>
    <row r="1128" spans="1:14" x14ac:dyDescent="0.55000000000000004">
      <c r="A1128" s="3" t="s">
        <v>116</v>
      </c>
      <c r="B1128" s="3" t="s">
        <v>32</v>
      </c>
      <c r="C1128" s="3" t="s">
        <v>39</v>
      </c>
      <c r="D1128" s="3" t="s">
        <v>108</v>
      </c>
      <c r="E1128" s="3" t="s">
        <v>83</v>
      </c>
      <c r="F1128" s="3" t="str">
        <f>_xlfn.CONCAT(A1128," ",D1128," ",E1128)</f>
        <v>COMETS H/10 ParsGR</v>
      </c>
      <c r="G1128" s="3" t="s">
        <v>81</v>
      </c>
      <c r="H1128" s="3" t="s">
        <v>106</v>
      </c>
      <c r="I1128" s="3">
        <v>3.0331653556040825</v>
      </c>
      <c r="J1128" s="3">
        <v>2.4233489423341235</v>
      </c>
      <c r="K1128" s="3">
        <v>0.82632792200000005</v>
      </c>
      <c r="L1128" s="3">
        <v>0.35364900900000001</v>
      </c>
      <c r="M1128" s="3">
        <v>0.84749610500000006</v>
      </c>
      <c r="N1128" s="3">
        <v>0.64264271900000003</v>
      </c>
    </row>
    <row r="1129" spans="1:14" x14ac:dyDescent="0.55000000000000004">
      <c r="A1129" s="3" t="s">
        <v>116</v>
      </c>
      <c r="B1129" s="3" t="s">
        <v>32</v>
      </c>
      <c r="C1129" s="3" t="s">
        <v>39</v>
      </c>
      <c r="D1129" s="3" t="s">
        <v>108</v>
      </c>
      <c r="E1129" s="3" t="s">
        <v>85</v>
      </c>
      <c r="F1129" s="3" t="str">
        <f>_xlfn.CONCAT(A1129," ",D1129," ",E1129)</f>
        <v>COMETS H/10 ParsMX</v>
      </c>
      <c r="G1129" s="3" t="s">
        <v>81</v>
      </c>
      <c r="H1129" s="3" t="s">
        <v>106</v>
      </c>
      <c r="I1129" s="3">
        <v>1.0611147942636006</v>
      </c>
      <c r="J1129" s="3">
        <v>4.1365349765810357</v>
      </c>
      <c r="K1129" s="3">
        <v>0.82632792200000005</v>
      </c>
      <c r="L1129" s="3">
        <v>0.35364900900000001</v>
      </c>
      <c r="M1129" s="3">
        <v>0.84749610500000006</v>
      </c>
      <c r="N1129" s="3">
        <v>0.64264271900000003</v>
      </c>
    </row>
    <row r="1130" spans="1:14" x14ac:dyDescent="0.55000000000000004">
      <c r="A1130" s="4" t="s">
        <v>117</v>
      </c>
      <c r="B1130" s="4" t="s">
        <v>32</v>
      </c>
      <c r="C1130" s="4" t="s">
        <v>39</v>
      </c>
      <c r="D1130" s="4"/>
      <c r="E1130" s="4" t="s">
        <v>77</v>
      </c>
      <c r="F1130" s="4" t="str">
        <f>_xlfn.CONCAT(A1130," ",E1130)</f>
        <v>MICOM lMoma</v>
      </c>
      <c r="G1130" s="4" t="s">
        <v>81</v>
      </c>
      <c r="H1130" s="4" t="s">
        <v>106</v>
      </c>
      <c r="I1130" s="4">
        <v>2</v>
      </c>
      <c r="J1130" s="4">
        <v>1.7263583790000001</v>
      </c>
      <c r="K1130" s="4">
        <v>0.82632792200000005</v>
      </c>
      <c r="L1130" s="4">
        <v>0.35364900900000001</v>
      </c>
      <c r="M1130" s="4">
        <v>0.84749610500000006</v>
      </c>
      <c r="N1130" s="4">
        <v>0.64264271900000003</v>
      </c>
    </row>
    <row r="1131" spans="1:14" x14ac:dyDescent="0.55000000000000004">
      <c r="A1131" s="4" t="s">
        <v>117</v>
      </c>
      <c r="B1131" s="4" t="s">
        <v>32</v>
      </c>
      <c r="C1131" s="4" t="s">
        <v>39</v>
      </c>
      <c r="D1131" s="4"/>
      <c r="E1131" s="4" t="s">
        <v>76</v>
      </c>
      <c r="F1131" s="4" t="str">
        <f>_xlfn.CONCAT(A1131," ",E1131)</f>
        <v>MICOM Moma</v>
      </c>
      <c r="G1131" s="4" t="s">
        <v>81</v>
      </c>
      <c r="H1131" s="4" t="s">
        <v>106</v>
      </c>
      <c r="I1131" s="4">
        <v>1.614540192</v>
      </c>
      <c r="J1131" s="4">
        <v>1.74163986</v>
      </c>
      <c r="K1131" s="4">
        <v>0.82632792200000005</v>
      </c>
      <c r="L1131" s="4">
        <v>0.35364900900000001</v>
      </c>
      <c r="M1131" s="4">
        <v>0.84749610500000006</v>
      </c>
      <c r="N1131" s="4">
        <v>0.64264271900000003</v>
      </c>
    </row>
    <row r="1132" spans="1:14" x14ac:dyDescent="0.55000000000000004">
      <c r="A1132" s="4" t="s">
        <v>117</v>
      </c>
      <c r="B1132" s="4" t="s">
        <v>32</v>
      </c>
      <c r="C1132" s="4" t="s">
        <v>39</v>
      </c>
      <c r="D1132" s="4"/>
      <c r="E1132" s="4" t="s">
        <v>78</v>
      </c>
      <c r="F1132" s="4" t="str">
        <f>_xlfn.CONCAT(A1132," ",E1132)</f>
        <v>MICOM Original</v>
      </c>
      <c r="G1132" s="4" t="s">
        <v>81</v>
      </c>
      <c r="H1132" s="4" t="s">
        <v>106</v>
      </c>
      <c r="I1132" s="4">
        <v>2</v>
      </c>
      <c r="J1132" s="4">
        <v>1.7263583790000001</v>
      </c>
      <c r="K1132" s="4">
        <v>0.82632792200000005</v>
      </c>
      <c r="L1132" s="4">
        <v>0.35364900900000001</v>
      </c>
      <c r="M1132" s="4">
        <v>0.84749610500000006</v>
      </c>
      <c r="N1132" s="4">
        <v>0.64264271900000003</v>
      </c>
    </row>
    <row r="1133" spans="1:14" x14ac:dyDescent="0.55000000000000004">
      <c r="A1133" s="4" t="s">
        <v>117</v>
      </c>
      <c r="B1133" s="4" t="s">
        <v>32</v>
      </c>
      <c r="C1133" s="4" t="s">
        <v>39</v>
      </c>
      <c r="D1133" s="4"/>
      <c r="E1133" s="4" t="s">
        <v>79</v>
      </c>
      <c r="F1133" s="4" t="str">
        <f>_xlfn.CONCAT(A1133," ",E1133)</f>
        <v>MICOM Tradeoff</v>
      </c>
      <c r="G1133" s="4" t="s">
        <v>81</v>
      </c>
      <c r="H1133" s="4" t="s">
        <v>106</v>
      </c>
      <c r="I1133" s="4">
        <v>1.193072216</v>
      </c>
      <c r="J1133" s="4">
        <v>9.4214737000000007E-2</v>
      </c>
      <c r="K1133" s="4">
        <v>0.82632792200000005</v>
      </c>
      <c r="L1133" s="4">
        <v>0.35364900900000001</v>
      </c>
      <c r="M1133" s="4">
        <v>0.84749610500000006</v>
      </c>
      <c r="N1133" s="4">
        <v>0.64264271900000003</v>
      </c>
    </row>
    <row r="1134" spans="1:14" x14ac:dyDescent="0.55000000000000004">
      <c r="A1134" s="2" t="s">
        <v>118</v>
      </c>
      <c r="B1134" s="2" t="s">
        <v>32</v>
      </c>
      <c r="C1134" s="2" t="s">
        <v>39</v>
      </c>
      <c r="D1134" s="2"/>
      <c r="E1134" s="2"/>
      <c r="F1134" s="2" t="str">
        <f>_xlfn.CONCAT(A1134)</f>
        <v>MMT</v>
      </c>
      <c r="G1134" s="2" t="s">
        <v>81</v>
      </c>
      <c r="H1134" s="2" t="s">
        <v>106</v>
      </c>
      <c r="I1134" s="2">
        <v>1</v>
      </c>
      <c r="J1134" s="2">
        <v>1.187842657249452</v>
      </c>
      <c r="K1134" s="2">
        <v>0.82632792200000005</v>
      </c>
      <c r="L1134" s="2">
        <v>0.35364900900000001</v>
      </c>
      <c r="M1134" s="2">
        <v>0.84749610500000006</v>
      </c>
      <c r="N1134" s="2">
        <v>0.64264271900000003</v>
      </c>
    </row>
    <row r="1135" spans="1:14" x14ac:dyDescent="0.55000000000000004">
      <c r="A1135" s="3" t="s">
        <v>116</v>
      </c>
      <c r="B1135" s="3" t="s">
        <v>32</v>
      </c>
      <c r="C1135" s="3" t="s">
        <v>39</v>
      </c>
      <c r="D1135" s="3" t="s">
        <v>86</v>
      </c>
      <c r="E1135" s="3" t="s">
        <v>82</v>
      </c>
      <c r="F1135" s="3" t="str">
        <f>_xlfn.CONCAT(A1135," ",D1135," ",E1135)</f>
        <v>COMETS H GR</v>
      </c>
      <c r="G1135" s="3" t="s">
        <v>81</v>
      </c>
      <c r="H1135" s="3" t="s">
        <v>107</v>
      </c>
      <c r="I1135" s="3">
        <v>1</v>
      </c>
      <c r="J1135" s="3">
        <v>3.2714553372221036</v>
      </c>
      <c r="K1135" s="3">
        <v>1.062173923</v>
      </c>
      <c r="L1135" s="3">
        <v>0.14148066300000001</v>
      </c>
      <c r="M1135" s="3">
        <v>5.1597147000000003E-2</v>
      </c>
      <c r="N1135" s="3">
        <v>1.5946682E-2</v>
      </c>
    </row>
    <row r="1136" spans="1:14" x14ac:dyDescent="0.55000000000000004">
      <c r="A1136" s="3" t="s">
        <v>116</v>
      </c>
      <c r="B1136" s="3" t="s">
        <v>32</v>
      </c>
      <c r="C1136" s="3" t="s">
        <v>39</v>
      </c>
      <c r="D1136" s="3" t="s">
        <v>86</v>
      </c>
      <c r="E1136" s="3" t="s">
        <v>84</v>
      </c>
      <c r="F1136" s="3" t="str">
        <f>_xlfn.CONCAT(A1136," ",D1136," ",E1136)</f>
        <v>COMETS H MX</v>
      </c>
      <c r="G1136" s="3" t="s">
        <v>81</v>
      </c>
      <c r="H1136" s="3" t="s">
        <v>107</v>
      </c>
      <c r="I1136" s="3">
        <v>1.0000000000769418</v>
      </c>
      <c r="J1136" s="3">
        <v>2.8662325151342101</v>
      </c>
      <c r="K1136" s="3">
        <v>1.062173923</v>
      </c>
      <c r="L1136" s="3">
        <v>0.14148066300000001</v>
      </c>
      <c r="M1136" s="3">
        <v>5.1597147000000003E-2</v>
      </c>
      <c r="N1136" s="3">
        <v>1.5946682E-2</v>
      </c>
    </row>
    <row r="1137" spans="1:14" x14ac:dyDescent="0.55000000000000004">
      <c r="A1137" s="3" t="s">
        <v>116</v>
      </c>
      <c r="B1137" s="3" t="s">
        <v>32</v>
      </c>
      <c r="C1137" s="3" t="s">
        <v>39</v>
      </c>
      <c r="D1137" s="3" t="s">
        <v>86</v>
      </c>
      <c r="E1137" s="3" t="s">
        <v>83</v>
      </c>
      <c r="F1137" s="3" t="str">
        <f>_xlfn.CONCAT(A1137," ",D1137," ",E1137)</f>
        <v>COMETS H ParsGR</v>
      </c>
      <c r="G1137" s="3" t="s">
        <v>81</v>
      </c>
      <c r="H1137" s="3" t="s">
        <v>107</v>
      </c>
      <c r="I1137" s="3">
        <v>1</v>
      </c>
      <c r="J1137" s="3">
        <v>3.2714553372221036</v>
      </c>
      <c r="K1137" s="3">
        <v>1.062173923</v>
      </c>
      <c r="L1137" s="3">
        <v>0.14148066300000001</v>
      </c>
      <c r="M1137" s="3">
        <v>5.1597147000000003E-2</v>
      </c>
      <c r="N1137" s="3">
        <v>1.5946682E-2</v>
      </c>
    </row>
    <row r="1138" spans="1:14" x14ac:dyDescent="0.55000000000000004">
      <c r="A1138" s="3" t="s">
        <v>116</v>
      </c>
      <c r="B1138" s="3" t="s">
        <v>32</v>
      </c>
      <c r="C1138" s="3" t="s">
        <v>39</v>
      </c>
      <c r="D1138" s="3" t="s">
        <v>86</v>
      </c>
      <c r="E1138" s="3" t="s">
        <v>85</v>
      </c>
      <c r="F1138" s="3" t="str">
        <f>_xlfn.CONCAT(A1138," ",D1138," ",E1138)</f>
        <v>COMETS H ParsMX</v>
      </c>
      <c r="G1138" s="3" t="s">
        <v>81</v>
      </c>
      <c r="H1138" s="3" t="s">
        <v>107</v>
      </c>
      <c r="I1138" s="3">
        <v>1.0000000000769418</v>
      </c>
      <c r="J1138" s="3">
        <v>2.8662325151342101</v>
      </c>
      <c r="K1138" s="3">
        <v>1.062173923</v>
      </c>
      <c r="L1138" s="3">
        <v>0.14148066300000001</v>
      </c>
      <c r="M1138" s="3">
        <v>5.1597147000000003E-2</v>
      </c>
      <c r="N1138" s="3">
        <v>1.5946682E-2</v>
      </c>
    </row>
    <row r="1139" spans="1:14" x14ac:dyDescent="0.55000000000000004">
      <c r="A1139" s="3" t="s">
        <v>116</v>
      </c>
      <c r="B1139" s="3" t="s">
        <v>32</v>
      </c>
      <c r="C1139" s="3" t="s">
        <v>39</v>
      </c>
      <c r="D1139" s="3" t="s">
        <v>108</v>
      </c>
      <c r="E1139" s="3" t="s">
        <v>82</v>
      </c>
      <c r="F1139" s="3" t="str">
        <f>_xlfn.CONCAT(A1139," ",D1139," ",E1139)</f>
        <v>COMETS H/10 GR</v>
      </c>
      <c r="G1139" s="3" t="s">
        <v>81</v>
      </c>
      <c r="H1139" s="3" t="s">
        <v>107</v>
      </c>
      <c r="I1139" s="3">
        <v>3.0331694173488266</v>
      </c>
      <c r="J1139" s="3">
        <v>6.2207158164140202</v>
      </c>
      <c r="K1139" s="3">
        <v>1.062173923</v>
      </c>
      <c r="L1139" s="3">
        <v>0.14148066300000001</v>
      </c>
      <c r="M1139" s="3">
        <v>5.1597147000000003E-2</v>
      </c>
      <c r="N1139" s="3">
        <v>1.5946682E-2</v>
      </c>
    </row>
    <row r="1140" spans="1:14" x14ac:dyDescent="0.55000000000000004">
      <c r="A1140" s="3" t="s">
        <v>116</v>
      </c>
      <c r="B1140" s="3" t="s">
        <v>32</v>
      </c>
      <c r="C1140" s="3" t="s">
        <v>39</v>
      </c>
      <c r="D1140" s="3" t="s">
        <v>108</v>
      </c>
      <c r="E1140" s="3" t="s">
        <v>84</v>
      </c>
      <c r="F1140" s="3" t="str">
        <f>_xlfn.CONCAT(A1140," ",D1140," ",E1140)</f>
        <v>COMETS H/10 MX</v>
      </c>
      <c r="G1140" s="3" t="s">
        <v>81</v>
      </c>
      <c r="H1140" s="3" t="s">
        <v>107</v>
      </c>
      <c r="I1140" s="3">
        <v>1.0526736201233955</v>
      </c>
      <c r="J1140" s="3">
        <v>12.483689641064846</v>
      </c>
      <c r="K1140" s="3">
        <v>1.062173923</v>
      </c>
      <c r="L1140" s="3">
        <v>0.14148066300000001</v>
      </c>
      <c r="M1140" s="3">
        <v>5.1597147000000003E-2</v>
      </c>
      <c r="N1140" s="3">
        <v>1.5946682E-2</v>
      </c>
    </row>
    <row r="1141" spans="1:14" x14ac:dyDescent="0.55000000000000004">
      <c r="A1141" s="3" t="s">
        <v>116</v>
      </c>
      <c r="B1141" s="3" t="s">
        <v>32</v>
      </c>
      <c r="C1141" s="3" t="s">
        <v>39</v>
      </c>
      <c r="D1141" s="3" t="s">
        <v>108</v>
      </c>
      <c r="E1141" s="3" t="s">
        <v>83</v>
      </c>
      <c r="F1141" s="3" t="str">
        <f>_xlfn.CONCAT(A1141," ",D1141," ",E1141)</f>
        <v>COMETS H/10 ParsGR</v>
      </c>
      <c r="G1141" s="3" t="s">
        <v>81</v>
      </c>
      <c r="H1141" s="3" t="s">
        <v>107</v>
      </c>
      <c r="I1141" s="3">
        <v>3.0331694173488266</v>
      </c>
      <c r="J1141" s="3">
        <v>6.2207158164140202</v>
      </c>
      <c r="K1141" s="3">
        <v>1.062173923</v>
      </c>
      <c r="L1141" s="3">
        <v>0.14148066300000001</v>
      </c>
      <c r="M1141" s="3">
        <v>5.1597147000000003E-2</v>
      </c>
      <c r="N1141" s="3">
        <v>1.5946682E-2</v>
      </c>
    </row>
    <row r="1142" spans="1:14" x14ac:dyDescent="0.55000000000000004">
      <c r="A1142" s="3" t="s">
        <v>116</v>
      </c>
      <c r="B1142" s="3" t="s">
        <v>32</v>
      </c>
      <c r="C1142" s="3" t="s">
        <v>39</v>
      </c>
      <c r="D1142" s="3" t="s">
        <v>108</v>
      </c>
      <c r="E1142" s="3" t="s">
        <v>85</v>
      </c>
      <c r="F1142" s="3" t="str">
        <f>_xlfn.CONCAT(A1142," ",D1142," ",E1142)</f>
        <v>COMETS H/10 ParsMX</v>
      </c>
      <c r="G1142" s="3" t="s">
        <v>81</v>
      </c>
      <c r="H1142" s="3" t="s">
        <v>107</v>
      </c>
      <c r="I1142" s="3">
        <v>1.0526736201233955</v>
      </c>
      <c r="J1142" s="3">
        <v>12.483689641064846</v>
      </c>
      <c r="K1142" s="3">
        <v>1.062173923</v>
      </c>
      <c r="L1142" s="3">
        <v>0.14148066300000001</v>
      </c>
      <c r="M1142" s="3">
        <v>5.1597147000000003E-2</v>
      </c>
      <c r="N1142" s="3">
        <v>1.5946682E-2</v>
      </c>
    </row>
    <row r="1143" spans="1:14" x14ac:dyDescent="0.55000000000000004">
      <c r="A1143" s="4" t="s">
        <v>117</v>
      </c>
      <c r="B1143" s="4" t="s">
        <v>32</v>
      </c>
      <c r="C1143" s="4" t="s">
        <v>39</v>
      </c>
      <c r="D1143" s="4"/>
      <c r="E1143" s="4" t="s">
        <v>77</v>
      </c>
      <c r="F1143" s="4" t="str">
        <f>_xlfn.CONCAT(A1143," ",E1143)</f>
        <v>MICOM lMoma</v>
      </c>
      <c r="G1143" s="4" t="s">
        <v>81</v>
      </c>
      <c r="H1143" s="4" t="s">
        <v>107</v>
      </c>
      <c r="I1143" s="4">
        <v>2</v>
      </c>
      <c r="J1143" s="4">
        <v>3.0756544520000002</v>
      </c>
      <c r="K1143" s="4">
        <v>1.062173923</v>
      </c>
      <c r="L1143" s="4">
        <v>0.14148066300000001</v>
      </c>
      <c r="M1143" s="4">
        <v>5.1597147000000003E-2</v>
      </c>
      <c r="N1143" s="4">
        <v>1.5946682E-2</v>
      </c>
    </row>
    <row r="1144" spans="1:14" x14ac:dyDescent="0.55000000000000004">
      <c r="A1144" s="4" t="s">
        <v>117</v>
      </c>
      <c r="B1144" s="4" t="s">
        <v>32</v>
      </c>
      <c r="C1144" s="4" t="s">
        <v>39</v>
      </c>
      <c r="D1144" s="4"/>
      <c r="E1144" s="4" t="s">
        <v>76</v>
      </c>
      <c r="F1144" s="4" t="str">
        <f>_xlfn.CONCAT(A1144," ",E1144)</f>
        <v>MICOM Moma</v>
      </c>
      <c r="G1144" s="4" t="s">
        <v>81</v>
      </c>
      <c r="H1144" s="4" t="s">
        <v>107</v>
      </c>
      <c r="I1144" s="4">
        <v>1.833726457</v>
      </c>
      <c r="J1144" s="4">
        <v>3.1024248779999999</v>
      </c>
      <c r="K1144" s="4">
        <v>1.062173923</v>
      </c>
      <c r="L1144" s="4">
        <v>0.14148066300000001</v>
      </c>
      <c r="M1144" s="4">
        <v>5.1597147000000003E-2</v>
      </c>
      <c r="N1144" s="4">
        <v>1.5946682E-2</v>
      </c>
    </row>
    <row r="1145" spans="1:14" x14ac:dyDescent="0.55000000000000004">
      <c r="A1145" s="4" t="s">
        <v>117</v>
      </c>
      <c r="B1145" s="4" t="s">
        <v>32</v>
      </c>
      <c r="C1145" s="4" t="s">
        <v>39</v>
      </c>
      <c r="D1145" s="4"/>
      <c r="E1145" s="4" t="s">
        <v>78</v>
      </c>
      <c r="F1145" s="4" t="str">
        <f>_xlfn.CONCAT(A1145," ",E1145)</f>
        <v>MICOM Original</v>
      </c>
      <c r="G1145" s="4" t="s">
        <v>81</v>
      </c>
      <c r="H1145" s="4" t="s">
        <v>107</v>
      </c>
      <c r="I1145" s="4">
        <v>2</v>
      </c>
      <c r="J1145" s="4">
        <v>3.0756544520000002</v>
      </c>
      <c r="K1145" s="4">
        <v>1.062173923</v>
      </c>
      <c r="L1145" s="4">
        <v>0.14148066300000001</v>
      </c>
      <c r="M1145" s="4">
        <v>5.1597147000000003E-2</v>
      </c>
      <c r="N1145" s="4">
        <v>1.5946682E-2</v>
      </c>
    </row>
    <row r="1146" spans="1:14" x14ac:dyDescent="0.55000000000000004">
      <c r="A1146" s="4" t="s">
        <v>117</v>
      </c>
      <c r="B1146" s="4" t="s">
        <v>32</v>
      </c>
      <c r="C1146" s="4" t="s">
        <v>39</v>
      </c>
      <c r="D1146" s="4"/>
      <c r="E1146" s="4" t="s">
        <v>79</v>
      </c>
      <c r="F1146" s="4" t="str">
        <f>_xlfn.CONCAT(A1146," ",E1146)</f>
        <v>MICOM Tradeoff</v>
      </c>
      <c r="G1146" s="4" t="s">
        <v>81</v>
      </c>
      <c r="H1146" s="4" t="s">
        <v>107</v>
      </c>
      <c r="I1146" s="4">
        <v>0.40710633400000001</v>
      </c>
      <c r="J1146" s="4">
        <v>0.20385747100000001</v>
      </c>
      <c r="K1146" s="4">
        <v>1.062173923</v>
      </c>
      <c r="L1146" s="4">
        <v>0.14148066300000001</v>
      </c>
      <c r="M1146" s="4">
        <v>5.1597147000000003E-2</v>
      </c>
      <c r="N1146" s="4">
        <v>1.5946682E-2</v>
      </c>
    </row>
    <row r="1147" spans="1:14" x14ac:dyDescent="0.55000000000000004">
      <c r="A1147" s="2" t="s">
        <v>118</v>
      </c>
      <c r="B1147" s="2" t="s">
        <v>32</v>
      </c>
      <c r="C1147" s="2" t="s">
        <v>39</v>
      </c>
      <c r="D1147" s="2"/>
      <c r="E1147" s="2"/>
      <c r="F1147" s="2" t="str">
        <f>_xlfn.CONCAT(A1147)</f>
        <v>MMT</v>
      </c>
      <c r="G1147" s="2" t="s">
        <v>81</v>
      </c>
      <c r="H1147" s="2" t="s">
        <v>107</v>
      </c>
      <c r="I1147" s="2">
        <v>1</v>
      </c>
      <c r="J1147" s="2">
        <v>1.6506856147678124</v>
      </c>
      <c r="K1147" s="2">
        <v>1.062173923</v>
      </c>
      <c r="L1147" s="2">
        <v>0.14148066300000001</v>
      </c>
      <c r="M1147" s="2">
        <v>5.1597147000000003E-2</v>
      </c>
      <c r="N1147" s="2">
        <v>1.5946682E-2</v>
      </c>
    </row>
    <row r="1148" spans="1:14" x14ac:dyDescent="0.55000000000000004">
      <c r="A1148" s="3" t="s">
        <v>116</v>
      </c>
      <c r="B1148" s="3" t="s">
        <v>32</v>
      </c>
      <c r="C1148" s="3" t="s">
        <v>39</v>
      </c>
      <c r="D1148" s="3" t="s">
        <v>86</v>
      </c>
      <c r="E1148" s="3" t="s">
        <v>82</v>
      </c>
      <c r="F1148" s="3" t="str">
        <f>_xlfn.CONCAT(A1148," ",D1148," ",E1148)</f>
        <v>COMETS H GR</v>
      </c>
      <c r="G1148" s="3" t="s">
        <v>113</v>
      </c>
      <c r="H1148" s="3" t="s">
        <v>114</v>
      </c>
      <c r="I1148" s="3">
        <v>1.801836634801421</v>
      </c>
      <c r="J1148" s="3">
        <v>2.4413571725129835</v>
      </c>
      <c r="K1148" s="3">
        <v>0.40878974099999998</v>
      </c>
      <c r="L1148" s="3">
        <v>0.365823817</v>
      </c>
      <c r="M1148" s="3">
        <v>0.21670356099999999</v>
      </c>
      <c r="N1148" s="3">
        <v>0.188217725</v>
      </c>
    </row>
    <row r="1149" spans="1:14" x14ac:dyDescent="0.55000000000000004">
      <c r="A1149" s="3" t="s">
        <v>116</v>
      </c>
      <c r="B1149" s="3" t="s">
        <v>32</v>
      </c>
      <c r="C1149" s="3" t="s">
        <v>39</v>
      </c>
      <c r="D1149" s="3" t="s">
        <v>86</v>
      </c>
      <c r="E1149" s="3" t="s">
        <v>84</v>
      </c>
      <c r="F1149" s="3" t="str">
        <f>_xlfn.CONCAT(A1149," ",D1149," ",E1149)</f>
        <v>COMETS H MX</v>
      </c>
      <c r="G1149" s="3" t="s">
        <v>113</v>
      </c>
      <c r="H1149" s="3" t="s">
        <v>114</v>
      </c>
      <c r="I1149" s="3">
        <v>1.5027870754911932</v>
      </c>
      <c r="J1149" s="3">
        <v>3.186657861941339</v>
      </c>
      <c r="K1149" s="3">
        <v>0.40878974099999998</v>
      </c>
      <c r="L1149" s="3">
        <v>0.365823817</v>
      </c>
      <c r="M1149" s="3">
        <v>0.21670356099999999</v>
      </c>
      <c r="N1149" s="3">
        <v>0.188217725</v>
      </c>
    </row>
    <row r="1150" spans="1:14" x14ac:dyDescent="0.55000000000000004">
      <c r="A1150" s="3" t="s">
        <v>116</v>
      </c>
      <c r="B1150" s="3" t="s">
        <v>32</v>
      </c>
      <c r="C1150" s="3" t="s">
        <v>39</v>
      </c>
      <c r="D1150" s="3" t="s">
        <v>86</v>
      </c>
      <c r="E1150" s="3" t="s">
        <v>83</v>
      </c>
      <c r="F1150" s="3" t="str">
        <f>_xlfn.CONCAT(A1150," ",D1150," ",E1150)</f>
        <v>COMETS H ParsGR</v>
      </c>
      <c r="G1150" s="3" t="s">
        <v>113</v>
      </c>
      <c r="H1150" s="3" t="s">
        <v>114</v>
      </c>
      <c r="I1150" s="3">
        <v>1.801836634801421</v>
      </c>
      <c r="J1150" s="3">
        <v>2.4413571725129835</v>
      </c>
      <c r="K1150" s="3">
        <v>0.40878974099999998</v>
      </c>
      <c r="L1150" s="3">
        <v>0.365823817</v>
      </c>
      <c r="M1150" s="3">
        <v>0.21670356099999999</v>
      </c>
      <c r="N1150" s="3">
        <v>0.188217725</v>
      </c>
    </row>
    <row r="1151" spans="1:14" x14ac:dyDescent="0.55000000000000004">
      <c r="A1151" s="3" t="s">
        <v>116</v>
      </c>
      <c r="B1151" s="3" t="s">
        <v>32</v>
      </c>
      <c r="C1151" s="3" t="s">
        <v>39</v>
      </c>
      <c r="D1151" s="3" t="s">
        <v>86</v>
      </c>
      <c r="E1151" s="3" t="s">
        <v>85</v>
      </c>
      <c r="F1151" s="3" t="str">
        <f>_xlfn.CONCAT(A1151," ",D1151," ",E1151)</f>
        <v>COMETS H ParsMX</v>
      </c>
      <c r="G1151" s="3" t="s">
        <v>113</v>
      </c>
      <c r="H1151" s="3" t="s">
        <v>114</v>
      </c>
      <c r="I1151" s="3">
        <v>1.5027870754911932</v>
      </c>
      <c r="J1151" s="3">
        <v>3.186657861941339</v>
      </c>
      <c r="K1151" s="3">
        <v>0.40878974099999998</v>
      </c>
      <c r="L1151" s="3">
        <v>0.365823817</v>
      </c>
      <c r="M1151" s="3">
        <v>0.21670356099999999</v>
      </c>
      <c r="N1151" s="3">
        <v>0.188217725</v>
      </c>
    </row>
    <row r="1152" spans="1:14" x14ac:dyDescent="0.55000000000000004">
      <c r="A1152" s="3" t="s">
        <v>116</v>
      </c>
      <c r="B1152" s="3" t="s">
        <v>32</v>
      </c>
      <c r="C1152" s="3" t="s">
        <v>39</v>
      </c>
      <c r="D1152" s="3" t="s">
        <v>108</v>
      </c>
      <c r="E1152" s="3" t="s">
        <v>82</v>
      </c>
      <c r="F1152" s="3" t="str">
        <f>_xlfn.CONCAT(A1152," ",D1152," ",E1152)</f>
        <v>COMETS H/10 GR</v>
      </c>
      <c r="G1152" s="3" t="s">
        <v>113</v>
      </c>
      <c r="H1152" s="3" t="s">
        <v>114</v>
      </c>
      <c r="I1152" s="3">
        <v>4.1848351845372838</v>
      </c>
      <c r="J1152" s="3">
        <v>3.6541543697311569</v>
      </c>
      <c r="K1152" s="3">
        <v>0.40878974099999998</v>
      </c>
      <c r="L1152" s="3">
        <v>0.365823817</v>
      </c>
      <c r="M1152" s="3">
        <v>0.21670356099999999</v>
      </c>
      <c r="N1152" s="3">
        <v>0.188217725</v>
      </c>
    </row>
    <row r="1153" spans="1:14" x14ac:dyDescent="0.55000000000000004">
      <c r="A1153" s="3" t="s">
        <v>116</v>
      </c>
      <c r="B1153" s="3" t="s">
        <v>32</v>
      </c>
      <c r="C1153" s="3" t="s">
        <v>39</v>
      </c>
      <c r="D1153" s="3" t="s">
        <v>108</v>
      </c>
      <c r="E1153" s="3" t="s">
        <v>84</v>
      </c>
      <c r="F1153" s="3" t="str">
        <f>_xlfn.CONCAT(A1153," ",D1153," ",E1153)</f>
        <v>COMETS H/10 MX</v>
      </c>
      <c r="G1153" s="3" t="s">
        <v>113</v>
      </c>
      <c r="H1153" s="3" t="s">
        <v>114</v>
      </c>
      <c r="I1153" s="3">
        <v>0.2773810730150808</v>
      </c>
      <c r="J1153" s="3">
        <v>8.4717656794291063</v>
      </c>
      <c r="K1153" s="3">
        <v>0.40878974099999998</v>
      </c>
      <c r="L1153" s="3">
        <v>0.365823817</v>
      </c>
      <c r="M1153" s="3">
        <v>0.21670356099999999</v>
      </c>
      <c r="N1153" s="3">
        <v>0.188217725</v>
      </c>
    </row>
    <row r="1154" spans="1:14" x14ac:dyDescent="0.55000000000000004">
      <c r="A1154" s="3" t="s">
        <v>116</v>
      </c>
      <c r="B1154" s="3" t="s">
        <v>32</v>
      </c>
      <c r="C1154" s="3" t="s">
        <v>39</v>
      </c>
      <c r="D1154" s="3" t="s">
        <v>108</v>
      </c>
      <c r="E1154" s="3" t="s">
        <v>83</v>
      </c>
      <c r="F1154" s="3" t="str">
        <f>_xlfn.CONCAT(A1154," ",D1154," ",E1154)</f>
        <v>COMETS H/10 ParsGR</v>
      </c>
      <c r="G1154" s="3" t="s">
        <v>113</v>
      </c>
      <c r="H1154" s="3" t="s">
        <v>114</v>
      </c>
      <c r="I1154" s="3">
        <v>4.1848351845372838</v>
      </c>
      <c r="J1154" s="3">
        <v>3.6541543697311569</v>
      </c>
      <c r="K1154" s="3">
        <v>0.40878974099999998</v>
      </c>
      <c r="L1154" s="3">
        <v>0.365823817</v>
      </c>
      <c r="M1154" s="3">
        <v>0.21670356099999999</v>
      </c>
      <c r="N1154" s="3">
        <v>0.188217725</v>
      </c>
    </row>
    <row r="1155" spans="1:14" x14ac:dyDescent="0.55000000000000004">
      <c r="A1155" s="3" t="s">
        <v>116</v>
      </c>
      <c r="B1155" s="3" t="s">
        <v>32</v>
      </c>
      <c r="C1155" s="3" t="s">
        <v>39</v>
      </c>
      <c r="D1155" s="3" t="s">
        <v>108</v>
      </c>
      <c r="E1155" s="3" t="s">
        <v>85</v>
      </c>
      <c r="F1155" s="3" t="str">
        <f>_xlfn.CONCAT(A1155," ",D1155," ",E1155)</f>
        <v>COMETS H/10 ParsMX</v>
      </c>
      <c r="G1155" s="3" t="s">
        <v>113</v>
      </c>
      <c r="H1155" s="3" t="s">
        <v>114</v>
      </c>
      <c r="I1155" s="3">
        <v>0.2773810730150808</v>
      </c>
      <c r="J1155" s="3">
        <v>8.4717656794291063</v>
      </c>
      <c r="K1155" s="3">
        <v>0.40878974099999998</v>
      </c>
      <c r="L1155" s="3">
        <v>0.365823817</v>
      </c>
      <c r="M1155" s="3">
        <v>0.21670356099999999</v>
      </c>
      <c r="N1155" s="3">
        <v>0.188217725</v>
      </c>
    </row>
    <row r="1156" spans="1:14" x14ac:dyDescent="0.55000000000000004">
      <c r="A1156" s="4" t="s">
        <v>117</v>
      </c>
      <c r="B1156" s="4" t="s">
        <v>32</v>
      </c>
      <c r="C1156" s="4" t="s">
        <v>39</v>
      </c>
      <c r="D1156" s="4"/>
      <c r="E1156" s="4" t="s">
        <v>77</v>
      </c>
      <c r="F1156" s="4" t="str">
        <f>_xlfn.CONCAT(A1156," ",E1156)</f>
        <v>MICOM lMoma</v>
      </c>
      <c r="G1156" s="4" t="s">
        <v>113</v>
      </c>
      <c r="H1156" s="4" t="s">
        <v>114</v>
      </c>
      <c r="I1156" s="4">
        <v>1.93691382</v>
      </c>
      <c r="J1156" s="4">
        <v>2.0393918329999998</v>
      </c>
      <c r="K1156" s="4">
        <v>0.40878974099999998</v>
      </c>
      <c r="L1156" s="4">
        <v>0.365823817</v>
      </c>
      <c r="M1156" s="4">
        <v>0.21670356099999999</v>
      </c>
      <c r="N1156" s="4">
        <v>0.188217725</v>
      </c>
    </row>
    <row r="1157" spans="1:14" x14ac:dyDescent="0.55000000000000004">
      <c r="A1157" s="4" t="s">
        <v>117</v>
      </c>
      <c r="B1157" s="4" t="s">
        <v>32</v>
      </c>
      <c r="C1157" s="4" t="s">
        <v>39</v>
      </c>
      <c r="D1157" s="4"/>
      <c r="E1157" s="4" t="s">
        <v>76</v>
      </c>
      <c r="F1157" s="4" t="str">
        <f>_xlfn.CONCAT(A1157," ",E1157)</f>
        <v>MICOM Moma</v>
      </c>
      <c r="G1157" s="4" t="s">
        <v>113</v>
      </c>
      <c r="H1157" s="4" t="s">
        <v>114</v>
      </c>
      <c r="I1157" s="4">
        <v>1.93691382</v>
      </c>
      <c r="J1157" s="4">
        <v>2.0393918320000002</v>
      </c>
      <c r="K1157" s="4">
        <v>0.40878974099999998</v>
      </c>
      <c r="L1157" s="4">
        <v>0.365823817</v>
      </c>
      <c r="M1157" s="4">
        <v>0.21670356099999999</v>
      </c>
      <c r="N1157" s="4">
        <v>0.188217725</v>
      </c>
    </row>
    <row r="1158" spans="1:14" x14ac:dyDescent="0.55000000000000004">
      <c r="A1158" s="4" t="s">
        <v>117</v>
      </c>
      <c r="B1158" s="4" t="s">
        <v>32</v>
      </c>
      <c r="C1158" s="4" t="s">
        <v>39</v>
      </c>
      <c r="D1158" s="4"/>
      <c r="E1158" s="4" t="s">
        <v>78</v>
      </c>
      <c r="F1158" s="4" t="str">
        <f>_xlfn.CONCAT(A1158," ",E1158)</f>
        <v>MICOM Original</v>
      </c>
      <c r="G1158" s="4" t="s">
        <v>113</v>
      </c>
      <c r="H1158" s="4" t="s">
        <v>114</v>
      </c>
      <c r="I1158" s="4">
        <v>1.93691382</v>
      </c>
      <c r="J1158" s="4">
        <v>2.0393918329999998</v>
      </c>
      <c r="K1158" s="4">
        <v>0.40878974099999998</v>
      </c>
      <c r="L1158" s="4">
        <v>0.365823817</v>
      </c>
      <c r="M1158" s="4">
        <v>0.21670356099999999</v>
      </c>
      <c r="N1158" s="4">
        <v>0.188217725</v>
      </c>
    </row>
    <row r="1159" spans="1:14" x14ac:dyDescent="0.55000000000000004">
      <c r="A1159" s="4" t="s">
        <v>117</v>
      </c>
      <c r="B1159" s="4" t="s">
        <v>32</v>
      </c>
      <c r="C1159" s="4" t="s">
        <v>39</v>
      </c>
      <c r="D1159" s="4"/>
      <c r="E1159" s="4" t="s">
        <v>79</v>
      </c>
      <c r="F1159" s="4" t="str">
        <f>_xlfn.CONCAT(A1159," ",E1159)</f>
        <v>MICOM Tradeoff</v>
      </c>
      <c r="G1159" s="4" t="s">
        <v>113</v>
      </c>
      <c r="H1159" s="4" t="s">
        <v>114</v>
      </c>
      <c r="I1159" s="4">
        <v>0.15241051</v>
      </c>
      <c r="J1159" s="4">
        <v>0.27969563600000003</v>
      </c>
      <c r="K1159" s="4">
        <v>0.40878974099999998</v>
      </c>
      <c r="L1159" s="4">
        <v>0.365823817</v>
      </c>
      <c r="M1159" s="4">
        <v>0.21670356099999999</v>
      </c>
      <c r="N1159" s="4">
        <v>0.188217725</v>
      </c>
    </row>
    <row r="1160" spans="1:14" x14ac:dyDescent="0.55000000000000004">
      <c r="A1160" s="2" t="s">
        <v>118</v>
      </c>
      <c r="B1160" s="2" t="s">
        <v>32</v>
      </c>
      <c r="C1160" s="2" t="s">
        <v>39</v>
      </c>
      <c r="D1160" s="2"/>
      <c r="E1160" s="2"/>
      <c r="F1160" s="2" t="str">
        <f>_xlfn.CONCAT(A1160)</f>
        <v>MMT</v>
      </c>
      <c r="G1160" s="2" t="s">
        <v>113</v>
      </c>
      <c r="H1160" s="2" t="s">
        <v>114</v>
      </c>
      <c r="I1160" s="2">
        <v>2.3962359692144908</v>
      </c>
      <c r="J1160" s="2">
        <v>1.6038065768686482</v>
      </c>
      <c r="K1160" s="2">
        <v>0.40878974099999998</v>
      </c>
      <c r="L1160" s="2">
        <v>0.365823817</v>
      </c>
      <c r="M1160" s="2">
        <v>0.21670356099999999</v>
      </c>
      <c r="N1160" s="2">
        <v>0.188217725</v>
      </c>
    </row>
    <row r="1161" spans="1:14" x14ac:dyDescent="0.55000000000000004">
      <c r="A1161" s="3" t="s">
        <v>116</v>
      </c>
      <c r="B1161" s="3" t="s">
        <v>32</v>
      </c>
      <c r="C1161" s="3" t="s">
        <v>39</v>
      </c>
      <c r="D1161" s="3" t="s">
        <v>86</v>
      </c>
      <c r="E1161" s="3" t="s">
        <v>82</v>
      </c>
      <c r="F1161" s="3" t="str">
        <f>_xlfn.CONCAT(A1161," ",D1161," ",E1161)</f>
        <v>COMETS H GR</v>
      </c>
      <c r="G1161" s="3" t="s">
        <v>113</v>
      </c>
      <c r="H1161" s="3" t="s">
        <v>80</v>
      </c>
      <c r="I1161" s="3">
        <v>2.2391318531488529</v>
      </c>
      <c r="J1161" s="3">
        <v>2.2205127524152291</v>
      </c>
      <c r="K1161" s="3">
        <v>0.226106316</v>
      </c>
      <c r="L1161" s="3">
        <v>0.11036778</v>
      </c>
      <c r="M1161" s="3">
        <v>0.60318221299999997</v>
      </c>
      <c r="N1161" s="3">
        <v>0.48435935699999999</v>
      </c>
    </row>
    <row r="1162" spans="1:14" x14ac:dyDescent="0.55000000000000004">
      <c r="A1162" s="3" t="s">
        <v>116</v>
      </c>
      <c r="B1162" s="3" t="s">
        <v>32</v>
      </c>
      <c r="C1162" s="3" t="s">
        <v>39</v>
      </c>
      <c r="D1162" s="3" t="s">
        <v>86</v>
      </c>
      <c r="E1162" s="3" t="s">
        <v>84</v>
      </c>
      <c r="F1162" s="3" t="str">
        <f>_xlfn.CONCAT(A1162," ",D1162," ",E1162)</f>
        <v>COMETS H MX</v>
      </c>
      <c r="G1162" s="3" t="s">
        <v>113</v>
      </c>
      <c r="H1162" s="3" t="s">
        <v>80</v>
      </c>
      <c r="I1162" s="3">
        <v>2.2981761891574566</v>
      </c>
      <c r="J1162" s="3">
        <v>4.9442509970526611</v>
      </c>
      <c r="K1162" s="3">
        <v>0.226106316</v>
      </c>
      <c r="L1162" s="3">
        <v>0.11036778</v>
      </c>
      <c r="M1162" s="3">
        <v>0.60318221299999997</v>
      </c>
      <c r="N1162" s="3">
        <v>0.48435935699999999</v>
      </c>
    </row>
    <row r="1163" spans="1:14" x14ac:dyDescent="0.55000000000000004">
      <c r="A1163" s="3" t="s">
        <v>116</v>
      </c>
      <c r="B1163" s="3" t="s">
        <v>32</v>
      </c>
      <c r="C1163" s="3" t="s">
        <v>39</v>
      </c>
      <c r="D1163" s="3" t="s">
        <v>86</v>
      </c>
      <c r="E1163" s="3" t="s">
        <v>83</v>
      </c>
      <c r="F1163" s="3" t="str">
        <f>_xlfn.CONCAT(A1163," ",D1163," ",E1163)</f>
        <v>COMETS H ParsGR</v>
      </c>
      <c r="G1163" s="3" t="s">
        <v>113</v>
      </c>
      <c r="H1163" s="3" t="s">
        <v>80</v>
      </c>
      <c r="I1163" s="3">
        <v>2.2391318531488529</v>
      </c>
      <c r="J1163" s="3">
        <v>2.2205127524152291</v>
      </c>
      <c r="K1163" s="3">
        <v>0.226106316</v>
      </c>
      <c r="L1163" s="3">
        <v>0.11036778</v>
      </c>
      <c r="M1163" s="3">
        <v>0.60318221299999997</v>
      </c>
      <c r="N1163" s="3">
        <v>0.48435935699999999</v>
      </c>
    </row>
    <row r="1164" spans="1:14" x14ac:dyDescent="0.55000000000000004">
      <c r="A1164" s="3" t="s">
        <v>116</v>
      </c>
      <c r="B1164" s="3" t="s">
        <v>32</v>
      </c>
      <c r="C1164" s="3" t="s">
        <v>39</v>
      </c>
      <c r="D1164" s="3" t="s">
        <v>86</v>
      </c>
      <c r="E1164" s="3" t="s">
        <v>85</v>
      </c>
      <c r="F1164" s="3" t="str">
        <f>_xlfn.CONCAT(A1164," ",D1164," ",E1164)</f>
        <v>COMETS H ParsMX</v>
      </c>
      <c r="G1164" s="3" t="s">
        <v>113</v>
      </c>
      <c r="H1164" s="3" t="s">
        <v>80</v>
      </c>
      <c r="I1164" s="3">
        <v>2.2981761891574566</v>
      </c>
      <c r="J1164" s="3">
        <v>4.9442509970526611</v>
      </c>
      <c r="K1164" s="3">
        <v>0.226106316</v>
      </c>
      <c r="L1164" s="3">
        <v>0.11036778</v>
      </c>
      <c r="M1164" s="3">
        <v>0.60318221299999997</v>
      </c>
      <c r="N1164" s="3">
        <v>0.48435935699999999</v>
      </c>
    </row>
    <row r="1165" spans="1:14" x14ac:dyDescent="0.55000000000000004">
      <c r="A1165" s="3" t="s">
        <v>116</v>
      </c>
      <c r="B1165" s="3" t="s">
        <v>32</v>
      </c>
      <c r="C1165" s="3" t="s">
        <v>39</v>
      </c>
      <c r="D1165" s="3" t="s">
        <v>108</v>
      </c>
      <c r="E1165" s="3" t="s">
        <v>82</v>
      </c>
      <c r="F1165" s="3" t="str">
        <f>_xlfn.CONCAT(A1165," ",D1165," ",E1165)</f>
        <v>COMETS H/10 GR</v>
      </c>
      <c r="G1165" s="3" t="s">
        <v>113</v>
      </c>
      <c r="H1165" s="3" t="s">
        <v>80</v>
      </c>
      <c r="I1165" s="3">
        <v>4.1848351843255509</v>
      </c>
      <c r="J1165" s="3">
        <v>1.6026069185436926</v>
      </c>
      <c r="K1165" s="3">
        <v>0.226106316</v>
      </c>
      <c r="L1165" s="3">
        <v>0.11036778</v>
      </c>
      <c r="M1165" s="3">
        <v>0.60318221299999997</v>
      </c>
      <c r="N1165" s="3">
        <v>0.48435935699999999</v>
      </c>
    </row>
    <row r="1166" spans="1:14" x14ac:dyDescent="0.55000000000000004">
      <c r="A1166" s="3" t="s">
        <v>116</v>
      </c>
      <c r="B1166" s="3" t="s">
        <v>32</v>
      </c>
      <c r="C1166" s="3" t="s">
        <v>39</v>
      </c>
      <c r="D1166" s="3" t="s">
        <v>108</v>
      </c>
      <c r="E1166" s="3" t="s">
        <v>84</v>
      </c>
      <c r="F1166" s="3" t="str">
        <f>_xlfn.CONCAT(A1166," ",D1166," ",E1166)</f>
        <v>COMETS H/10 MX</v>
      </c>
      <c r="G1166" s="3" t="s">
        <v>113</v>
      </c>
      <c r="H1166" s="3" t="s">
        <v>80</v>
      </c>
      <c r="I1166" s="3">
        <v>0.27734769431970407</v>
      </c>
      <c r="J1166" s="3">
        <v>2.7349085641741206</v>
      </c>
      <c r="K1166" s="3">
        <v>0.226106316</v>
      </c>
      <c r="L1166" s="3">
        <v>0.11036778</v>
      </c>
      <c r="M1166" s="3">
        <v>0.60318221299999997</v>
      </c>
      <c r="N1166" s="3">
        <v>0.48435935699999999</v>
      </c>
    </row>
    <row r="1167" spans="1:14" x14ac:dyDescent="0.55000000000000004">
      <c r="A1167" s="3" t="s">
        <v>116</v>
      </c>
      <c r="B1167" s="3" t="s">
        <v>32</v>
      </c>
      <c r="C1167" s="3" t="s">
        <v>39</v>
      </c>
      <c r="D1167" s="3" t="s">
        <v>108</v>
      </c>
      <c r="E1167" s="3" t="s">
        <v>83</v>
      </c>
      <c r="F1167" s="3" t="str">
        <f>_xlfn.CONCAT(A1167," ",D1167," ",E1167)</f>
        <v>COMETS H/10 ParsGR</v>
      </c>
      <c r="G1167" s="3" t="s">
        <v>113</v>
      </c>
      <c r="H1167" s="3" t="s">
        <v>80</v>
      </c>
      <c r="I1167" s="3">
        <v>4.1848351843255509</v>
      </c>
      <c r="J1167" s="3">
        <v>1.6026069185436926</v>
      </c>
      <c r="K1167" s="3">
        <v>0.226106316</v>
      </c>
      <c r="L1167" s="3">
        <v>0.11036778</v>
      </c>
      <c r="M1167" s="3">
        <v>0.60318221299999997</v>
      </c>
      <c r="N1167" s="3">
        <v>0.48435935699999999</v>
      </c>
    </row>
    <row r="1168" spans="1:14" x14ac:dyDescent="0.55000000000000004">
      <c r="A1168" s="3" t="s">
        <v>116</v>
      </c>
      <c r="B1168" s="3" t="s">
        <v>32</v>
      </c>
      <c r="C1168" s="3" t="s">
        <v>39</v>
      </c>
      <c r="D1168" s="3" t="s">
        <v>108</v>
      </c>
      <c r="E1168" s="3" t="s">
        <v>85</v>
      </c>
      <c r="F1168" s="3" t="str">
        <f>_xlfn.CONCAT(A1168," ",D1168," ",E1168)</f>
        <v>COMETS H/10 ParsMX</v>
      </c>
      <c r="G1168" s="3" t="s">
        <v>113</v>
      </c>
      <c r="H1168" s="3" t="s">
        <v>80</v>
      </c>
      <c r="I1168" s="3">
        <v>0.27734769431970407</v>
      </c>
      <c r="J1168" s="3">
        <v>2.7349085641741206</v>
      </c>
      <c r="K1168" s="3">
        <v>0.226106316</v>
      </c>
      <c r="L1168" s="3">
        <v>0.11036778</v>
      </c>
      <c r="M1168" s="3">
        <v>0.60318221299999997</v>
      </c>
      <c r="N1168" s="3">
        <v>0.48435935699999999</v>
      </c>
    </row>
    <row r="1169" spans="1:14" x14ac:dyDescent="0.55000000000000004">
      <c r="A1169" s="4" t="s">
        <v>117</v>
      </c>
      <c r="B1169" s="4" t="s">
        <v>32</v>
      </c>
      <c r="C1169" s="4" t="s">
        <v>39</v>
      </c>
      <c r="D1169" s="4"/>
      <c r="E1169" s="4" t="s">
        <v>77</v>
      </c>
      <c r="F1169" s="4" t="str">
        <f>_xlfn.CONCAT(A1169," ",E1169)</f>
        <v>MICOM lMoma</v>
      </c>
      <c r="G1169" s="4" t="s">
        <v>113</v>
      </c>
      <c r="H1169" s="4" t="s">
        <v>80</v>
      </c>
      <c r="I1169" s="4">
        <v>2.1403467960000002</v>
      </c>
      <c r="J1169" s="4">
        <v>1.172633652</v>
      </c>
      <c r="K1169" s="4">
        <v>0.226106316</v>
      </c>
      <c r="L1169" s="4">
        <v>0.11036778</v>
      </c>
      <c r="M1169" s="4">
        <v>0.60318221299999997</v>
      </c>
      <c r="N1169" s="4">
        <v>0.48435935699999999</v>
      </c>
    </row>
    <row r="1170" spans="1:14" x14ac:dyDescent="0.55000000000000004">
      <c r="A1170" s="4" t="s">
        <v>117</v>
      </c>
      <c r="B1170" s="4" t="s">
        <v>32</v>
      </c>
      <c r="C1170" s="4" t="s">
        <v>39</v>
      </c>
      <c r="D1170" s="4"/>
      <c r="E1170" s="4" t="s">
        <v>76</v>
      </c>
      <c r="F1170" s="4" t="str">
        <f>_xlfn.CONCAT(A1170," ",E1170)</f>
        <v>MICOM Moma</v>
      </c>
      <c r="G1170" s="4" t="s">
        <v>113</v>
      </c>
      <c r="H1170" s="4" t="s">
        <v>80</v>
      </c>
      <c r="I1170" s="4">
        <v>2.0311104809999998</v>
      </c>
      <c r="J1170" s="4">
        <v>1.2217867790000001</v>
      </c>
      <c r="K1170" s="4">
        <v>0.226106316</v>
      </c>
      <c r="L1170" s="4">
        <v>0.11036778</v>
      </c>
      <c r="M1170" s="4">
        <v>0.60318221299999997</v>
      </c>
      <c r="N1170" s="4">
        <v>0.48435935699999999</v>
      </c>
    </row>
    <row r="1171" spans="1:14" x14ac:dyDescent="0.55000000000000004">
      <c r="A1171" s="4" t="s">
        <v>117</v>
      </c>
      <c r="B1171" s="4" t="s">
        <v>32</v>
      </c>
      <c r="C1171" s="4" t="s">
        <v>39</v>
      </c>
      <c r="D1171" s="4"/>
      <c r="E1171" s="4" t="s">
        <v>78</v>
      </c>
      <c r="F1171" s="4" t="str">
        <f>_xlfn.CONCAT(A1171," ",E1171)</f>
        <v>MICOM Original</v>
      </c>
      <c r="G1171" s="4" t="s">
        <v>113</v>
      </c>
      <c r="H1171" s="4" t="s">
        <v>80</v>
      </c>
      <c r="I1171" s="4">
        <v>2.1403467960000002</v>
      </c>
      <c r="J1171" s="4">
        <v>1.172633652</v>
      </c>
      <c r="K1171" s="4">
        <v>0.226106316</v>
      </c>
      <c r="L1171" s="4">
        <v>0.11036778</v>
      </c>
      <c r="M1171" s="4">
        <v>0.60318221299999997</v>
      </c>
      <c r="N1171" s="4">
        <v>0.48435935699999999</v>
      </c>
    </row>
    <row r="1172" spans="1:14" x14ac:dyDescent="0.55000000000000004">
      <c r="A1172" s="4" t="s">
        <v>117</v>
      </c>
      <c r="B1172" s="4" t="s">
        <v>32</v>
      </c>
      <c r="C1172" s="4" t="s">
        <v>39</v>
      </c>
      <c r="D1172" s="4"/>
      <c r="E1172" s="4" t="s">
        <v>79</v>
      </c>
      <c r="F1172" s="4" t="str">
        <f>_xlfn.CONCAT(A1172," ",E1172)</f>
        <v>MICOM Tradeoff</v>
      </c>
      <c r="G1172" s="4" t="s">
        <v>113</v>
      </c>
      <c r="H1172" s="4" t="s">
        <v>80</v>
      </c>
      <c r="I1172" s="4">
        <v>0.21036011600000001</v>
      </c>
      <c r="J1172" s="4">
        <v>0.11934813399999999</v>
      </c>
      <c r="K1172" s="4">
        <v>0.226106316</v>
      </c>
      <c r="L1172" s="4">
        <v>0.11036778</v>
      </c>
      <c r="M1172" s="4">
        <v>0.60318221299999997</v>
      </c>
      <c r="N1172" s="4">
        <v>0.48435935699999999</v>
      </c>
    </row>
    <row r="1173" spans="1:14" x14ac:dyDescent="0.55000000000000004">
      <c r="A1173" s="2" t="s">
        <v>118</v>
      </c>
      <c r="B1173" s="2" t="s">
        <v>32</v>
      </c>
      <c r="C1173" s="2" t="s">
        <v>39</v>
      </c>
      <c r="D1173" s="2"/>
      <c r="E1173" s="2"/>
      <c r="F1173" s="2" t="str">
        <f>_xlfn.CONCAT(A1173)</f>
        <v>MMT</v>
      </c>
      <c r="G1173" s="2" t="s">
        <v>113</v>
      </c>
      <c r="H1173" s="2" t="s">
        <v>80</v>
      </c>
      <c r="I1173" s="2">
        <v>2.7953754526680616</v>
      </c>
      <c r="J1173" s="2">
        <v>1.4018121182153473</v>
      </c>
      <c r="K1173" s="2">
        <v>0.226106316</v>
      </c>
      <c r="L1173" s="2">
        <v>0.11036778</v>
      </c>
      <c r="M1173" s="2">
        <v>0.60318221299999997</v>
      </c>
      <c r="N1173" s="2">
        <v>0.48435935699999999</v>
      </c>
    </row>
    <row r="1174" spans="1:14" x14ac:dyDescent="0.55000000000000004">
      <c r="A1174" s="3" t="s">
        <v>116</v>
      </c>
      <c r="B1174" s="3" t="s">
        <v>32</v>
      </c>
      <c r="C1174" s="3" t="s">
        <v>39</v>
      </c>
      <c r="D1174" s="3" t="s">
        <v>86</v>
      </c>
      <c r="E1174" s="3" t="s">
        <v>82</v>
      </c>
      <c r="F1174" s="3" t="str">
        <f>_xlfn.CONCAT(A1174," ",D1174," ",E1174)</f>
        <v>COMETS H GR</v>
      </c>
      <c r="G1174" s="3" t="s">
        <v>113</v>
      </c>
      <c r="H1174" s="3" t="s">
        <v>115</v>
      </c>
      <c r="I1174" s="3">
        <v>2.2614817498527375</v>
      </c>
      <c r="J1174" s="3">
        <v>3.3383970559818654</v>
      </c>
      <c r="K1174" s="3">
        <v>2.2510381999999999E-2</v>
      </c>
      <c r="L1174" s="3">
        <v>2.0560307E-2</v>
      </c>
      <c r="M1174" s="3">
        <v>1.176140596</v>
      </c>
      <c r="N1174" s="3">
        <v>0.26931086900000001</v>
      </c>
    </row>
    <row r="1175" spans="1:14" x14ac:dyDescent="0.55000000000000004">
      <c r="A1175" s="3" t="s">
        <v>116</v>
      </c>
      <c r="B1175" s="3" t="s">
        <v>32</v>
      </c>
      <c r="C1175" s="3" t="s">
        <v>39</v>
      </c>
      <c r="D1175" s="3" t="s">
        <v>86</v>
      </c>
      <c r="E1175" s="3" t="s">
        <v>84</v>
      </c>
      <c r="F1175" s="3" t="str">
        <f>_xlfn.CONCAT(A1175," ",D1175," ",E1175)</f>
        <v>COMETS H MX</v>
      </c>
      <c r="G1175" s="3" t="s">
        <v>113</v>
      </c>
      <c r="H1175" s="3" t="s">
        <v>115</v>
      </c>
      <c r="I1175" s="3">
        <v>2.3486174483922309</v>
      </c>
      <c r="J1175" s="3">
        <v>6.448108395756833</v>
      </c>
      <c r="K1175" s="3">
        <v>2.2510381999999999E-2</v>
      </c>
      <c r="L1175" s="3">
        <v>2.0560307E-2</v>
      </c>
      <c r="M1175" s="3">
        <v>1.176140596</v>
      </c>
      <c r="N1175" s="3">
        <v>0.26931086900000001</v>
      </c>
    </row>
    <row r="1176" spans="1:14" x14ac:dyDescent="0.55000000000000004">
      <c r="A1176" s="3" t="s">
        <v>116</v>
      </c>
      <c r="B1176" s="3" t="s">
        <v>32</v>
      </c>
      <c r="C1176" s="3" t="s">
        <v>39</v>
      </c>
      <c r="D1176" s="3" t="s">
        <v>86</v>
      </c>
      <c r="E1176" s="3" t="s">
        <v>83</v>
      </c>
      <c r="F1176" s="3" t="str">
        <f>_xlfn.CONCAT(A1176," ",D1176," ",E1176)</f>
        <v>COMETS H ParsGR</v>
      </c>
      <c r="G1176" s="3" t="s">
        <v>113</v>
      </c>
      <c r="H1176" s="3" t="s">
        <v>115</v>
      </c>
      <c r="I1176" s="3">
        <v>2.2614817498527375</v>
      </c>
      <c r="J1176" s="3">
        <v>3.3383970559818654</v>
      </c>
      <c r="K1176" s="3">
        <v>2.2510381999999999E-2</v>
      </c>
      <c r="L1176" s="3">
        <v>2.0560307E-2</v>
      </c>
      <c r="M1176" s="3">
        <v>1.176140596</v>
      </c>
      <c r="N1176" s="3">
        <v>0.26931086900000001</v>
      </c>
    </row>
    <row r="1177" spans="1:14" x14ac:dyDescent="0.55000000000000004">
      <c r="A1177" s="3" t="s">
        <v>116</v>
      </c>
      <c r="B1177" s="3" t="s">
        <v>32</v>
      </c>
      <c r="C1177" s="3" t="s">
        <v>39</v>
      </c>
      <c r="D1177" s="3" t="s">
        <v>86</v>
      </c>
      <c r="E1177" s="3" t="s">
        <v>85</v>
      </c>
      <c r="F1177" s="3" t="str">
        <f>_xlfn.CONCAT(A1177," ",D1177," ",E1177)</f>
        <v>COMETS H ParsMX</v>
      </c>
      <c r="G1177" s="3" t="s">
        <v>113</v>
      </c>
      <c r="H1177" s="3" t="s">
        <v>115</v>
      </c>
      <c r="I1177" s="3">
        <v>2.3486174483922309</v>
      </c>
      <c r="J1177" s="3">
        <v>6.448108395756833</v>
      </c>
      <c r="K1177" s="3">
        <v>2.2510381999999999E-2</v>
      </c>
      <c r="L1177" s="3">
        <v>2.0560307E-2</v>
      </c>
      <c r="M1177" s="3">
        <v>1.176140596</v>
      </c>
      <c r="N1177" s="3">
        <v>0.26931086900000001</v>
      </c>
    </row>
    <row r="1178" spans="1:14" x14ac:dyDescent="0.55000000000000004">
      <c r="A1178" s="3" t="s">
        <v>116</v>
      </c>
      <c r="B1178" s="3" t="s">
        <v>32</v>
      </c>
      <c r="C1178" s="3" t="s">
        <v>39</v>
      </c>
      <c r="D1178" s="3" t="s">
        <v>108</v>
      </c>
      <c r="E1178" s="3" t="s">
        <v>82</v>
      </c>
      <c r="F1178" s="3" t="str">
        <f>_xlfn.CONCAT(A1178," ",D1178," ",E1178)</f>
        <v>COMETS H/10 GR</v>
      </c>
      <c r="G1178" s="3" t="s">
        <v>113</v>
      </c>
      <c r="H1178" s="3" t="s">
        <v>115</v>
      </c>
      <c r="I1178" s="3">
        <v>4.1848351843255509</v>
      </c>
      <c r="J1178" s="3">
        <v>3.5799594125330807</v>
      </c>
      <c r="K1178" s="3">
        <v>2.2510381999999999E-2</v>
      </c>
      <c r="L1178" s="3">
        <v>2.0560307E-2</v>
      </c>
      <c r="M1178" s="3">
        <v>1.176140596</v>
      </c>
      <c r="N1178" s="3">
        <v>0.26931086900000001</v>
      </c>
    </row>
    <row r="1179" spans="1:14" x14ac:dyDescent="0.55000000000000004">
      <c r="A1179" s="3" t="s">
        <v>116</v>
      </c>
      <c r="B1179" s="3" t="s">
        <v>32</v>
      </c>
      <c r="C1179" s="3" t="s">
        <v>39</v>
      </c>
      <c r="D1179" s="3" t="s">
        <v>108</v>
      </c>
      <c r="E1179" s="3" t="s">
        <v>84</v>
      </c>
      <c r="F1179" s="3" t="str">
        <f>_xlfn.CONCAT(A1179," ",D1179," ",E1179)</f>
        <v>COMETS H/10 MX</v>
      </c>
      <c r="G1179" s="3" t="s">
        <v>113</v>
      </c>
      <c r="H1179" s="3" t="s">
        <v>115</v>
      </c>
      <c r="I1179" s="3">
        <v>2.9355512947341484</v>
      </c>
      <c r="J1179" s="3">
        <v>7.9512199123068559</v>
      </c>
      <c r="K1179" s="3">
        <v>2.2510381999999999E-2</v>
      </c>
      <c r="L1179" s="3">
        <v>2.0560307E-2</v>
      </c>
      <c r="M1179" s="3">
        <v>1.176140596</v>
      </c>
      <c r="N1179" s="3">
        <v>0.26931086900000001</v>
      </c>
    </row>
    <row r="1180" spans="1:14" x14ac:dyDescent="0.55000000000000004">
      <c r="A1180" s="3" t="s">
        <v>116</v>
      </c>
      <c r="B1180" s="3" t="s">
        <v>32</v>
      </c>
      <c r="C1180" s="3" t="s">
        <v>39</v>
      </c>
      <c r="D1180" s="3" t="s">
        <v>108</v>
      </c>
      <c r="E1180" s="3" t="s">
        <v>83</v>
      </c>
      <c r="F1180" s="3" t="str">
        <f>_xlfn.CONCAT(A1180," ",D1180," ",E1180)</f>
        <v>COMETS H/10 ParsGR</v>
      </c>
      <c r="G1180" s="3" t="s">
        <v>113</v>
      </c>
      <c r="H1180" s="3" t="s">
        <v>115</v>
      </c>
      <c r="I1180" s="3">
        <v>4.1848351843255509</v>
      </c>
      <c r="J1180" s="3">
        <v>3.5799594125330807</v>
      </c>
      <c r="K1180" s="3">
        <v>2.2510381999999999E-2</v>
      </c>
      <c r="L1180" s="3">
        <v>2.0560307E-2</v>
      </c>
      <c r="M1180" s="3">
        <v>1.176140596</v>
      </c>
      <c r="N1180" s="3">
        <v>0.26931086900000001</v>
      </c>
    </row>
    <row r="1181" spans="1:14" x14ac:dyDescent="0.55000000000000004">
      <c r="A1181" s="3" t="s">
        <v>116</v>
      </c>
      <c r="B1181" s="3" t="s">
        <v>32</v>
      </c>
      <c r="C1181" s="3" t="s">
        <v>39</v>
      </c>
      <c r="D1181" s="3" t="s">
        <v>108</v>
      </c>
      <c r="E1181" s="3" t="s">
        <v>85</v>
      </c>
      <c r="F1181" s="3" t="str">
        <f>_xlfn.CONCAT(A1181," ",D1181," ",E1181)</f>
        <v>COMETS H/10 ParsMX</v>
      </c>
      <c r="G1181" s="3" t="s">
        <v>113</v>
      </c>
      <c r="H1181" s="3" t="s">
        <v>115</v>
      </c>
      <c r="I1181" s="3">
        <v>2.9355512947341484</v>
      </c>
      <c r="J1181" s="3">
        <v>7.9512199123068559</v>
      </c>
      <c r="K1181" s="3">
        <v>2.2510381999999999E-2</v>
      </c>
      <c r="L1181" s="3">
        <v>2.0560307E-2</v>
      </c>
      <c r="M1181" s="3">
        <v>1.176140596</v>
      </c>
      <c r="N1181" s="3">
        <v>0.26931086900000001</v>
      </c>
    </row>
    <row r="1182" spans="1:14" x14ac:dyDescent="0.55000000000000004">
      <c r="A1182" s="4" t="s">
        <v>117</v>
      </c>
      <c r="B1182" s="4" t="s">
        <v>32</v>
      </c>
      <c r="C1182" s="4" t="s">
        <v>39</v>
      </c>
      <c r="D1182" s="4"/>
      <c r="E1182" s="4" t="s">
        <v>77</v>
      </c>
      <c r="F1182" s="4" t="str">
        <f>_xlfn.CONCAT(A1182," ",E1182)</f>
        <v>MICOM lMoma</v>
      </c>
      <c r="G1182" s="4" t="s">
        <v>113</v>
      </c>
      <c r="H1182" s="4" t="s">
        <v>115</v>
      </c>
      <c r="I1182" s="4">
        <v>1.266989895</v>
      </c>
      <c r="J1182" s="4">
        <v>1.9282220189999999</v>
      </c>
      <c r="K1182" s="4">
        <v>2.2510381999999999E-2</v>
      </c>
      <c r="L1182" s="4">
        <v>2.0560307E-2</v>
      </c>
      <c r="M1182" s="4">
        <v>1.176140596</v>
      </c>
      <c r="N1182" s="4">
        <v>0.26931086900000001</v>
      </c>
    </row>
    <row r="1183" spans="1:14" x14ac:dyDescent="0.55000000000000004">
      <c r="A1183" s="4" t="s">
        <v>117</v>
      </c>
      <c r="B1183" s="4" t="s">
        <v>32</v>
      </c>
      <c r="C1183" s="4" t="s">
        <v>39</v>
      </c>
      <c r="D1183" s="4"/>
      <c r="E1183" s="4" t="s">
        <v>76</v>
      </c>
      <c r="F1183" s="4" t="str">
        <f>_xlfn.CONCAT(A1183," ",E1183)</f>
        <v>MICOM Moma</v>
      </c>
      <c r="G1183" s="4" t="s">
        <v>113</v>
      </c>
      <c r="H1183" s="4" t="s">
        <v>115</v>
      </c>
      <c r="I1183" s="4">
        <v>1.303324522</v>
      </c>
      <c r="J1183" s="4">
        <v>1.8745503569999999</v>
      </c>
      <c r="K1183" s="4">
        <v>2.2510381999999999E-2</v>
      </c>
      <c r="L1183" s="4">
        <v>2.0560307E-2</v>
      </c>
      <c r="M1183" s="4">
        <v>1.176140596</v>
      </c>
      <c r="N1183" s="4">
        <v>0.26931086900000001</v>
      </c>
    </row>
    <row r="1184" spans="1:14" x14ac:dyDescent="0.55000000000000004">
      <c r="A1184" s="4" t="s">
        <v>117</v>
      </c>
      <c r="B1184" s="4" t="s">
        <v>32</v>
      </c>
      <c r="C1184" s="4" t="s">
        <v>39</v>
      </c>
      <c r="D1184" s="4"/>
      <c r="E1184" s="4" t="s">
        <v>78</v>
      </c>
      <c r="F1184" s="4" t="str">
        <f>_xlfn.CONCAT(A1184," ",E1184)</f>
        <v>MICOM Original</v>
      </c>
      <c r="G1184" s="4" t="s">
        <v>113</v>
      </c>
      <c r="H1184" s="4" t="s">
        <v>115</v>
      </c>
      <c r="I1184" s="4">
        <v>1.266989895</v>
      </c>
      <c r="J1184" s="4">
        <v>1.9282220189999999</v>
      </c>
      <c r="K1184" s="4">
        <v>2.2510381999999999E-2</v>
      </c>
      <c r="L1184" s="4">
        <v>2.0560307E-2</v>
      </c>
      <c r="M1184" s="4">
        <v>1.176140596</v>
      </c>
      <c r="N1184" s="4">
        <v>0.26931086900000001</v>
      </c>
    </row>
    <row r="1185" spans="1:14" x14ac:dyDescent="0.55000000000000004">
      <c r="A1185" s="4" t="s">
        <v>117</v>
      </c>
      <c r="B1185" s="4" t="s">
        <v>32</v>
      </c>
      <c r="C1185" s="4" t="s">
        <v>39</v>
      </c>
      <c r="D1185" s="4"/>
      <c r="E1185" s="4" t="s">
        <v>79</v>
      </c>
      <c r="F1185" s="4" t="str">
        <f>_xlfn.CONCAT(A1185," ",E1185)</f>
        <v>MICOM Tradeoff</v>
      </c>
      <c r="G1185" s="4" t="s">
        <v>113</v>
      </c>
      <c r="H1185" s="4" t="s">
        <v>115</v>
      </c>
      <c r="I1185" s="4">
        <v>0.13662086200000001</v>
      </c>
      <c r="J1185" s="4">
        <v>0.179766917</v>
      </c>
      <c r="K1185" s="4">
        <v>2.2510381999999999E-2</v>
      </c>
      <c r="L1185" s="4">
        <v>2.0560307E-2</v>
      </c>
      <c r="M1185" s="4">
        <v>1.176140596</v>
      </c>
      <c r="N1185" s="4">
        <v>0.26931086900000001</v>
      </c>
    </row>
    <row r="1186" spans="1:14" x14ac:dyDescent="0.55000000000000004">
      <c r="A1186" s="2" t="s">
        <v>118</v>
      </c>
      <c r="B1186" s="2" t="s">
        <v>32</v>
      </c>
      <c r="C1186" s="2" t="s">
        <v>39</v>
      </c>
      <c r="D1186" s="2"/>
      <c r="E1186" s="2"/>
      <c r="F1186" s="2" t="str">
        <f>_xlfn.CONCAT(A1186)</f>
        <v>MMT</v>
      </c>
      <c r="G1186" s="2" t="s">
        <v>113</v>
      </c>
      <c r="H1186" s="2" t="s">
        <v>115</v>
      </c>
      <c r="I1186" s="2">
        <v>1.918831208903339</v>
      </c>
      <c r="J1186" s="2">
        <v>2.3841506103219055</v>
      </c>
      <c r="K1186" s="2">
        <v>2.2510381999999999E-2</v>
      </c>
      <c r="L1186" s="2">
        <v>2.0560307E-2</v>
      </c>
      <c r="M1186" s="2">
        <v>1.176140596</v>
      </c>
      <c r="N1186" s="2">
        <v>0.26931086900000001</v>
      </c>
    </row>
    <row r="1187" spans="1:14" x14ac:dyDescent="0.55000000000000004">
      <c r="A1187" s="3" t="s">
        <v>116</v>
      </c>
      <c r="B1187" s="3" t="s">
        <v>32</v>
      </c>
      <c r="C1187" s="3" t="s">
        <v>39</v>
      </c>
      <c r="D1187" s="3" t="s">
        <v>86</v>
      </c>
      <c r="E1187" s="3" t="s">
        <v>82</v>
      </c>
      <c r="F1187" s="3" t="str">
        <f>_xlfn.CONCAT(A1187," ",D1187," ",E1187)</f>
        <v>COMETS H GR</v>
      </c>
      <c r="G1187" s="3" t="s">
        <v>113</v>
      </c>
      <c r="H1187" s="3" t="s">
        <v>106</v>
      </c>
      <c r="I1187" s="3">
        <v>2.0729031412299221</v>
      </c>
      <c r="J1187" s="3">
        <v>1.7624210746476983</v>
      </c>
      <c r="K1187" s="3">
        <v>0.63915590099999997</v>
      </c>
      <c r="L1187" s="3">
        <v>0.55066938600000004</v>
      </c>
      <c r="M1187" s="3">
        <v>0.51880848300000004</v>
      </c>
      <c r="N1187" s="3">
        <v>0.47496897399999999</v>
      </c>
    </row>
    <row r="1188" spans="1:14" x14ac:dyDescent="0.55000000000000004">
      <c r="A1188" s="3" t="s">
        <v>116</v>
      </c>
      <c r="B1188" s="3" t="s">
        <v>32</v>
      </c>
      <c r="C1188" s="3" t="s">
        <v>39</v>
      </c>
      <c r="D1188" s="3" t="s">
        <v>86</v>
      </c>
      <c r="E1188" s="3" t="s">
        <v>84</v>
      </c>
      <c r="F1188" s="3" t="str">
        <f>_xlfn.CONCAT(A1188," ",D1188," ",E1188)</f>
        <v>COMETS H MX</v>
      </c>
      <c r="G1188" s="3" t="s">
        <v>113</v>
      </c>
      <c r="H1188" s="3" t="s">
        <v>106</v>
      </c>
      <c r="I1188" s="3">
        <v>1.9554865893789775</v>
      </c>
      <c r="J1188" s="3">
        <v>2.1259728878039197</v>
      </c>
      <c r="K1188" s="3">
        <v>0.63915590099999997</v>
      </c>
      <c r="L1188" s="3">
        <v>0.55066938600000004</v>
      </c>
      <c r="M1188" s="3">
        <v>0.51880848300000004</v>
      </c>
      <c r="N1188" s="3">
        <v>0.47496897399999999</v>
      </c>
    </row>
    <row r="1189" spans="1:14" x14ac:dyDescent="0.55000000000000004">
      <c r="A1189" s="3" t="s">
        <v>116</v>
      </c>
      <c r="B1189" s="3" t="s">
        <v>32</v>
      </c>
      <c r="C1189" s="3" t="s">
        <v>39</v>
      </c>
      <c r="D1189" s="3" t="s">
        <v>86</v>
      </c>
      <c r="E1189" s="3" t="s">
        <v>83</v>
      </c>
      <c r="F1189" s="3" t="str">
        <f>_xlfn.CONCAT(A1189," ",D1189," ",E1189)</f>
        <v>COMETS H ParsGR</v>
      </c>
      <c r="G1189" s="3" t="s">
        <v>113</v>
      </c>
      <c r="H1189" s="3" t="s">
        <v>106</v>
      </c>
      <c r="I1189" s="3">
        <v>2.0729031412299221</v>
      </c>
      <c r="J1189" s="3">
        <v>1.7624210746476983</v>
      </c>
      <c r="K1189" s="3">
        <v>0.63915590099999997</v>
      </c>
      <c r="L1189" s="3">
        <v>0.55066938600000004</v>
      </c>
      <c r="M1189" s="3">
        <v>0.51880848300000004</v>
      </c>
      <c r="N1189" s="3">
        <v>0.47496897399999999</v>
      </c>
    </row>
    <row r="1190" spans="1:14" x14ac:dyDescent="0.55000000000000004">
      <c r="A1190" s="3" t="s">
        <v>116</v>
      </c>
      <c r="B1190" s="3" t="s">
        <v>32</v>
      </c>
      <c r="C1190" s="3" t="s">
        <v>39</v>
      </c>
      <c r="D1190" s="3" t="s">
        <v>86</v>
      </c>
      <c r="E1190" s="3" t="s">
        <v>85</v>
      </c>
      <c r="F1190" s="3" t="str">
        <f>_xlfn.CONCAT(A1190," ",D1190," ",E1190)</f>
        <v>COMETS H ParsMX</v>
      </c>
      <c r="G1190" s="3" t="s">
        <v>113</v>
      </c>
      <c r="H1190" s="3" t="s">
        <v>106</v>
      </c>
      <c r="I1190" s="3">
        <v>1.9554865893789775</v>
      </c>
      <c r="J1190" s="3">
        <v>2.1259728878039197</v>
      </c>
      <c r="K1190" s="3">
        <v>0.63915590099999997</v>
      </c>
      <c r="L1190" s="3">
        <v>0.55066938600000004</v>
      </c>
      <c r="M1190" s="3">
        <v>0.51880848300000004</v>
      </c>
      <c r="N1190" s="3">
        <v>0.47496897399999999</v>
      </c>
    </row>
    <row r="1191" spans="1:14" x14ac:dyDescent="0.55000000000000004">
      <c r="A1191" s="3" t="s">
        <v>116</v>
      </c>
      <c r="B1191" s="3" t="s">
        <v>32</v>
      </c>
      <c r="C1191" s="3" t="s">
        <v>39</v>
      </c>
      <c r="D1191" s="3" t="s">
        <v>108</v>
      </c>
      <c r="E1191" s="3" t="s">
        <v>82</v>
      </c>
      <c r="F1191" s="3" t="str">
        <f>_xlfn.CONCAT(A1191," ",D1191," ",E1191)</f>
        <v>COMETS H/10 GR</v>
      </c>
      <c r="G1191" s="3" t="s">
        <v>113</v>
      </c>
      <c r="H1191" s="3" t="s">
        <v>106</v>
      </c>
      <c r="I1191" s="3">
        <v>4.1848351843539247</v>
      </c>
      <c r="J1191" s="3">
        <v>2.4233491279024664</v>
      </c>
      <c r="K1191" s="3">
        <v>0.63915590099999997</v>
      </c>
      <c r="L1191" s="3">
        <v>0.55066938600000004</v>
      </c>
      <c r="M1191" s="3">
        <v>0.51880848300000004</v>
      </c>
      <c r="N1191" s="3">
        <v>0.47496897399999999</v>
      </c>
    </row>
    <row r="1192" spans="1:14" x14ac:dyDescent="0.55000000000000004">
      <c r="A1192" s="3" t="s">
        <v>116</v>
      </c>
      <c r="B1192" s="3" t="s">
        <v>32</v>
      </c>
      <c r="C1192" s="3" t="s">
        <v>39</v>
      </c>
      <c r="D1192" s="3" t="s">
        <v>108</v>
      </c>
      <c r="E1192" s="3" t="s">
        <v>84</v>
      </c>
      <c r="F1192" s="3" t="str">
        <f>_xlfn.CONCAT(A1192," ",D1192," ",E1192)</f>
        <v>COMETS H/10 MX</v>
      </c>
      <c r="G1192" s="3" t="s">
        <v>113</v>
      </c>
      <c r="H1192" s="3" t="s">
        <v>106</v>
      </c>
      <c r="I1192" s="3">
        <v>2.9355512947341484</v>
      </c>
      <c r="J1192" s="3">
        <v>4.0918534515602651</v>
      </c>
      <c r="K1192" s="3">
        <v>0.63915590099999997</v>
      </c>
      <c r="L1192" s="3">
        <v>0.55066938600000004</v>
      </c>
      <c r="M1192" s="3">
        <v>0.51880848300000004</v>
      </c>
      <c r="N1192" s="3">
        <v>0.47496897399999999</v>
      </c>
    </row>
    <row r="1193" spans="1:14" x14ac:dyDescent="0.55000000000000004">
      <c r="A1193" s="3" t="s">
        <v>116</v>
      </c>
      <c r="B1193" s="3" t="s">
        <v>32</v>
      </c>
      <c r="C1193" s="3" t="s">
        <v>39</v>
      </c>
      <c r="D1193" s="3" t="s">
        <v>108</v>
      </c>
      <c r="E1193" s="3" t="s">
        <v>83</v>
      </c>
      <c r="F1193" s="3" t="str">
        <f>_xlfn.CONCAT(A1193," ",D1193," ",E1193)</f>
        <v>COMETS H/10 ParsGR</v>
      </c>
      <c r="G1193" s="3" t="s">
        <v>113</v>
      </c>
      <c r="H1193" s="3" t="s">
        <v>106</v>
      </c>
      <c r="I1193" s="3">
        <v>4.1848351843539247</v>
      </c>
      <c r="J1193" s="3">
        <v>2.4233491279024664</v>
      </c>
      <c r="K1193" s="3">
        <v>0.63915590099999997</v>
      </c>
      <c r="L1193" s="3">
        <v>0.55066938600000004</v>
      </c>
      <c r="M1193" s="3">
        <v>0.51880848300000004</v>
      </c>
      <c r="N1193" s="3">
        <v>0.47496897399999999</v>
      </c>
    </row>
    <row r="1194" spans="1:14" x14ac:dyDescent="0.55000000000000004">
      <c r="A1194" s="3" t="s">
        <v>116</v>
      </c>
      <c r="B1194" s="3" t="s">
        <v>32</v>
      </c>
      <c r="C1194" s="3" t="s">
        <v>39</v>
      </c>
      <c r="D1194" s="3" t="s">
        <v>108</v>
      </c>
      <c r="E1194" s="3" t="s">
        <v>85</v>
      </c>
      <c r="F1194" s="3" t="str">
        <f>_xlfn.CONCAT(A1194," ",D1194," ",E1194)</f>
        <v>COMETS H/10 ParsMX</v>
      </c>
      <c r="G1194" s="3" t="s">
        <v>113</v>
      </c>
      <c r="H1194" s="3" t="s">
        <v>106</v>
      </c>
      <c r="I1194" s="3">
        <v>2.9355512947341484</v>
      </c>
      <c r="J1194" s="3">
        <v>4.0918534515602651</v>
      </c>
      <c r="K1194" s="3">
        <v>0.63915590099999997</v>
      </c>
      <c r="L1194" s="3">
        <v>0.55066938600000004</v>
      </c>
      <c r="M1194" s="3">
        <v>0.51880848300000004</v>
      </c>
      <c r="N1194" s="3">
        <v>0.47496897399999999</v>
      </c>
    </row>
    <row r="1195" spans="1:14" x14ac:dyDescent="0.55000000000000004">
      <c r="A1195" s="4" t="s">
        <v>117</v>
      </c>
      <c r="B1195" s="4" t="s">
        <v>32</v>
      </c>
      <c r="C1195" s="4" t="s">
        <v>39</v>
      </c>
      <c r="D1195" s="4"/>
      <c r="E1195" s="4" t="s">
        <v>77</v>
      </c>
      <c r="F1195" s="4" t="str">
        <f>_xlfn.CONCAT(A1195," ",E1195)</f>
        <v>MICOM lMoma</v>
      </c>
      <c r="G1195" s="4" t="s">
        <v>113</v>
      </c>
      <c r="H1195" s="4" t="s">
        <v>106</v>
      </c>
      <c r="I1195" s="4">
        <v>1.824081479</v>
      </c>
      <c r="J1195" s="4">
        <v>1.2775418119999999</v>
      </c>
      <c r="K1195" s="4">
        <v>0.63915590099999997</v>
      </c>
      <c r="L1195" s="4">
        <v>0.55066938600000004</v>
      </c>
      <c r="M1195" s="4">
        <v>0.51880848300000004</v>
      </c>
      <c r="N1195" s="4">
        <v>0.47496897399999999</v>
      </c>
    </row>
    <row r="1196" spans="1:14" x14ac:dyDescent="0.55000000000000004">
      <c r="A1196" s="4" t="s">
        <v>117</v>
      </c>
      <c r="B1196" s="4" t="s">
        <v>32</v>
      </c>
      <c r="C1196" s="4" t="s">
        <v>39</v>
      </c>
      <c r="D1196" s="4"/>
      <c r="E1196" s="4" t="s">
        <v>76</v>
      </c>
      <c r="F1196" s="4" t="str">
        <f>_xlfn.CONCAT(A1196," ",E1196)</f>
        <v>MICOM Moma</v>
      </c>
      <c r="G1196" s="4" t="s">
        <v>113</v>
      </c>
      <c r="H1196" s="4" t="s">
        <v>106</v>
      </c>
      <c r="I1196" s="4">
        <v>1.824081474</v>
      </c>
      <c r="J1196" s="4">
        <v>1.2775418110000001</v>
      </c>
      <c r="K1196" s="4">
        <v>0.63915590099999997</v>
      </c>
      <c r="L1196" s="4">
        <v>0.55066938600000004</v>
      </c>
      <c r="M1196" s="4">
        <v>0.51880848300000004</v>
      </c>
      <c r="N1196" s="4">
        <v>0.47496897399999999</v>
      </c>
    </row>
    <row r="1197" spans="1:14" x14ac:dyDescent="0.55000000000000004">
      <c r="A1197" s="4" t="s">
        <v>117</v>
      </c>
      <c r="B1197" s="4" t="s">
        <v>32</v>
      </c>
      <c r="C1197" s="4" t="s">
        <v>39</v>
      </c>
      <c r="D1197" s="4"/>
      <c r="E1197" s="4" t="s">
        <v>78</v>
      </c>
      <c r="F1197" s="4" t="str">
        <f>_xlfn.CONCAT(A1197," ",E1197)</f>
        <v>MICOM Original</v>
      </c>
      <c r="G1197" s="4" t="s">
        <v>113</v>
      </c>
      <c r="H1197" s="4" t="s">
        <v>106</v>
      </c>
      <c r="I1197" s="4">
        <v>1.824081479</v>
      </c>
      <c r="J1197" s="4">
        <v>1.2775418119999999</v>
      </c>
      <c r="K1197" s="4">
        <v>0.63915590099999997</v>
      </c>
      <c r="L1197" s="4">
        <v>0.55066938600000004</v>
      </c>
      <c r="M1197" s="4">
        <v>0.51880848300000004</v>
      </c>
      <c r="N1197" s="4">
        <v>0.47496897399999999</v>
      </c>
    </row>
    <row r="1198" spans="1:14" x14ac:dyDescent="0.55000000000000004">
      <c r="A1198" s="4" t="s">
        <v>117</v>
      </c>
      <c r="B1198" s="4" t="s">
        <v>32</v>
      </c>
      <c r="C1198" s="4" t="s">
        <v>39</v>
      </c>
      <c r="D1198" s="4"/>
      <c r="E1198" s="4" t="s">
        <v>79</v>
      </c>
      <c r="F1198" s="4" t="str">
        <f>_xlfn.CONCAT(A1198," ",E1198)</f>
        <v>MICOM Tradeoff</v>
      </c>
      <c r="G1198" s="4" t="s">
        <v>113</v>
      </c>
      <c r="H1198" s="4" t="s">
        <v>106</v>
      </c>
      <c r="I1198" s="4">
        <v>0.175945834</v>
      </c>
      <c r="J1198" s="4">
        <v>0.13262537899999999</v>
      </c>
      <c r="K1198" s="4">
        <v>0.63915590099999997</v>
      </c>
      <c r="L1198" s="4">
        <v>0.55066938600000004</v>
      </c>
      <c r="M1198" s="4">
        <v>0.51880848300000004</v>
      </c>
      <c r="N1198" s="4">
        <v>0.47496897399999999</v>
      </c>
    </row>
    <row r="1199" spans="1:14" x14ac:dyDescent="0.55000000000000004">
      <c r="A1199" s="2" t="s">
        <v>118</v>
      </c>
      <c r="B1199" s="2" t="s">
        <v>32</v>
      </c>
      <c r="C1199" s="2" t="s">
        <v>39</v>
      </c>
      <c r="D1199" s="2"/>
      <c r="E1199" s="2"/>
      <c r="F1199" s="2" t="str">
        <f>_xlfn.CONCAT(A1199)</f>
        <v>MMT</v>
      </c>
      <c r="G1199" s="2" t="s">
        <v>113</v>
      </c>
      <c r="H1199" s="2" t="s">
        <v>106</v>
      </c>
      <c r="I1199" s="2">
        <v>2.559034990131368</v>
      </c>
      <c r="J1199" s="2">
        <v>0.99483947302103537</v>
      </c>
      <c r="K1199" s="2">
        <v>0.63915590099999997</v>
      </c>
      <c r="L1199" s="2">
        <v>0.55066938600000004</v>
      </c>
      <c r="M1199" s="2">
        <v>0.51880848300000004</v>
      </c>
      <c r="N1199" s="2">
        <v>0.47496897399999999</v>
      </c>
    </row>
    <row r="1200" spans="1:14" x14ac:dyDescent="0.55000000000000004">
      <c r="A1200" s="3" t="s">
        <v>116</v>
      </c>
      <c r="B1200" s="3" t="s">
        <v>32</v>
      </c>
      <c r="C1200" s="3" t="s">
        <v>39</v>
      </c>
      <c r="D1200" s="3" t="s">
        <v>86</v>
      </c>
      <c r="E1200" s="3" t="s">
        <v>82</v>
      </c>
      <c r="F1200" s="3" t="str">
        <f>_xlfn.CONCAT(A1200," ",D1200," ",E1200)</f>
        <v>COMETS H GR</v>
      </c>
      <c r="G1200" s="3" t="s">
        <v>113</v>
      </c>
      <c r="H1200" s="3" t="s">
        <v>107</v>
      </c>
      <c r="I1200" s="3">
        <v>2.2614817498527375</v>
      </c>
      <c r="J1200" s="3">
        <v>3.9830297496387175</v>
      </c>
      <c r="K1200" s="3">
        <v>0.82570237199999996</v>
      </c>
      <c r="L1200" s="3">
        <v>0.99610412299999995</v>
      </c>
      <c r="M1200" s="3">
        <v>0.16849109400000001</v>
      </c>
      <c r="N1200" s="3">
        <v>0.28499991499999999</v>
      </c>
    </row>
    <row r="1201" spans="1:14" x14ac:dyDescent="0.55000000000000004">
      <c r="A1201" s="3" t="s">
        <v>116</v>
      </c>
      <c r="B1201" s="3" t="s">
        <v>32</v>
      </c>
      <c r="C1201" s="3" t="s">
        <v>39</v>
      </c>
      <c r="D1201" s="3" t="s">
        <v>86</v>
      </c>
      <c r="E1201" s="3" t="s">
        <v>84</v>
      </c>
      <c r="F1201" s="3" t="str">
        <f>_xlfn.CONCAT(A1201," ",D1201," ",E1201)</f>
        <v>COMETS H MX</v>
      </c>
      <c r="G1201" s="3" t="s">
        <v>113</v>
      </c>
      <c r="H1201" s="3" t="s">
        <v>107</v>
      </c>
      <c r="I1201" s="3">
        <v>2.3486174483922309</v>
      </c>
      <c r="J1201" s="3">
        <v>3.9863229548697974</v>
      </c>
      <c r="K1201" s="3">
        <v>0.82570237199999996</v>
      </c>
      <c r="L1201" s="3">
        <v>0.99610412299999995</v>
      </c>
      <c r="M1201" s="3">
        <v>0.16849109400000001</v>
      </c>
      <c r="N1201" s="3">
        <v>0.28499991499999999</v>
      </c>
    </row>
    <row r="1202" spans="1:14" x14ac:dyDescent="0.55000000000000004">
      <c r="A1202" s="3" t="s">
        <v>116</v>
      </c>
      <c r="B1202" s="3" t="s">
        <v>32</v>
      </c>
      <c r="C1202" s="3" t="s">
        <v>39</v>
      </c>
      <c r="D1202" s="3" t="s">
        <v>86</v>
      </c>
      <c r="E1202" s="3" t="s">
        <v>83</v>
      </c>
      <c r="F1202" s="3" t="str">
        <f>_xlfn.CONCAT(A1202," ",D1202," ",E1202)</f>
        <v>COMETS H ParsGR</v>
      </c>
      <c r="G1202" s="3" t="s">
        <v>113</v>
      </c>
      <c r="H1202" s="3" t="s">
        <v>107</v>
      </c>
      <c r="I1202" s="3">
        <v>2.2614817498527375</v>
      </c>
      <c r="J1202" s="3">
        <v>3.9830297496387175</v>
      </c>
      <c r="K1202" s="3">
        <v>0.82570237199999996</v>
      </c>
      <c r="L1202" s="3">
        <v>0.99610412299999995</v>
      </c>
      <c r="M1202" s="3">
        <v>0.16849109400000001</v>
      </c>
      <c r="N1202" s="3">
        <v>0.28499991499999999</v>
      </c>
    </row>
    <row r="1203" spans="1:14" x14ac:dyDescent="0.55000000000000004">
      <c r="A1203" s="3" t="s">
        <v>116</v>
      </c>
      <c r="B1203" s="3" t="s">
        <v>32</v>
      </c>
      <c r="C1203" s="3" t="s">
        <v>39</v>
      </c>
      <c r="D1203" s="3" t="s">
        <v>86</v>
      </c>
      <c r="E1203" s="3" t="s">
        <v>85</v>
      </c>
      <c r="F1203" s="3" t="str">
        <f>_xlfn.CONCAT(A1203," ",D1203," ",E1203)</f>
        <v>COMETS H ParsMX</v>
      </c>
      <c r="G1203" s="3" t="s">
        <v>113</v>
      </c>
      <c r="H1203" s="3" t="s">
        <v>107</v>
      </c>
      <c r="I1203" s="3">
        <v>2.3486174483922309</v>
      </c>
      <c r="J1203" s="3">
        <v>3.9863229548697974</v>
      </c>
      <c r="K1203" s="3">
        <v>0.82570237199999996</v>
      </c>
      <c r="L1203" s="3">
        <v>0.99610412299999995</v>
      </c>
      <c r="M1203" s="3">
        <v>0.16849109400000001</v>
      </c>
      <c r="N1203" s="3">
        <v>0.28499991499999999</v>
      </c>
    </row>
    <row r="1204" spans="1:14" x14ac:dyDescent="0.55000000000000004">
      <c r="A1204" s="3" t="s">
        <v>116</v>
      </c>
      <c r="B1204" s="3" t="s">
        <v>32</v>
      </c>
      <c r="C1204" s="3" t="s">
        <v>39</v>
      </c>
      <c r="D1204" s="3" t="s">
        <v>108</v>
      </c>
      <c r="E1204" s="3" t="s">
        <v>82</v>
      </c>
      <c r="F1204" s="3" t="str">
        <f>_xlfn.CONCAT(A1204," ",D1204," ",E1204)</f>
        <v>COMETS H/10 GR</v>
      </c>
      <c r="G1204" s="3" t="s">
        <v>113</v>
      </c>
      <c r="H1204" s="3" t="s">
        <v>107</v>
      </c>
      <c r="I1204" s="3">
        <v>4.1848351843255509</v>
      </c>
      <c r="J1204" s="3">
        <v>6.2207158164140202</v>
      </c>
      <c r="K1204" s="3">
        <v>0.82570237199999996</v>
      </c>
      <c r="L1204" s="3">
        <v>0.99610412299999995</v>
      </c>
      <c r="M1204" s="3">
        <v>0.16849109400000001</v>
      </c>
      <c r="N1204" s="3">
        <v>0.28499991499999999</v>
      </c>
    </row>
    <row r="1205" spans="1:14" x14ac:dyDescent="0.55000000000000004">
      <c r="A1205" s="3" t="s">
        <v>116</v>
      </c>
      <c r="B1205" s="3" t="s">
        <v>32</v>
      </c>
      <c r="C1205" s="3" t="s">
        <v>39</v>
      </c>
      <c r="D1205" s="3" t="s">
        <v>108</v>
      </c>
      <c r="E1205" s="3" t="s">
        <v>84</v>
      </c>
      <c r="F1205" s="3" t="str">
        <f>_xlfn.CONCAT(A1205," ",D1205," ",E1205)</f>
        <v>COMETS H/10 MX</v>
      </c>
      <c r="G1205" s="3" t="s">
        <v>113</v>
      </c>
      <c r="H1205" s="3" t="s">
        <v>107</v>
      </c>
      <c r="I1205" s="3">
        <v>2.9355512947341484</v>
      </c>
      <c r="J1205" s="3">
        <v>11.363675073341643</v>
      </c>
      <c r="K1205" s="3">
        <v>0.82570237199999996</v>
      </c>
      <c r="L1205" s="3">
        <v>0.99610412299999995</v>
      </c>
      <c r="M1205" s="3">
        <v>0.16849109400000001</v>
      </c>
      <c r="N1205" s="3">
        <v>0.28499991499999999</v>
      </c>
    </row>
    <row r="1206" spans="1:14" x14ac:dyDescent="0.55000000000000004">
      <c r="A1206" s="3" t="s">
        <v>116</v>
      </c>
      <c r="B1206" s="3" t="s">
        <v>32</v>
      </c>
      <c r="C1206" s="3" t="s">
        <v>39</v>
      </c>
      <c r="D1206" s="3" t="s">
        <v>108</v>
      </c>
      <c r="E1206" s="3" t="s">
        <v>83</v>
      </c>
      <c r="F1206" s="3" t="str">
        <f>_xlfn.CONCAT(A1206," ",D1206," ",E1206)</f>
        <v>COMETS H/10 ParsGR</v>
      </c>
      <c r="G1206" s="3" t="s">
        <v>113</v>
      </c>
      <c r="H1206" s="3" t="s">
        <v>107</v>
      </c>
      <c r="I1206" s="3">
        <v>4.1848351843255509</v>
      </c>
      <c r="J1206" s="3">
        <v>6.2207158164140202</v>
      </c>
      <c r="K1206" s="3">
        <v>0.82570237199999996</v>
      </c>
      <c r="L1206" s="3">
        <v>0.99610412299999995</v>
      </c>
      <c r="M1206" s="3">
        <v>0.16849109400000001</v>
      </c>
      <c r="N1206" s="3">
        <v>0.28499991499999999</v>
      </c>
    </row>
    <row r="1207" spans="1:14" x14ac:dyDescent="0.55000000000000004">
      <c r="A1207" s="3" t="s">
        <v>116</v>
      </c>
      <c r="B1207" s="3" t="s">
        <v>32</v>
      </c>
      <c r="C1207" s="3" t="s">
        <v>39</v>
      </c>
      <c r="D1207" s="3" t="s">
        <v>108</v>
      </c>
      <c r="E1207" s="3" t="s">
        <v>85</v>
      </c>
      <c r="F1207" s="3" t="str">
        <f>_xlfn.CONCAT(A1207," ",D1207," ",E1207)</f>
        <v>COMETS H/10 ParsMX</v>
      </c>
      <c r="G1207" s="3" t="s">
        <v>113</v>
      </c>
      <c r="H1207" s="3" t="s">
        <v>107</v>
      </c>
      <c r="I1207" s="3">
        <v>2.9355512947341484</v>
      </c>
      <c r="J1207" s="3">
        <v>11.363675073341643</v>
      </c>
      <c r="K1207" s="3">
        <v>0.82570237199999996</v>
      </c>
      <c r="L1207" s="3">
        <v>0.99610412299999995</v>
      </c>
      <c r="M1207" s="3">
        <v>0.16849109400000001</v>
      </c>
      <c r="N1207" s="3">
        <v>0.28499991499999999</v>
      </c>
    </row>
    <row r="1208" spans="1:14" x14ac:dyDescent="0.55000000000000004">
      <c r="A1208" s="4" t="s">
        <v>117</v>
      </c>
      <c r="B1208" s="4" t="s">
        <v>32</v>
      </c>
      <c r="C1208" s="4" t="s">
        <v>39</v>
      </c>
      <c r="D1208" s="4"/>
      <c r="E1208" s="4" t="s">
        <v>77</v>
      </c>
      <c r="F1208" s="4" t="str">
        <f>_xlfn.CONCAT(A1208," ",E1208)</f>
        <v>MICOM lMoma</v>
      </c>
      <c r="G1208" s="4" t="s">
        <v>113</v>
      </c>
      <c r="H1208" s="4" t="s">
        <v>107</v>
      </c>
      <c r="I1208" s="4">
        <v>1.5105735149999999</v>
      </c>
      <c r="J1208" s="4">
        <v>3.418137223</v>
      </c>
      <c r="K1208" s="4">
        <v>0.82570237199999996</v>
      </c>
      <c r="L1208" s="4">
        <v>0.99610412299999995</v>
      </c>
      <c r="M1208" s="4">
        <v>0.16849109400000001</v>
      </c>
      <c r="N1208" s="4">
        <v>0.28499991499999999</v>
      </c>
    </row>
    <row r="1209" spans="1:14" x14ac:dyDescent="0.55000000000000004">
      <c r="A1209" s="4" t="s">
        <v>117</v>
      </c>
      <c r="B1209" s="4" t="s">
        <v>32</v>
      </c>
      <c r="C1209" s="4" t="s">
        <v>39</v>
      </c>
      <c r="D1209" s="4"/>
      <c r="E1209" s="4" t="s">
        <v>76</v>
      </c>
      <c r="F1209" s="4" t="str">
        <f>_xlfn.CONCAT(A1209," ",E1209)</f>
        <v>MICOM Moma</v>
      </c>
      <c r="G1209" s="4" t="s">
        <v>113</v>
      </c>
      <c r="H1209" s="4" t="s">
        <v>107</v>
      </c>
      <c r="I1209" s="4">
        <v>1.5523042069999999</v>
      </c>
      <c r="J1209" s="4">
        <v>3.177161844</v>
      </c>
      <c r="K1209" s="4">
        <v>0.82570237199999996</v>
      </c>
      <c r="L1209" s="4">
        <v>0.99610412299999995</v>
      </c>
      <c r="M1209" s="4">
        <v>0.16849109400000001</v>
      </c>
      <c r="N1209" s="4">
        <v>0.28499991499999999</v>
      </c>
    </row>
    <row r="1210" spans="1:14" x14ac:dyDescent="0.55000000000000004">
      <c r="A1210" s="4" t="s">
        <v>117</v>
      </c>
      <c r="B1210" s="4" t="s">
        <v>32</v>
      </c>
      <c r="C1210" s="4" t="s">
        <v>39</v>
      </c>
      <c r="D1210" s="4"/>
      <c r="E1210" s="4" t="s">
        <v>78</v>
      </c>
      <c r="F1210" s="4" t="str">
        <f>_xlfn.CONCAT(A1210," ",E1210)</f>
        <v>MICOM Original</v>
      </c>
      <c r="G1210" s="4" t="s">
        <v>113</v>
      </c>
      <c r="H1210" s="4" t="s">
        <v>107</v>
      </c>
      <c r="I1210" s="4">
        <v>1.5105735149999999</v>
      </c>
      <c r="J1210" s="4">
        <v>3.418137223</v>
      </c>
      <c r="K1210" s="4">
        <v>0.82570237199999996</v>
      </c>
      <c r="L1210" s="4">
        <v>0.99610412299999995</v>
      </c>
      <c r="M1210" s="4">
        <v>0.16849109400000001</v>
      </c>
      <c r="N1210" s="4">
        <v>0.28499991499999999</v>
      </c>
    </row>
    <row r="1211" spans="1:14" x14ac:dyDescent="0.55000000000000004">
      <c r="A1211" s="4" t="s">
        <v>117</v>
      </c>
      <c r="B1211" s="4" t="s">
        <v>32</v>
      </c>
      <c r="C1211" s="4" t="s">
        <v>39</v>
      </c>
      <c r="D1211" s="4"/>
      <c r="E1211" s="4" t="s">
        <v>79</v>
      </c>
      <c r="F1211" s="4" t="str">
        <f>_xlfn.CONCAT(A1211," ",E1211)</f>
        <v>MICOM Tradeoff</v>
      </c>
      <c r="G1211" s="4" t="s">
        <v>113</v>
      </c>
      <c r="H1211" s="4" t="s">
        <v>107</v>
      </c>
      <c r="I1211" s="4">
        <v>0.111284367</v>
      </c>
      <c r="J1211" s="4">
        <v>0.53192264300000003</v>
      </c>
      <c r="K1211" s="4">
        <v>0.82570237199999996</v>
      </c>
      <c r="L1211" s="4">
        <v>0.99610412299999995</v>
      </c>
      <c r="M1211" s="4">
        <v>0.16849109400000001</v>
      </c>
      <c r="N1211" s="4">
        <v>0.28499991499999999</v>
      </c>
    </row>
    <row r="1212" spans="1:14" x14ac:dyDescent="0.55000000000000004">
      <c r="A1212" s="2" t="s">
        <v>118</v>
      </c>
      <c r="B1212" s="2" t="s">
        <v>32</v>
      </c>
      <c r="C1212" s="2" t="s">
        <v>39</v>
      </c>
      <c r="D1212" s="2"/>
      <c r="E1212" s="2"/>
      <c r="F1212" s="2" t="str">
        <f>_xlfn.CONCAT(A1212)</f>
        <v>MMT</v>
      </c>
      <c r="G1212" s="2" t="s">
        <v>113</v>
      </c>
      <c r="H1212" s="2" t="s">
        <v>107</v>
      </c>
      <c r="I1212" s="2">
        <v>0.57918431335865894</v>
      </c>
      <c r="J1212" s="2">
        <v>3.1679065299968854</v>
      </c>
      <c r="K1212" s="2">
        <v>0.82570237199999996</v>
      </c>
      <c r="L1212" s="2">
        <v>0.99610412299999995</v>
      </c>
      <c r="M1212" s="2">
        <v>0.16849109400000001</v>
      </c>
      <c r="N1212" s="2">
        <v>0.28499991499999999</v>
      </c>
    </row>
    <row r="1213" spans="1:14" x14ac:dyDescent="0.55000000000000004">
      <c r="A1213" s="3" t="s">
        <v>116</v>
      </c>
      <c r="B1213" s="3" t="s">
        <v>32</v>
      </c>
      <c r="C1213" s="3" t="s">
        <v>39</v>
      </c>
      <c r="D1213" s="3" t="s">
        <v>86</v>
      </c>
      <c r="E1213" s="3" t="s">
        <v>82</v>
      </c>
      <c r="F1213" s="3" t="str">
        <f>_xlfn.CONCAT(A1213," ",D1213," ",E1213)</f>
        <v>COMETS H GR</v>
      </c>
      <c r="G1213" s="3" t="s">
        <v>114</v>
      </c>
      <c r="H1213" s="3" t="s">
        <v>80</v>
      </c>
      <c r="I1213" s="3">
        <v>2.7282839778211136</v>
      </c>
      <c r="J1213" s="3">
        <v>2.0128049293109997</v>
      </c>
      <c r="K1213" s="3">
        <v>0.28203145800000001</v>
      </c>
      <c r="L1213" s="3">
        <v>0.24449241799999999</v>
      </c>
      <c r="M1213" s="3">
        <v>1.1300582960000001</v>
      </c>
      <c r="N1213" s="3">
        <v>0.68288030499999997</v>
      </c>
    </row>
    <row r="1214" spans="1:14" x14ac:dyDescent="0.55000000000000004">
      <c r="A1214" s="3" t="s">
        <v>116</v>
      </c>
      <c r="B1214" s="3" t="s">
        <v>32</v>
      </c>
      <c r="C1214" s="3" t="s">
        <v>39</v>
      </c>
      <c r="D1214" s="3" t="s">
        <v>86</v>
      </c>
      <c r="E1214" s="3" t="s">
        <v>84</v>
      </c>
      <c r="F1214" s="3" t="str">
        <f>_xlfn.CONCAT(A1214," ",D1214," ",E1214)</f>
        <v>COMETS H MX</v>
      </c>
      <c r="G1214" s="3" t="s">
        <v>114</v>
      </c>
      <c r="H1214" s="3" t="s">
        <v>80</v>
      </c>
      <c r="I1214" s="3">
        <v>4.6042336944129651</v>
      </c>
      <c r="J1214" s="3">
        <v>4.1597497657222675</v>
      </c>
      <c r="K1214" s="3">
        <v>0.28203145800000001</v>
      </c>
      <c r="L1214" s="3">
        <v>0.24449241799999999</v>
      </c>
      <c r="M1214" s="3">
        <v>1.1300582960000001</v>
      </c>
      <c r="N1214" s="3">
        <v>0.68288030499999997</v>
      </c>
    </row>
    <row r="1215" spans="1:14" x14ac:dyDescent="0.55000000000000004">
      <c r="A1215" s="3" t="s">
        <v>116</v>
      </c>
      <c r="B1215" s="3" t="s">
        <v>32</v>
      </c>
      <c r="C1215" s="3" t="s">
        <v>39</v>
      </c>
      <c r="D1215" s="3" t="s">
        <v>86</v>
      </c>
      <c r="E1215" s="3" t="s">
        <v>83</v>
      </c>
      <c r="F1215" s="3" t="str">
        <f>_xlfn.CONCAT(A1215," ",D1215," ",E1215)</f>
        <v>COMETS H ParsGR</v>
      </c>
      <c r="G1215" s="3" t="s">
        <v>114</v>
      </c>
      <c r="H1215" s="3" t="s">
        <v>80</v>
      </c>
      <c r="I1215" s="3">
        <v>2.7282839778211136</v>
      </c>
      <c r="J1215" s="3">
        <v>2.0128049293109997</v>
      </c>
      <c r="K1215" s="3">
        <v>0.28203145800000001</v>
      </c>
      <c r="L1215" s="3">
        <v>0.24449241799999999</v>
      </c>
      <c r="M1215" s="3">
        <v>1.1300582960000001</v>
      </c>
      <c r="N1215" s="3">
        <v>0.68288030499999997</v>
      </c>
    </row>
    <row r="1216" spans="1:14" x14ac:dyDescent="0.55000000000000004">
      <c r="A1216" s="3" t="s">
        <v>116</v>
      </c>
      <c r="B1216" s="3" t="s">
        <v>32</v>
      </c>
      <c r="C1216" s="3" t="s">
        <v>39</v>
      </c>
      <c r="D1216" s="3" t="s">
        <v>86</v>
      </c>
      <c r="E1216" s="3" t="s">
        <v>85</v>
      </c>
      <c r="F1216" s="3" t="str">
        <f>_xlfn.CONCAT(A1216," ",D1216," ",E1216)</f>
        <v>COMETS H ParsMX</v>
      </c>
      <c r="G1216" s="3" t="s">
        <v>114</v>
      </c>
      <c r="H1216" s="3" t="s">
        <v>80</v>
      </c>
      <c r="I1216" s="3">
        <v>4.6042336944129651</v>
      </c>
      <c r="J1216" s="3">
        <v>4.1597497657222675</v>
      </c>
      <c r="K1216" s="3">
        <v>0.28203145800000001</v>
      </c>
      <c r="L1216" s="3">
        <v>0.24449241799999999</v>
      </c>
      <c r="M1216" s="3">
        <v>1.1300582960000001</v>
      </c>
      <c r="N1216" s="3">
        <v>0.68288030499999997</v>
      </c>
    </row>
    <row r="1217" spans="1:14" x14ac:dyDescent="0.55000000000000004">
      <c r="A1217" s="3" t="s">
        <v>116</v>
      </c>
      <c r="B1217" s="3" t="s">
        <v>32</v>
      </c>
      <c r="C1217" s="3" t="s">
        <v>39</v>
      </c>
      <c r="D1217" s="3" t="s">
        <v>108</v>
      </c>
      <c r="E1217" s="3" t="s">
        <v>82</v>
      </c>
      <c r="F1217" s="3" t="str">
        <f>_xlfn.CONCAT(A1217," ",D1217," ",E1217)</f>
        <v>COMETS H/10 GR</v>
      </c>
      <c r="G1217" s="3" t="s">
        <v>114</v>
      </c>
      <c r="H1217" s="3" t="s">
        <v>80</v>
      </c>
      <c r="I1217" s="3">
        <v>3.6541543697311569</v>
      </c>
      <c r="J1217" s="3">
        <v>1.6026069185436926</v>
      </c>
      <c r="K1217" s="3">
        <v>0.28203145800000001</v>
      </c>
      <c r="L1217" s="3">
        <v>0.24449241799999999</v>
      </c>
      <c r="M1217" s="3">
        <v>1.1300582960000001</v>
      </c>
      <c r="N1217" s="3">
        <v>0.68288030499999997</v>
      </c>
    </row>
    <row r="1218" spans="1:14" x14ac:dyDescent="0.55000000000000004">
      <c r="A1218" s="3" t="s">
        <v>116</v>
      </c>
      <c r="B1218" s="3" t="s">
        <v>32</v>
      </c>
      <c r="C1218" s="3" t="s">
        <v>39</v>
      </c>
      <c r="D1218" s="3" t="s">
        <v>108</v>
      </c>
      <c r="E1218" s="3" t="s">
        <v>84</v>
      </c>
      <c r="F1218" s="3" t="str">
        <f>_xlfn.CONCAT(A1218," ",D1218," ",E1218)</f>
        <v>COMETS H/10 MX</v>
      </c>
      <c r="G1218" s="3" t="s">
        <v>114</v>
      </c>
      <c r="H1218" s="3" t="s">
        <v>80</v>
      </c>
      <c r="I1218" s="3">
        <v>8.4164769406785087</v>
      </c>
      <c r="J1218" s="3">
        <v>2.7133022669531943</v>
      </c>
      <c r="K1218" s="3">
        <v>0.28203145800000001</v>
      </c>
      <c r="L1218" s="3">
        <v>0.24449241799999999</v>
      </c>
      <c r="M1218" s="3">
        <v>1.1300582960000001</v>
      </c>
      <c r="N1218" s="3">
        <v>0.68288030499999997</v>
      </c>
    </row>
    <row r="1219" spans="1:14" x14ac:dyDescent="0.55000000000000004">
      <c r="A1219" s="3" t="s">
        <v>116</v>
      </c>
      <c r="B1219" s="3" t="s">
        <v>32</v>
      </c>
      <c r="C1219" s="3" t="s">
        <v>39</v>
      </c>
      <c r="D1219" s="3" t="s">
        <v>108</v>
      </c>
      <c r="E1219" s="3" t="s">
        <v>83</v>
      </c>
      <c r="F1219" s="3" t="str">
        <f>_xlfn.CONCAT(A1219," ",D1219," ",E1219)</f>
        <v>COMETS H/10 ParsGR</v>
      </c>
      <c r="G1219" s="3" t="s">
        <v>114</v>
      </c>
      <c r="H1219" s="3" t="s">
        <v>80</v>
      </c>
      <c r="I1219" s="3">
        <v>3.6541543697311569</v>
      </c>
      <c r="J1219" s="3">
        <v>1.6026069185436926</v>
      </c>
      <c r="K1219" s="3">
        <v>0.28203145800000001</v>
      </c>
      <c r="L1219" s="3">
        <v>0.24449241799999999</v>
      </c>
      <c r="M1219" s="3">
        <v>1.1300582960000001</v>
      </c>
      <c r="N1219" s="3">
        <v>0.68288030499999997</v>
      </c>
    </row>
    <row r="1220" spans="1:14" x14ac:dyDescent="0.55000000000000004">
      <c r="A1220" s="3" t="s">
        <v>116</v>
      </c>
      <c r="B1220" s="3" t="s">
        <v>32</v>
      </c>
      <c r="C1220" s="3" t="s">
        <v>39</v>
      </c>
      <c r="D1220" s="3" t="s">
        <v>108</v>
      </c>
      <c r="E1220" s="3" t="s">
        <v>85</v>
      </c>
      <c r="F1220" s="3" t="str">
        <f>_xlfn.CONCAT(A1220," ",D1220," ",E1220)</f>
        <v>COMETS H/10 ParsMX</v>
      </c>
      <c r="G1220" s="3" t="s">
        <v>114</v>
      </c>
      <c r="H1220" s="3" t="s">
        <v>80</v>
      </c>
      <c r="I1220" s="3">
        <v>8.4164769406785087</v>
      </c>
      <c r="J1220" s="3">
        <v>2.7133022669531943</v>
      </c>
      <c r="K1220" s="3">
        <v>0.28203145800000001</v>
      </c>
      <c r="L1220" s="3">
        <v>0.24449241799999999</v>
      </c>
      <c r="M1220" s="3">
        <v>1.1300582960000001</v>
      </c>
      <c r="N1220" s="3">
        <v>0.68288030499999997</v>
      </c>
    </row>
    <row r="1221" spans="1:14" x14ac:dyDescent="0.55000000000000004">
      <c r="A1221" s="4" t="s">
        <v>117</v>
      </c>
      <c r="B1221" s="4" t="s">
        <v>32</v>
      </c>
      <c r="C1221" s="4" t="s">
        <v>39</v>
      </c>
      <c r="D1221" s="4"/>
      <c r="E1221" s="4" t="s">
        <v>77</v>
      </c>
      <c r="F1221" s="4" t="str">
        <f>_xlfn.CONCAT(A1221," ",E1221)</f>
        <v>MICOM lMoma</v>
      </c>
      <c r="G1221" s="4" t="s">
        <v>114</v>
      </c>
      <c r="H1221" s="4" t="s">
        <v>80</v>
      </c>
      <c r="I1221" s="4">
        <v>0.66508539099999997</v>
      </c>
      <c r="J1221" s="4">
        <v>1.8712634079999999</v>
      </c>
      <c r="K1221" s="4">
        <v>0.28203145800000001</v>
      </c>
      <c r="L1221" s="4">
        <v>0.24449241799999999</v>
      </c>
      <c r="M1221" s="4">
        <v>1.1300582960000001</v>
      </c>
      <c r="N1221" s="4">
        <v>0.68288030499999997</v>
      </c>
    </row>
    <row r="1222" spans="1:14" x14ac:dyDescent="0.55000000000000004">
      <c r="A1222" s="4" t="s">
        <v>117</v>
      </c>
      <c r="B1222" s="4" t="s">
        <v>32</v>
      </c>
      <c r="C1222" s="4" t="s">
        <v>39</v>
      </c>
      <c r="D1222" s="4"/>
      <c r="E1222" s="4" t="s">
        <v>76</v>
      </c>
      <c r="F1222" s="4" t="str">
        <f>_xlfn.CONCAT(A1222," ",E1222)</f>
        <v>MICOM Moma</v>
      </c>
      <c r="G1222" s="4" t="s">
        <v>114</v>
      </c>
      <c r="H1222" s="4" t="s">
        <v>80</v>
      </c>
      <c r="I1222" s="4">
        <v>2.4367031899999998</v>
      </c>
      <c r="J1222" s="4">
        <v>1.313002252</v>
      </c>
      <c r="K1222" s="4">
        <v>0.28203145800000001</v>
      </c>
      <c r="L1222" s="4">
        <v>0.24449241799999999</v>
      </c>
      <c r="M1222" s="4">
        <v>1.1300582960000001</v>
      </c>
      <c r="N1222" s="4">
        <v>0.68288030499999997</v>
      </c>
    </row>
    <row r="1223" spans="1:14" x14ac:dyDescent="0.55000000000000004">
      <c r="A1223" s="4" t="s">
        <v>117</v>
      </c>
      <c r="B1223" s="4" t="s">
        <v>32</v>
      </c>
      <c r="C1223" s="4" t="s">
        <v>39</v>
      </c>
      <c r="D1223" s="4"/>
      <c r="E1223" s="4" t="s">
        <v>78</v>
      </c>
      <c r="F1223" s="4" t="str">
        <f>_xlfn.CONCAT(A1223," ",E1223)</f>
        <v>MICOM Original</v>
      </c>
      <c r="G1223" s="4" t="s">
        <v>114</v>
      </c>
      <c r="H1223" s="4" t="s">
        <v>80</v>
      </c>
      <c r="I1223" s="4">
        <v>0.66508539099999997</v>
      </c>
      <c r="J1223" s="4">
        <v>1.8712634079999999</v>
      </c>
      <c r="K1223" s="4">
        <v>0.28203145800000001</v>
      </c>
      <c r="L1223" s="4">
        <v>0.24449241799999999</v>
      </c>
      <c r="M1223" s="4">
        <v>1.1300582960000001</v>
      </c>
      <c r="N1223" s="4">
        <v>0.68288030499999997</v>
      </c>
    </row>
    <row r="1224" spans="1:14" x14ac:dyDescent="0.55000000000000004">
      <c r="A1224" s="4" t="s">
        <v>117</v>
      </c>
      <c r="B1224" s="4" t="s">
        <v>32</v>
      </c>
      <c r="C1224" s="4" t="s">
        <v>39</v>
      </c>
      <c r="D1224" s="4"/>
      <c r="E1224" s="4" t="s">
        <v>79</v>
      </c>
      <c r="F1224" s="4" t="str">
        <f>_xlfn.CONCAT(A1224," ",E1224)</f>
        <v>MICOM Tradeoff</v>
      </c>
      <c r="G1224" s="4" t="s">
        <v>114</v>
      </c>
      <c r="H1224" s="4" t="s">
        <v>80</v>
      </c>
      <c r="I1224" s="4">
        <v>0.33589227799999999</v>
      </c>
      <c r="J1224" s="4">
        <v>0.103844017</v>
      </c>
      <c r="K1224" s="4">
        <v>0.28203145800000001</v>
      </c>
      <c r="L1224" s="4">
        <v>0.24449241799999999</v>
      </c>
      <c r="M1224" s="4">
        <v>1.1300582960000001</v>
      </c>
      <c r="N1224" s="4">
        <v>0.68288030499999997</v>
      </c>
    </row>
    <row r="1225" spans="1:14" x14ac:dyDescent="0.55000000000000004">
      <c r="A1225" s="2" t="s">
        <v>118</v>
      </c>
      <c r="B1225" s="2" t="s">
        <v>32</v>
      </c>
      <c r="C1225" s="2" t="s">
        <v>39</v>
      </c>
      <c r="D1225" s="2"/>
      <c r="E1225" s="2"/>
      <c r="F1225" s="2" t="str">
        <f>_xlfn.CONCAT(A1225)</f>
        <v>MMT</v>
      </c>
      <c r="G1225" s="2" t="s">
        <v>114</v>
      </c>
      <c r="H1225" s="2" t="s">
        <v>80</v>
      </c>
      <c r="I1225" s="2">
        <v>2.8510941506446992</v>
      </c>
      <c r="J1225" s="2">
        <v>0.20778658187750604</v>
      </c>
      <c r="K1225" s="2">
        <v>0.28203145800000001</v>
      </c>
      <c r="L1225" s="2">
        <v>0.24449241799999999</v>
      </c>
      <c r="M1225" s="2">
        <v>1.1300582960000001</v>
      </c>
      <c r="N1225" s="2">
        <v>0.68288030499999997</v>
      </c>
    </row>
    <row r="1226" spans="1:14" x14ac:dyDescent="0.55000000000000004">
      <c r="A1226" s="3" t="s">
        <v>116</v>
      </c>
      <c r="B1226" s="3" t="s">
        <v>32</v>
      </c>
      <c r="C1226" s="3" t="s">
        <v>39</v>
      </c>
      <c r="D1226" s="3" t="s">
        <v>86</v>
      </c>
      <c r="E1226" s="3" t="s">
        <v>82</v>
      </c>
      <c r="F1226" s="3" t="str">
        <f>_xlfn.CONCAT(A1226," ",D1226," ",E1226)</f>
        <v>COMETS H GR</v>
      </c>
      <c r="G1226" s="3" t="s">
        <v>114</v>
      </c>
      <c r="H1226" s="3" t="s">
        <v>115</v>
      </c>
      <c r="I1226" s="3">
        <v>2.9831485133005176</v>
      </c>
      <c r="J1226" s="3">
        <v>3.1311924211658915</v>
      </c>
      <c r="K1226" s="3">
        <v>0.109146115</v>
      </c>
      <c r="L1226" s="3">
        <v>9.9818964999999996E-2</v>
      </c>
      <c r="M1226" s="3">
        <v>1.286248257</v>
      </c>
      <c r="N1226" s="3">
        <v>0.23546059899999999</v>
      </c>
    </row>
    <row r="1227" spans="1:14" x14ac:dyDescent="0.55000000000000004">
      <c r="A1227" s="3" t="s">
        <v>116</v>
      </c>
      <c r="B1227" s="3" t="s">
        <v>32</v>
      </c>
      <c r="C1227" s="3" t="s">
        <v>39</v>
      </c>
      <c r="D1227" s="3" t="s">
        <v>86</v>
      </c>
      <c r="E1227" s="3" t="s">
        <v>84</v>
      </c>
      <c r="F1227" s="3" t="str">
        <f>_xlfn.CONCAT(A1227," ",D1227," ",E1227)</f>
        <v>COMETS H MX</v>
      </c>
      <c r="G1227" s="3" t="s">
        <v>114</v>
      </c>
      <c r="H1227" s="3" t="s">
        <v>115</v>
      </c>
      <c r="I1227" s="3">
        <v>5.0767846457424879</v>
      </c>
      <c r="J1227" s="3">
        <v>3.6490188722762058</v>
      </c>
      <c r="K1227" s="3">
        <v>0.109146115</v>
      </c>
      <c r="L1227" s="3">
        <v>9.9818964999999996E-2</v>
      </c>
      <c r="M1227" s="3">
        <v>1.286248257</v>
      </c>
      <c r="N1227" s="3">
        <v>0.23546059899999999</v>
      </c>
    </row>
    <row r="1228" spans="1:14" x14ac:dyDescent="0.55000000000000004">
      <c r="A1228" s="3" t="s">
        <v>116</v>
      </c>
      <c r="B1228" s="3" t="s">
        <v>32</v>
      </c>
      <c r="C1228" s="3" t="s">
        <v>39</v>
      </c>
      <c r="D1228" s="3" t="s">
        <v>86</v>
      </c>
      <c r="E1228" s="3" t="s">
        <v>83</v>
      </c>
      <c r="F1228" s="3" t="str">
        <f>_xlfn.CONCAT(A1228," ",D1228," ",E1228)</f>
        <v>COMETS H ParsGR</v>
      </c>
      <c r="G1228" s="3" t="s">
        <v>114</v>
      </c>
      <c r="H1228" s="3" t="s">
        <v>115</v>
      </c>
      <c r="I1228" s="3">
        <v>2.9831485133005176</v>
      </c>
      <c r="J1228" s="3">
        <v>3.1311924211658915</v>
      </c>
      <c r="K1228" s="3">
        <v>0.109146115</v>
      </c>
      <c r="L1228" s="3">
        <v>9.9818964999999996E-2</v>
      </c>
      <c r="M1228" s="3">
        <v>1.286248257</v>
      </c>
      <c r="N1228" s="3">
        <v>0.23546059899999999</v>
      </c>
    </row>
    <row r="1229" spans="1:14" x14ac:dyDescent="0.55000000000000004">
      <c r="A1229" s="3" t="s">
        <v>116</v>
      </c>
      <c r="B1229" s="3" t="s">
        <v>32</v>
      </c>
      <c r="C1229" s="3" t="s">
        <v>39</v>
      </c>
      <c r="D1229" s="3" t="s">
        <v>86</v>
      </c>
      <c r="E1229" s="3" t="s">
        <v>85</v>
      </c>
      <c r="F1229" s="3" t="str">
        <f>_xlfn.CONCAT(A1229," ",D1229," ",E1229)</f>
        <v>COMETS H ParsMX</v>
      </c>
      <c r="G1229" s="3" t="s">
        <v>114</v>
      </c>
      <c r="H1229" s="3" t="s">
        <v>115</v>
      </c>
      <c r="I1229" s="3">
        <v>5.0767846457424879</v>
      </c>
      <c r="J1229" s="3">
        <v>3.6490188722762058</v>
      </c>
      <c r="K1229" s="3">
        <v>0.109146115</v>
      </c>
      <c r="L1229" s="3">
        <v>9.9818964999999996E-2</v>
      </c>
      <c r="M1229" s="3">
        <v>1.286248257</v>
      </c>
      <c r="N1229" s="3">
        <v>0.23546059899999999</v>
      </c>
    </row>
    <row r="1230" spans="1:14" x14ac:dyDescent="0.55000000000000004">
      <c r="A1230" s="3" t="s">
        <v>116</v>
      </c>
      <c r="B1230" s="3" t="s">
        <v>32</v>
      </c>
      <c r="C1230" s="3" t="s">
        <v>39</v>
      </c>
      <c r="D1230" s="3" t="s">
        <v>108</v>
      </c>
      <c r="E1230" s="3" t="s">
        <v>82</v>
      </c>
      <c r="F1230" s="3" t="str">
        <f>_xlfn.CONCAT(A1230," ",D1230," ",E1230)</f>
        <v>COMETS H/10 GR</v>
      </c>
      <c r="G1230" s="3" t="s">
        <v>114</v>
      </c>
      <c r="H1230" s="3" t="s">
        <v>115</v>
      </c>
      <c r="I1230" s="3">
        <v>3.6541543697311569</v>
      </c>
      <c r="J1230" s="3">
        <v>3.5799594127497532</v>
      </c>
      <c r="K1230" s="3">
        <v>0.109146115</v>
      </c>
      <c r="L1230" s="3">
        <v>9.9818964999999996E-2</v>
      </c>
      <c r="M1230" s="3">
        <v>1.286248257</v>
      </c>
      <c r="N1230" s="3">
        <v>0.23546059899999999</v>
      </c>
    </row>
    <row r="1231" spans="1:14" x14ac:dyDescent="0.55000000000000004">
      <c r="A1231" s="3" t="s">
        <v>116</v>
      </c>
      <c r="B1231" s="3" t="s">
        <v>32</v>
      </c>
      <c r="C1231" s="3" t="s">
        <v>39</v>
      </c>
      <c r="D1231" s="3" t="s">
        <v>108</v>
      </c>
      <c r="E1231" s="3" t="s">
        <v>84</v>
      </c>
      <c r="F1231" s="3" t="str">
        <f>_xlfn.CONCAT(A1231," ",D1231," ",E1231)</f>
        <v>COMETS H/10 MX</v>
      </c>
      <c r="G1231" s="3" t="s">
        <v>114</v>
      </c>
      <c r="H1231" s="3" t="s">
        <v>115</v>
      </c>
      <c r="I1231" s="3">
        <v>8.4592705593998794</v>
      </c>
      <c r="J1231" s="3">
        <v>7.574232877446585</v>
      </c>
      <c r="K1231" s="3">
        <v>0.109146115</v>
      </c>
      <c r="L1231" s="3">
        <v>9.9818964999999996E-2</v>
      </c>
      <c r="M1231" s="3">
        <v>1.286248257</v>
      </c>
      <c r="N1231" s="3">
        <v>0.23546059899999999</v>
      </c>
    </row>
    <row r="1232" spans="1:14" x14ac:dyDescent="0.55000000000000004">
      <c r="A1232" s="3" t="s">
        <v>116</v>
      </c>
      <c r="B1232" s="3" t="s">
        <v>32</v>
      </c>
      <c r="C1232" s="3" t="s">
        <v>39</v>
      </c>
      <c r="D1232" s="3" t="s">
        <v>108</v>
      </c>
      <c r="E1232" s="3" t="s">
        <v>83</v>
      </c>
      <c r="F1232" s="3" t="str">
        <f>_xlfn.CONCAT(A1232," ",D1232," ",E1232)</f>
        <v>COMETS H/10 ParsGR</v>
      </c>
      <c r="G1232" s="3" t="s">
        <v>114</v>
      </c>
      <c r="H1232" s="3" t="s">
        <v>115</v>
      </c>
      <c r="I1232" s="3">
        <v>3.6541543697311569</v>
      </c>
      <c r="J1232" s="3">
        <v>3.5799594127497532</v>
      </c>
      <c r="K1232" s="3">
        <v>0.109146115</v>
      </c>
      <c r="L1232" s="3">
        <v>9.9818964999999996E-2</v>
      </c>
      <c r="M1232" s="3">
        <v>1.286248257</v>
      </c>
      <c r="N1232" s="3">
        <v>0.23546059899999999</v>
      </c>
    </row>
    <row r="1233" spans="1:14" x14ac:dyDescent="0.55000000000000004">
      <c r="A1233" s="3" t="s">
        <v>116</v>
      </c>
      <c r="B1233" s="3" t="s">
        <v>32</v>
      </c>
      <c r="C1233" s="3" t="s">
        <v>39</v>
      </c>
      <c r="D1233" s="3" t="s">
        <v>108</v>
      </c>
      <c r="E1233" s="3" t="s">
        <v>85</v>
      </c>
      <c r="F1233" s="3" t="str">
        <f>_xlfn.CONCAT(A1233," ",D1233," ",E1233)</f>
        <v>COMETS H/10 ParsMX</v>
      </c>
      <c r="G1233" s="3" t="s">
        <v>114</v>
      </c>
      <c r="H1233" s="3" t="s">
        <v>115</v>
      </c>
      <c r="I1233" s="3">
        <v>8.4592705593998794</v>
      </c>
      <c r="J1233" s="3">
        <v>7.574232877446585</v>
      </c>
      <c r="K1233" s="3">
        <v>0.109146115</v>
      </c>
      <c r="L1233" s="3">
        <v>9.9818964999999996E-2</v>
      </c>
      <c r="M1233" s="3">
        <v>1.286248257</v>
      </c>
      <c r="N1233" s="3">
        <v>0.23546059899999999</v>
      </c>
    </row>
    <row r="1234" spans="1:14" x14ac:dyDescent="0.55000000000000004">
      <c r="A1234" s="4" t="s">
        <v>117</v>
      </c>
      <c r="B1234" s="4" t="s">
        <v>32</v>
      </c>
      <c r="C1234" s="4" t="s">
        <v>39</v>
      </c>
      <c r="D1234" s="4"/>
      <c r="E1234" s="4" t="s">
        <v>77</v>
      </c>
      <c r="F1234" s="4" t="str">
        <f>_xlfn.CONCAT(A1234," ",E1234)</f>
        <v>MICOM lMoma</v>
      </c>
      <c r="G1234" s="4" t="s">
        <v>114</v>
      </c>
      <c r="H1234" s="4" t="s">
        <v>115</v>
      </c>
      <c r="I1234" s="4">
        <v>1.9144982399999999</v>
      </c>
      <c r="J1234" s="4">
        <v>1.7116515400000001</v>
      </c>
      <c r="K1234" s="4">
        <v>0.109146115</v>
      </c>
      <c r="L1234" s="4">
        <v>9.9818964999999996E-2</v>
      </c>
      <c r="M1234" s="4">
        <v>1.286248257</v>
      </c>
      <c r="N1234" s="4">
        <v>0.23546059899999999</v>
      </c>
    </row>
    <row r="1235" spans="1:14" x14ac:dyDescent="0.55000000000000004">
      <c r="A1235" s="4" t="s">
        <v>117</v>
      </c>
      <c r="B1235" s="4" t="s">
        <v>32</v>
      </c>
      <c r="C1235" s="4" t="s">
        <v>39</v>
      </c>
      <c r="D1235" s="4"/>
      <c r="E1235" s="4" t="s">
        <v>76</v>
      </c>
      <c r="F1235" s="4" t="str">
        <f>_xlfn.CONCAT(A1235," ",E1235)</f>
        <v>MICOM Moma</v>
      </c>
      <c r="G1235" s="4" t="s">
        <v>114</v>
      </c>
      <c r="H1235" s="4" t="s">
        <v>115</v>
      </c>
      <c r="I1235" s="4">
        <v>1.8098321209999999</v>
      </c>
      <c r="J1235" s="4">
        <v>1.767179668</v>
      </c>
      <c r="K1235" s="4">
        <v>0.109146115</v>
      </c>
      <c r="L1235" s="4">
        <v>9.9818964999999996E-2</v>
      </c>
      <c r="M1235" s="4">
        <v>1.286248257</v>
      </c>
      <c r="N1235" s="4">
        <v>0.23546059899999999</v>
      </c>
    </row>
    <row r="1236" spans="1:14" x14ac:dyDescent="0.55000000000000004">
      <c r="A1236" s="4" t="s">
        <v>117</v>
      </c>
      <c r="B1236" s="4" t="s">
        <v>32</v>
      </c>
      <c r="C1236" s="4" t="s">
        <v>39</v>
      </c>
      <c r="D1236" s="4"/>
      <c r="E1236" s="4" t="s">
        <v>78</v>
      </c>
      <c r="F1236" s="4" t="str">
        <f>_xlfn.CONCAT(A1236," ",E1236)</f>
        <v>MICOM Original</v>
      </c>
      <c r="G1236" s="4" t="s">
        <v>114</v>
      </c>
      <c r="H1236" s="4" t="s">
        <v>115</v>
      </c>
      <c r="I1236" s="4">
        <v>1.9144982399999999</v>
      </c>
      <c r="J1236" s="4">
        <v>1.7116515400000001</v>
      </c>
      <c r="K1236" s="4">
        <v>0.109146115</v>
      </c>
      <c r="L1236" s="4">
        <v>9.9818964999999996E-2</v>
      </c>
      <c r="M1236" s="4">
        <v>1.286248257</v>
      </c>
      <c r="N1236" s="4">
        <v>0.23546059899999999</v>
      </c>
    </row>
    <row r="1237" spans="1:14" x14ac:dyDescent="0.55000000000000004">
      <c r="A1237" s="4" t="s">
        <v>117</v>
      </c>
      <c r="B1237" s="4" t="s">
        <v>32</v>
      </c>
      <c r="C1237" s="4" t="s">
        <v>39</v>
      </c>
      <c r="D1237" s="4"/>
      <c r="E1237" s="4" t="s">
        <v>79</v>
      </c>
      <c r="F1237" s="4" t="str">
        <f>_xlfn.CONCAT(A1237," ",E1237)</f>
        <v>MICOM Tradeoff</v>
      </c>
      <c r="G1237" s="4" t="s">
        <v>114</v>
      </c>
      <c r="H1237" s="4" t="s">
        <v>115</v>
      </c>
      <c r="I1237" s="4">
        <v>0.21508616899999999</v>
      </c>
      <c r="J1237" s="4">
        <v>0.154217784</v>
      </c>
      <c r="K1237" s="4">
        <v>0.109146115</v>
      </c>
      <c r="L1237" s="4">
        <v>9.9818964999999996E-2</v>
      </c>
      <c r="M1237" s="4">
        <v>1.286248257</v>
      </c>
      <c r="N1237" s="4">
        <v>0.23546059899999999</v>
      </c>
    </row>
    <row r="1238" spans="1:14" x14ac:dyDescent="0.55000000000000004">
      <c r="A1238" s="2" t="s">
        <v>118</v>
      </c>
      <c r="B1238" s="2" t="s">
        <v>32</v>
      </c>
      <c r="C1238" s="2" t="s">
        <v>39</v>
      </c>
      <c r="D1238" s="2"/>
      <c r="E1238" s="2"/>
      <c r="F1238" s="2" t="str">
        <f>_xlfn.CONCAT(A1238)</f>
        <v>MMT</v>
      </c>
      <c r="G1238" s="2" t="s">
        <v>114</v>
      </c>
      <c r="H1238" s="2" t="s">
        <v>115</v>
      </c>
      <c r="I1238" s="2">
        <v>0.9918775934105809</v>
      </c>
      <c r="J1238" s="2">
        <v>1.8384280442128473</v>
      </c>
      <c r="K1238" s="2">
        <v>0.109146115</v>
      </c>
      <c r="L1238" s="2">
        <v>9.9818964999999996E-2</v>
      </c>
      <c r="M1238" s="2">
        <v>1.286248257</v>
      </c>
      <c r="N1238" s="2">
        <v>0.23546059899999999</v>
      </c>
    </row>
    <row r="1239" spans="1:14" x14ac:dyDescent="0.55000000000000004">
      <c r="A1239" s="3" t="s">
        <v>116</v>
      </c>
      <c r="B1239" s="3" t="s">
        <v>32</v>
      </c>
      <c r="C1239" s="3" t="s">
        <v>39</v>
      </c>
      <c r="D1239" s="3" t="s">
        <v>86</v>
      </c>
      <c r="E1239" s="3" t="s">
        <v>82</v>
      </c>
      <c r="F1239" s="3" t="str">
        <f>_xlfn.CONCAT(A1239," ",D1239," ",E1239)</f>
        <v>COMETS H GR</v>
      </c>
      <c r="G1239" s="3" t="s">
        <v>114</v>
      </c>
      <c r="H1239" s="3" t="s">
        <v>106</v>
      </c>
      <c r="I1239" s="3">
        <v>2.625989511755551</v>
      </c>
      <c r="J1239" s="3">
        <v>1.5372617517859042</v>
      </c>
      <c r="K1239" s="3">
        <v>0.31293446699999999</v>
      </c>
      <c r="L1239" s="3">
        <v>0.54052210099999998</v>
      </c>
      <c r="M1239" s="3">
        <v>0.157594024</v>
      </c>
      <c r="N1239" s="3">
        <v>5.9795651999999998E-2</v>
      </c>
    </row>
    <row r="1240" spans="1:14" x14ac:dyDescent="0.55000000000000004">
      <c r="A1240" s="3" t="s">
        <v>116</v>
      </c>
      <c r="B1240" s="3" t="s">
        <v>32</v>
      </c>
      <c r="C1240" s="3" t="s">
        <v>39</v>
      </c>
      <c r="D1240" s="3" t="s">
        <v>86</v>
      </c>
      <c r="E1240" s="3" t="s">
        <v>84</v>
      </c>
      <c r="F1240" s="3" t="str">
        <f>_xlfn.CONCAT(A1240," ",D1240," ",E1240)</f>
        <v>COMETS H MX</v>
      </c>
      <c r="G1240" s="3" t="s">
        <v>114</v>
      </c>
      <c r="H1240" s="3" t="s">
        <v>106</v>
      </c>
      <c r="I1240" s="3">
        <v>3.7347331327824373</v>
      </c>
      <c r="J1240" s="3">
        <v>1.7014644888945851</v>
      </c>
      <c r="K1240" s="3">
        <v>0.31293446699999999</v>
      </c>
      <c r="L1240" s="3">
        <v>0.54052210099999998</v>
      </c>
      <c r="M1240" s="3">
        <v>0.157594024</v>
      </c>
      <c r="N1240" s="3">
        <v>5.9795651999999998E-2</v>
      </c>
    </row>
    <row r="1241" spans="1:14" x14ac:dyDescent="0.55000000000000004">
      <c r="A1241" s="3" t="s">
        <v>116</v>
      </c>
      <c r="B1241" s="3" t="s">
        <v>32</v>
      </c>
      <c r="C1241" s="3" t="s">
        <v>39</v>
      </c>
      <c r="D1241" s="3" t="s">
        <v>86</v>
      </c>
      <c r="E1241" s="3" t="s">
        <v>83</v>
      </c>
      <c r="F1241" s="3" t="str">
        <f>_xlfn.CONCAT(A1241," ",D1241," ",E1241)</f>
        <v>COMETS H ParsGR</v>
      </c>
      <c r="G1241" s="3" t="s">
        <v>114</v>
      </c>
      <c r="H1241" s="3" t="s">
        <v>106</v>
      </c>
      <c r="I1241" s="3">
        <v>2.625989511755551</v>
      </c>
      <c r="J1241" s="3">
        <v>1.5372617517859042</v>
      </c>
      <c r="K1241" s="3">
        <v>0.31293446699999999</v>
      </c>
      <c r="L1241" s="3">
        <v>0.54052210099999998</v>
      </c>
      <c r="M1241" s="3">
        <v>0.157594024</v>
      </c>
      <c r="N1241" s="3">
        <v>5.9795651999999998E-2</v>
      </c>
    </row>
    <row r="1242" spans="1:14" x14ac:dyDescent="0.55000000000000004">
      <c r="A1242" s="3" t="s">
        <v>116</v>
      </c>
      <c r="B1242" s="3" t="s">
        <v>32</v>
      </c>
      <c r="C1242" s="3" t="s">
        <v>39</v>
      </c>
      <c r="D1242" s="3" t="s">
        <v>86</v>
      </c>
      <c r="E1242" s="3" t="s">
        <v>85</v>
      </c>
      <c r="F1242" s="3" t="str">
        <f>_xlfn.CONCAT(A1242," ",D1242," ",E1242)</f>
        <v>COMETS H ParsMX</v>
      </c>
      <c r="G1242" s="3" t="s">
        <v>114</v>
      </c>
      <c r="H1242" s="3" t="s">
        <v>106</v>
      </c>
      <c r="I1242" s="3">
        <v>3.7347331327824373</v>
      </c>
      <c r="J1242" s="3">
        <v>1.7014644888945851</v>
      </c>
      <c r="K1242" s="3">
        <v>0.31293446699999999</v>
      </c>
      <c r="L1242" s="3">
        <v>0.54052210099999998</v>
      </c>
      <c r="M1242" s="3">
        <v>0.157594024</v>
      </c>
      <c r="N1242" s="3">
        <v>5.9795651999999998E-2</v>
      </c>
    </row>
    <row r="1243" spans="1:14" x14ac:dyDescent="0.55000000000000004">
      <c r="A1243" s="3" t="s">
        <v>116</v>
      </c>
      <c r="B1243" s="3" t="s">
        <v>32</v>
      </c>
      <c r="C1243" s="3" t="s">
        <v>39</v>
      </c>
      <c r="D1243" s="3" t="s">
        <v>108</v>
      </c>
      <c r="E1243" s="3" t="s">
        <v>82</v>
      </c>
      <c r="F1243" s="3" t="str">
        <f>_xlfn.CONCAT(A1243," ",D1243," ",E1243)</f>
        <v>COMETS H/10 GR</v>
      </c>
      <c r="G1243" s="3" t="s">
        <v>114</v>
      </c>
      <c r="H1243" s="3" t="s">
        <v>106</v>
      </c>
      <c r="I1243" s="3">
        <v>3.6541543697311569</v>
      </c>
      <c r="J1243" s="3">
        <v>2.4233489423341235</v>
      </c>
      <c r="K1243" s="3">
        <v>0.31293446699999999</v>
      </c>
      <c r="L1243" s="3">
        <v>0.54052210099999998</v>
      </c>
      <c r="M1243" s="3">
        <v>0.157594024</v>
      </c>
      <c r="N1243" s="3">
        <v>5.9795651999999998E-2</v>
      </c>
    </row>
    <row r="1244" spans="1:14" x14ac:dyDescent="0.55000000000000004">
      <c r="A1244" s="3" t="s">
        <v>116</v>
      </c>
      <c r="B1244" s="3" t="s">
        <v>32</v>
      </c>
      <c r="C1244" s="3" t="s">
        <v>39</v>
      </c>
      <c r="D1244" s="3" t="s">
        <v>108</v>
      </c>
      <c r="E1244" s="3" t="s">
        <v>84</v>
      </c>
      <c r="F1244" s="3" t="str">
        <f>_xlfn.CONCAT(A1244," ",D1244," ",E1244)</f>
        <v>COMETS H/10 MX</v>
      </c>
      <c r="G1244" s="3" t="s">
        <v>114</v>
      </c>
      <c r="H1244" s="3" t="s">
        <v>106</v>
      </c>
      <c r="I1244" s="3">
        <v>8.4639044557880005</v>
      </c>
      <c r="J1244" s="3">
        <v>0.41713977745546849</v>
      </c>
      <c r="K1244" s="3">
        <v>0.31293446699999999</v>
      </c>
      <c r="L1244" s="3">
        <v>0.54052210099999998</v>
      </c>
      <c r="M1244" s="3">
        <v>0.157594024</v>
      </c>
      <c r="N1244" s="3">
        <v>5.9795651999999998E-2</v>
      </c>
    </row>
    <row r="1245" spans="1:14" x14ac:dyDescent="0.55000000000000004">
      <c r="A1245" s="3" t="s">
        <v>116</v>
      </c>
      <c r="B1245" s="3" t="s">
        <v>32</v>
      </c>
      <c r="C1245" s="3" t="s">
        <v>39</v>
      </c>
      <c r="D1245" s="3" t="s">
        <v>108</v>
      </c>
      <c r="E1245" s="3" t="s">
        <v>83</v>
      </c>
      <c r="F1245" s="3" t="str">
        <f>_xlfn.CONCAT(A1245," ",D1245," ",E1245)</f>
        <v>COMETS H/10 ParsGR</v>
      </c>
      <c r="G1245" s="3" t="s">
        <v>114</v>
      </c>
      <c r="H1245" s="3" t="s">
        <v>106</v>
      </c>
      <c r="I1245" s="3">
        <v>3.6541543697311569</v>
      </c>
      <c r="J1245" s="3">
        <v>2.4233489423341235</v>
      </c>
      <c r="K1245" s="3">
        <v>0.31293446699999999</v>
      </c>
      <c r="L1245" s="3">
        <v>0.54052210099999998</v>
      </c>
      <c r="M1245" s="3">
        <v>0.157594024</v>
      </c>
      <c r="N1245" s="3">
        <v>5.9795651999999998E-2</v>
      </c>
    </row>
    <row r="1246" spans="1:14" x14ac:dyDescent="0.55000000000000004">
      <c r="A1246" s="3" t="s">
        <v>116</v>
      </c>
      <c r="B1246" s="3" t="s">
        <v>32</v>
      </c>
      <c r="C1246" s="3" t="s">
        <v>39</v>
      </c>
      <c r="D1246" s="3" t="s">
        <v>108</v>
      </c>
      <c r="E1246" s="3" t="s">
        <v>85</v>
      </c>
      <c r="F1246" s="3" t="str">
        <f>_xlfn.CONCAT(A1246," ",D1246," ",E1246)</f>
        <v>COMETS H/10 ParsMX</v>
      </c>
      <c r="G1246" s="3" t="s">
        <v>114</v>
      </c>
      <c r="H1246" s="3" t="s">
        <v>106</v>
      </c>
      <c r="I1246" s="3">
        <v>8.4639044557880005</v>
      </c>
      <c r="J1246" s="3">
        <v>0.41713977745546849</v>
      </c>
      <c r="K1246" s="3">
        <v>0.31293446699999999</v>
      </c>
      <c r="L1246" s="3">
        <v>0.54052210099999998</v>
      </c>
      <c r="M1246" s="3">
        <v>0.157594024</v>
      </c>
      <c r="N1246" s="3">
        <v>5.9795651999999998E-2</v>
      </c>
    </row>
    <row r="1247" spans="1:14" x14ac:dyDescent="0.55000000000000004">
      <c r="A1247" s="4" t="s">
        <v>117</v>
      </c>
      <c r="B1247" s="4" t="s">
        <v>32</v>
      </c>
      <c r="C1247" s="4" t="s">
        <v>39</v>
      </c>
      <c r="D1247" s="4"/>
      <c r="E1247" s="4" t="s">
        <v>77</v>
      </c>
      <c r="F1247" s="4" t="str">
        <f>_xlfn.CONCAT(A1247," ",E1247)</f>
        <v>MICOM lMoma</v>
      </c>
      <c r="G1247" s="4" t="s">
        <v>114</v>
      </c>
      <c r="H1247" s="4" t="s">
        <v>106</v>
      </c>
      <c r="I1247" s="4">
        <v>1.0752544930000001</v>
      </c>
      <c r="J1247" s="4">
        <v>1.7262088659999999</v>
      </c>
      <c r="K1247" s="4">
        <v>0.31293446699999999</v>
      </c>
      <c r="L1247" s="4">
        <v>0.54052210099999998</v>
      </c>
      <c r="M1247" s="4">
        <v>0.157594024</v>
      </c>
      <c r="N1247" s="4">
        <v>5.9795651999999998E-2</v>
      </c>
    </row>
    <row r="1248" spans="1:14" x14ac:dyDescent="0.55000000000000004">
      <c r="A1248" s="4" t="s">
        <v>117</v>
      </c>
      <c r="B1248" s="4" t="s">
        <v>32</v>
      </c>
      <c r="C1248" s="4" t="s">
        <v>39</v>
      </c>
      <c r="D1248" s="4"/>
      <c r="E1248" s="4" t="s">
        <v>76</v>
      </c>
      <c r="F1248" s="4" t="str">
        <f>_xlfn.CONCAT(A1248," ",E1248)</f>
        <v>MICOM Moma</v>
      </c>
      <c r="G1248" s="4" t="s">
        <v>114</v>
      </c>
      <c r="H1248" s="4" t="s">
        <v>106</v>
      </c>
      <c r="I1248" s="4">
        <v>1.450232824</v>
      </c>
      <c r="J1248" s="4">
        <v>1.539833252</v>
      </c>
      <c r="K1248" s="4">
        <v>0.31293446699999999</v>
      </c>
      <c r="L1248" s="4">
        <v>0.54052210099999998</v>
      </c>
      <c r="M1248" s="4">
        <v>0.157594024</v>
      </c>
      <c r="N1248" s="4">
        <v>5.9795651999999998E-2</v>
      </c>
    </row>
    <row r="1249" spans="1:14" x14ac:dyDescent="0.55000000000000004">
      <c r="A1249" s="4" t="s">
        <v>117</v>
      </c>
      <c r="B1249" s="4" t="s">
        <v>32</v>
      </c>
      <c r="C1249" s="4" t="s">
        <v>39</v>
      </c>
      <c r="D1249" s="4"/>
      <c r="E1249" s="4" t="s">
        <v>78</v>
      </c>
      <c r="F1249" s="4" t="str">
        <f>_xlfn.CONCAT(A1249," ",E1249)</f>
        <v>MICOM Original</v>
      </c>
      <c r="G1249" s="4" t="s">
        <v>114</v>
      </c>
      <c r="H1249" s="4" t="s">
        <v>106</v>
      </c>
      <c r="I1249" s="4">
        <v>1.0752544930000001</v>
      </c>
      <c r="J1249" s="4">
        <v>1.7262088659999999</v>
      </c>
      <c r="K1249" s="4">
        <v>0.31293446699999999</v>
      </c>
      <c r="L1249" s="4">
        <v>0.54052210099999998</v>
      </c>
      <c r="M1249" s="4">
        <v>0.157594024</v>
      </c>
      <c r="N1249" s="4">
        <v>5.9795651999999998E-2</v>
      </c>
    </row>
    <row r="1250" spans="1:14" x14ac:dyDescent="0.55000000000000004">
      <c r="A1250" s="4" t="s">
        <v>117</v>
      </c>
      <c r="B1250" s="4" t="s">
        <v>32</v>
      </c>
      <c r="C1250" s="4" t="s">
        <v>39</v>
      </c>
      <c r="D1250" s="4"/>
      <c r="E1250" s="4" t="s">
        <v>79</v>
      </c>
      <c r="F1250" s="4" t="str">
        <f>_xlfn.CONCAT(A1250," ",E1250)</f>
        <v>MICOM Tradeoff</v>
      </c>
      <c r="G1250" s="4" t="s">
        <v>114</v>
      </c>
      <c r="H1250" s="4" t="s">
        <v>106</v>
      </c>
      <c r="I1250" s="4">
        <v>0.26389195500000001</v>
      </c>
      <c r="J1250" s="4">
        <v>0.108393447</v>
      </c>
      <c r="K1250" s="4">
        <v>0.31293446699999999</v>
      </c>
      <c r="L1250" s="4">
        <v>0.54052210099999998</v>
      </c>
      <c r="M1250" s="4">
        <v>0.157594024</v>
      </c>
      <c r="N1250" s="4">
        <v>5.9795651999999998E-2</v>
      </c>
    </row>
    <row r="1251" spans="1:14" x14ac:dyDescent="0.55000000000000004">
      <c r="A1251" s="2" t="s">
        <v>118</v>
      </c>
      <c r="B1251" s="2" t="s">
        <v>32</v>
      </c>
      <c r="C1251" s="2" t="s">
        <v>39</v>
      </c>
      <c r="D1251" s="2"/>
      <c r="E1251" s="2"/>
      <c r="F1251" s="2" t="str">
        <f>_xlfn.CONCAT(A1251)</f>
        <v>MMT</v>
      </c>
      <c r="G1251" s="2" t="s">
        <v>114</v>
      </c>
      <c r="H1251" s="2" t="s">
        <v>106</v>
      </c>
      <c r="I1251" s="2">
        <v>0.15163396909324731</v>
      </c>
      <c r="J1251" s="2">
        <v>1.1773960373947474</v>
      </c>
      <c r="K1251" s="2">
        <v>0.31293446699999999</v>
      </c>
      <c r="L1251" s="2">
        <v>0.54052210099999998</v>
      </c>
      <c r="M1251" s="2">
        <v>0.157594024</v>
      </c>
      <c r="N1251" s="2">
        <v>5.9795651999999998E-2</v>
      </c>
    </row>
    <row r="1252" spans="1:14" x14ac:dyDescent="0.55000000000000004">
      <c r="A1252" s="3" t="s">
        <v>116</v>
      </c>
      <c r="B1252" s="3" t="s">
        <v>32</v>
      </c>
      <c r="C1252" s="3" t="s">
        <v>39</v>
      </c>
      <c r="D1252" s="3" t="s">
        <v>86</v>
      </c>
      <c r="E1252" s="3" t="s">
        <v>82</v>
      </c>
      <c r="F1252" s="3" t="str">
        <f>_xlfn.CONCAT(A1252," ",D1252," ",E1252)</f>
        <v>COMETS H GR</v>
      </c>
      <c r="G1252" s="3" t="s">
        <v>114</v>
      </c>
      <c r="H1252" s="3" t="s">
        <v>107</v>
      </c>
      <c r="I1252" s="3">
        <v>2.9864271584455433</v>
      </c>
      <c r="J1252" s="3">
        <v>3.2714553372221036</v>
      </c>
      <c r="K1252" s="3">
        <v>0.315444697</v>
      </c>
      <c r="L1252" s="3">
        <v>0.272491333</v>
      </c>
      <c r="M1252" s="3">
        <v>0.548240646</v>
      </c>
      <c r="N1252" s="3">
        <v>0.39840008300000002</v>
      </c>
    </row>
    <row r="1253" spans="1:14" x14ac:dyDescent="0.55000000000000004">
      <c r="A1253" s="3" t="s">
        <v>116</v>
      </c>
      <c r="B1253" s="3" t="s">
        <v>32</v>
      </c>
      <c r="C1253" s="3" t="s">
        <v>39</v>
      </c>
      <c r="D1253" s="3" t="s">
        <v>86</v>
      </c>
      <c r="E1253" s="3" t="s">
        <v>84</v>
      </c>
      <c r="F1253" s="3" t="str">
        <f>_xlfn.CONCAT(A1253," ",D1253," ",E1253)</f>
        <v>COMETS H MX</v>
      </c>
      <c r="G1253" s="3" t="s">
        <v>114</v>
      </c>
      <c r="H1253" s="3" t="s">
        <v>107</v>
      </c>
      <c r="I1253" s="3">
        <v>5.0911122806955458</v>
      </c>
      <c r="J1253" s="3">
        <v>2.8662325151342101</v>
      </c>
      <c r="K1253" s="3">
        <v>0.315444697</v>
      </c>
      <c r="L1253" s="3">
        <v>0.272491333</v>
      </c>
      <c r="M1253" s="3">
        <v>0.548240646</v>
      </c>
      <c r="N1253" s="3">
        <v>0.39840008300000002</v>
      </c>
    </row>
    <row r="1254" spans="1:14" x14ac:dyDescent="0.55000000000000004">
      <c r="A1254" s="3" t="s">
        <v>116</v>
      </c>
      <c r="B1254" s="3" t="s">
        <v>32</v>
      </c>
      <c r="C1254" s="3" t="s">
        <v>39</v>
      </c>
      <c r="D1254" s="3" t="s">
        <v>86</v>
      </c>
      <c r="E1254" s="3" t="s">
        <v>83</v>
      </c>
      <c r="F1254" s="3" t="str">
        <f>_xlfn.CONCAT(A1254," ",D1254," ",E1254)</f>
        <v>COMETS H ParsGR</v>
      </c>
      <c r="G1254" s="3" t="s">
        <v>114</v>
      </c>
      <c r="H1254" s="3" t="s">
        <v>107</v>
      </c>
      <c r="I1254" s="3">
        <v>2.9864271584455433</v>
      </c>
      <c r="J1254" s="3">
        <v>3.2714553372221036</v>
      </c>
      <c r="K1254" s="3">
        <v>0.315444697</v>
      </c>
      <c r="L1254" s="3">
        <v>0.272491333</v>
      </c>
      <c r="M1254" s="3">
        <v>0.548240646</v>
      </c>
      <c r="N1254" s="3">
        <v>0.39840008300000002</v>
      </c>
    </row>
    <row r="1255" spans="1:14" x14ac:dyDescent="0.55000000000000004">
      <c r="A1255" s="3" t="s">
        <v>116</v>
      </c>
      <c r="B1255" s="3" t="s">
        <v>32</v>
      </c>
      <c r="C1255" s="3" t="s">
        <v>39</v>
      </c>
      <c r="D1255" s="3" t="s">
        <v>86</v>
      </c>
      <c r="E1255" s="3" t="s">
        <v>85</v>
      </c>
      <c r="F1255" s="3" t="str">
        <f>_xlfn.CONCAT(A1255," ",D1255," ",E1255)</f>
        <v>COMETS H ParsMX</v>
      </c>
      <c r="G1255" s="3" t="s">
        <v>114</v>
      </c>
      <c r="H1255" s="3" t="s">
        <v>107</v>
      </c>
      <c r="I1255" s="3">
        <v>5.0911122806955458</v>
      </c>
      <c r="J1255" s="3">
        <v>2.8662325151342101</v>
      </c>
      <c r="K1255" s="3">
        <v>0.315444697</v>
      </c>
      <c r="L1255" s="3">
        <v>0.272491333</v>
      </c>
      <c r="M1255" s="3">
        <v>0.548240646</v>
      </c>
      <c r="N1255" s="3">
        <v>0.39840008300000002</v>
      </c>
    </row>
    <row r="1256" spans="1:14" x14ac:dyDescent="0.55000000000000004">
      <c r="A1256" s="3" t="s">
        <v>116</v>
      </c>
      <c r="B1256" s="3" t="s">
        <v>32</v>
      </c>
      <c r="C1256" s="3" t="s">
        <v>39</v>
      </c>
      <c r="D1256" s="3" t="s">
        <v>108</v>
      </c>
      <c r="E1256" s="3" t="s">
        <v>82</v>
      </c>
      <c r="F1256" s="3" t="str">
        <f>_xlfn.CONCAT(A1256," ",D1256," ",E1256)</f>
        <v>COMETS H/10 GR</v>
      </c>
      <c r="G1256" s="3" t="s">
        <v>114</v>
      </c>
      <c r="H1256" s="3" t="s">
        <v>107</v>
      </c>
      <c r="I1256" s="3">
        <v>3.6541543697311569</v>
      </c>
      <c r="J1256" s="3">
        <v>6.2207158164140202</v>
      </c>
      <c r="K1256" s="3">
        <v>0.315444697</v>
      </c>
      <c r="L1256" s="3">
        <v>0.272491333</v>
      </c>
      <c r="M1256" s="3">
        <v>0.548240646</v>
      </c>
      <c r="N1256" s="3">
        <v>0.39840008300000002</v>
      </c>
    </row>
    <row r="1257" spans="1:14" x14ac:dyDescent="0.55000000000000004">
      <c r="A1257" s="3" t="s">
        <v>116</v>
      </c>
      <c r="B1257" s="3" t="s">
        <v>32</v>
      </c>
      <c r="C1257" s="3" t="s">
        <v>39</v>
      </c>
      <c r="D1257" s="3" t="s">
        <v>108</v>
      </c>
      <c r="E1257" s="3" t="s">
        <v>84</v>
      </c>
      <c r="F1257" s="3" t="str">
        <f>_xlfn.CONCAT(A1257," ",D1257," ",E1257)</f>
        <v>COMETS H/10 MX</v>
      </c>
      <c r="G1257" s="3" t="s">
        <v>114</v>
      </c>
      <c r="H1257" s="3" t="s">
        <v>107</v>
      </c>
      <c r="I1257" s="3">
        <v>8.4718416727857004</v>
      </c>
      <c r="J1257" s="3">
        <v>10.278794698427797</v>
      </c>
      <c r="K1257" s="3">
        <v>0.315444697</v>
      </c>
      <c r="L1257" s="3">
        <v>0.272491333</v>
      </c>
      <c r="M1257" s="3">
        <v>0.548240646</v>
      </c>
      <c r="N1257" s="3">
        <v>0.39840008300000002</v>
      </c>
    </row>
    <row r="1258" spans="1:14" x14ac:dyDescent="0.55000000000000004">
      <c r="A1258" s="3" t="s">
        <v>116</v>
      </c>
      <c r="B1258" s="3" t="s">
        <v>32</v>
      </c>
      <c r="C1258" s="3" t="s">
        <v>39</v>
      </c>
      <c r="D1258" s="3" t="s">
        <v>108</v>
      </c>
      <c r="E1258" s="3" t="s">
        <v>83</v>
      </c>
      <c r="F1258" s="3" t="str">
        <f>_xlfn.CONCAT(A1258," ",D1258," ",E1258)</f>
        <v>COMETS H/10 ParsGR</v>
      </c>
      <c r="G1258" s="3" t="s">
        <v>114</v>
      </c>
      <c r="H1258" s="3" t="s">
        <v>107</v>
      </c>
      <c r="I1258" s="3">
        <v>3.6541543697311569</v>
      </c>
      <c r="J1258" s="3">
        <v>6.2207158164140202</v>
      </c>
      <c r="K1258" s="3">
        <v>0.315444697</v>
      </c>
      <c r="L1258" s="3">
        <v>0.272491333</v>
      </c>
      <c r="M1258" s="3">
        <v>0.548240646</v>
      </c>
      <c r="N1258" s="3">
        <v>0.39840008300000002</v>
      </c>
    </row>
    <row r="1259" spans="1:14" x14ac:dyDescent="0.55000000000000004">
      <c r="A1259" s="3" t="s">
        <v>116</v>
      </c>
      <c r="B1259" s="3" t="s">
        <v>32</v>
      </c>
      <c r="C1259" s="3" t="s">
        <v>39</v>
      </c>
      <c r="D1259" s="3" t="s">
        <v>108</v>
      </c>
      <c r="E1259" s="3" t="s">
        <v>85</v>
      </c>
      <c r="F1259" s="3" t="str">
        <f>_xlfn.CONCAT(A1259," ",D1259," ",E1259)</f>
        <v>COMETS H/10 ParsMX</v>
      </c>
      <c r="G1259" s="3" t="s">
        <v>114</v>
      </c>
      <c r="H1259" s="3" t="s">
        <v>107</v>
      </c>
      <c r="I1259" s="3">
        <v>8.4718416727857004</v>
      </c>
      <c r="J1259" s="3">
        <v>10.278794698427797</v>
      </c>
      <c r="K1259" s="3">
        <v>0.315444697</v>
      </c>
      <c r="L1259" s="3">
        <v>0.272491333</v>
      </c>
      <c r="M1259" s="3">
        <v>0.548240646</v>
      </c>
      <c r="N1259" s="3">
        <v>0.39840008300000002</v>
      </c>
    </row>
    <row r="1260" spans="1:14" x14ac:dyDescent="0.55000000000000004">
      <c r="A1260" s="4" t="s">
        <v>117</v>
      </c>
      <c r="B1260" s="4" t="s">
        <v>32</v>
      </c>
      <c r="C1260" s="4" t="s">
        <v>39</v>
      </c>
      <c r="D1260" s="4"/>
      <c r="E1260" s="4" t="s">
        <v>77</v>
      </c>
      <c r="F1260" s="4" t="str">
        <f>_xlfn.CONCAT(A1260," ",E1260)</f>
        <v>MICOM lMoma</v>
      </c>
      <c r="G1260" s="4" t="s">
        <v>114</v>
      </c>
      <c r="H1260" s="4" t="s">
        <v>107</v>
      </c>
      <c r="I1260" s="4">
        <v>1.9922619260000001</v>
      </c>
      <c r="J1260" s="4">
        <v>4.913945741</v>
      </c>
      <c r="K1260" s="4">
        <v>0.315444697</v>
      </c>
      <c r="L1260" s="4">
        <v>0.272491333</v>
      </c>
      <c r="M1260" s="4">
        <v>0.548240646</v>
      </c>
      <c r="N1260" s="4">
        <v>0.39840008300000002</v>
      </c>
    </row>
    <row r="1261" spans="1:14" x14ac:dyDescent="0.55000000000000004">
      <c r="A1261" s="4" t="s">
        <v>117</v>
      </c>
      <c r="B1261" s="4" t="s">
        <v>32</v>
      </c>
      <c r="C1261" s="4" t="s">
        <v>39</v>
      </c>
      <c r="D1261" s="4"/>
      <c r="E1261" s="4" t="s">
        <v>76</v>
      </c>
      <c r="F1261" s="4" t="str">
        <f>_xlfn.CONCAT(A1261," ",E1261)</f>
        <v>MICOM Moma</v>
      </c>
      <c r="G1261" s="4" t="s">
        <v>114</v>
      </c>
      <c r="H1261" s="4" t="s">
        <v>107</v>
      </c>
      <c r="I1261" s="4">
        <v>1.9922619260000001</v>
      </c>
      <c r="J1261" s="4">
        <v>4.9139457430000002</v>
      </c>
      <c r="K1261" s="4">
        <v>0.315444697</v>
      </c>
      <c r="L1261" s="4">
        <v>0.272491333</v>
      </c>
      <c r="M1261" s="4">
        <v>0.548240646</v>
      </c>
      <c r="N1261" s="4">
        <v>0.39840008300000002</v>
      </c>
    </row>
    <row r="1262" spans="1:14" x14ac:dyDescent="0.55000000000000004">
      <c r="A1262" s="4" t="s">
        <v>117</v>
      </c>
      <c r="B1262" s="4" t="s">
        <v>32</v>
      </c>
      <c r="C1262" s="4" t="s">
        <v>39</v>
      </c>
      <c r="D1262" s="4"/>
      <c r="E1262" s="4" t="s">
        <v>78</v>
      </c>
      <c r="F1262" s="4" t="str">
        <f>_xlfn.CONCAT(A1262," ",E1262)</f>
        <v>MICOM Original</v>
      </c>
      <c r="G1262" s="4" t="s">
        <v>114</v>
      </c>
      <c r="H1262" s="4" t="s">
        <v>107</v>
      </c>
      <c r="I1262" s="4">
        <v>1.9922619260000001</v>
      </c>
      <c r="J1262" s="4">
        <v>4.913945741</v>
      </c>
      <c r="K1262" s="4">
        <v>0.315444697</v>
      </c>
      <c r="L1262" s="4">
        <v>0.272491333</v>
      </c>
      <c r="M1262" s="4">
        <v>0.548240646</v>
      </c>
      <c r="N1262" s="4">
        <v>0.39840008300000002</v>
      </c>
    </row>
    <row r="1263" spans="1:14" x14ac:dyDescent="0.55000000000000004">
      <c r="A1263" s="4" t="s">
        <v>117</v>
      </c>
      <c r="B1263" s="4" t="s">
        <v>32</v>
      </c>
      <c r="C1263" s="4" t="s">
        <v>39</v>
      </c>
      <c r="D1263" s="4"/>
      <c r="E1263" s="4" t="s">
        <v>79</v>
      </c>
      <c r="F1263" s="4" t="str">
        <f>_xlfn.CONCAT(A1263," ",E1263)</f>
        <v>MICOM Tradeoff</v>
      </c>
      <c r="G1263" s="4" t="s">
        <v>114</v>
      </c>
      <c r="H1263" s="4" t="s">
        <v>107</v>
      </c>
      <c r="I1263" s="4">
        <v>0.19394461299999999</v>
      </c>
      <c r="J1263" s="4">
        <v>0.50515105500000002</v>
      </c>
      <c r="K1263" s="4">
        <v>0.315444697</v>
      </c>
      <c r="L1263" s="4">
        <v>0.272491333</v>
      </c>
      <c r="M1263" s="4">
        <v>0.548240646</v>
      </c>
      <c r="N1263" s="4">
        <v>0.39840008300000002</v>
      </c>
    </row>
    <row r="1264" spans="1:14" x14ac:dyDescent="0.55000000000000004">
      <c r="A1264" s="2" t="s">
        <v>118</v>
      </c>
      <c r="B1264" s="2" t="s">
        <v>32</v>
      </c>
      <c r="C1264" s="2" t="s">
        <v>39</v>
      </c>
      <c r="D1264" s="2"/>
      <c r="E1264" s="2"/>
      <c r="F1264" s="2" t="str">
        <f>_xlfn.CONCAT(A1264)</f>
        <v>MMT</v>
      </c>
      <c r="G1264" s="2" t="s">
        <v>114</v>
      </c>
      <c r="H1264" s="2" t="s">
        <v>107</v>
      </c>
      <c r="I1264" s="2">
        <v>1.0779363924945788</v>
      </c>
      <c r="J1264" s="2">
        <v>4.3659919700303762</v>
      </c>
      <c r="K1264" s="2">
        <v>0.315444697</v>
      </c>
      <c r="L1264" s="2">
        <v>0.272491333</v>
      </c>
      <c r="M1264" s="2">
        <v>0.548240646</v>
      </c>
      <c r="N1264" s="2">
        <v>0.39840008300000002</v>
      </c>
    </row>
    <row r="1265" spans="1:14" x14ac:dyDescent="0.55000000000000004">
      <c r="A1265" s="3" t="s">
        <v>116</v>
      </c>
      <c r="B1265" s="3" t="s">
        <v>32</v>
      </c>
      <c r="C1265" s="3" t="s">
        <v>39</v>
      </c>
      <c r="D1265" s="3" t="s">
        <v>86</v>
      </c>
      <c r="E1265" s="3" t="s">
        <v>82</v>
      </c>
      <c r="F1265" s="3" t="str">
        <f>_xlfn.CONCAT(A1265," ",D1265," ",E1265)</f>
        <v>COMETS H GR</v>
      </c>
      <c r="G1265" s="3" t="s">
        <v>80</v>
      </c>
      <c r="H1265" s="3" t="s">
        <v>115</v>
      </c>
      <c r="I1265" s="3">
        <v>2.1259631724200383</v>
      </c>
      <c r="J1265" s="3">
        <v>3.0908271932807412</v>
      </c>
      <c r="K1265" s="3">
        <v>2.9955118999999999E-2</v>
      </c>
      <c r="L1265" s="3">
        <v>1.2822165999999999E-2</v>
      </c>
      <c r="M1265" s="3">
        <v>3.231598709</v>
      </c>
      <c r="N1265" s="3">
        <v>0.70497133899999997</v>
      </c>
    </row>
    <row r="1266" spans="1:14" x14ac:dyDescent="0.55000000000000004">
      <c r="A1266" s="3" t="s">
        <v>116</v>
      </c>
      <c r="B1266" s="3" t="s">
        <v>32</v>
      </c>
      <c r="C1266" s="3" t="s">
        <v>39</v>
      </c>
      <c r="D1266" s="3" t="s">
        <v>86</v>
      </c>
      <c r="E1266" s="3" t="s">
        <v>84</v>
      </c>
      <c r="F1266" s="3" t="str">
        <f>_xlfn.CONCAT(A1266," ",D1266," ",E1266)</f>
        <v>COMETS H MX</v>
      </c>
      <c r="G1266" s="3" t="s">
        <v>80</v>
      </c>
      <c r="H1266" s="3" t="s">
        <v>115</v>
      </c>
      <c r="I1266" s="3">
        <v>4.3684820769404444</v>
      </c>
      <c r="J1266" s="3">
        <v>3.5385917011724981</v>
      </c>
      <c r="K1266" s="3">
        <v>2.9955118999999999E-2</v>
      </c>
      <c r="L1266" s="3">
        <v>1.2822165999999999E-2</v>
      </c>
      <c r="M1266" s="3">
        <v>3.231598709</v>
      </c>
      <c r="N1266" s="3">
        <v>0.70497133899999997</v>
      </c>
    </row>
    <row r="1267" spans="1:14" x14ac:dyDescent="0.55000000000000004">
      <c r="A1267" s="3" t="s">
        <v>116</v>
      </c>
      <c r="B1267" s="3" t="s">
        <v>32</v>
      </c>
      <c r="C1267" s="3" t="s">
        <v>39</v>
      </c>
      <c r="D1267" s="3" t="s">
        <v>86</v>
      </c>
      <c r="E1267" s="3" t="s">
        <v>83</v>
      </c>
      <c r="F1267" s="3" t="str">
        <f>_xlfn.CONCAT(A1267," ",D1267," ",E1267)</f>
        <v>COMETS H ParsGR</v>
      </c>
      <c r="G1267" s="3" t="s">
        <v>80</v>
      </c>
      <c r="H1267" s="3" t="s">
        <v>115</v>
      </c>
      <c r="I1267" s="3">
        <v>2.1259631724200383</v>
      </c>
      <c r="J1267" s="3">
        <v>3.0908271932807412</v>
      </c>
      <c r="K1267" s="3">
        <v>2.9955118999999999E-2</v>
      </c>
      <c r="L1267" s="3">
        <v>1.2822165999999999E-2</v>
      </c>
      <c r="M1267" s="3">
        <v>3.231598709</v>
      </c>
      <c r="N1267" s="3">
        <v>0.70497133899999997</v>
      </c>
    </row>
    <row r="1268" spans="1:14" x14ac:dyDescent="0.55000000000000004">
      <c r="A1268" s="3" t="s">
        <v>116</v>
      </c>
      <c r="B1268" s="3" t="s">
        <v>32</v>
      </c>
      <c r="C1268" s="3" t="s">
        <v>39</v>
      </c>
      <c r="D1268" s="3" t="s">
        <v>86</v>
      </c>
      <c r="E1268" s="3" t="s">
        <v>85</v>
      </c>
      <c r="F1268" s="3" t="str">
        <f>_xlfn.CONCAT(A1268," ",D1268," ",E1268)</f>
        <v>COMETS H ParsMX</v>
      </c>
      <c r="G1268" s="3" t="s">
        <v>80</v>
      </c>
      <c r="H1268" s="3" t="s">
        <v>115</v>
      </c>
      <c r="I1268" s="3">
        <v>4.3684820769404444</v>
      </c>
      <c r="J1268" s="3">
        <v>3.5385917011724981</v>
      </c>
      <c r="K1268" s="3">
        <v>2.9955118999999999E-2</v>
      </c>
      <c r="L1268" s="3">
        <v>1.2822165999999999E-2</v>
      </c>
      <c r="M1268" s="3">
        <v>3.231598709</v>
      </c>
      <c r="N1268" s="3">
        <v>0.70497133899999997</v>
      </c>
    </row>
    <row r="1269" spans="1:14" x14ac:dyDescent="0.55000000000000004">
      <c r="A1269" s="3" t="s">
        <v>116</v>
      </c>
      <c r="B1269" s="3" t="s">
        <v>32</v>
      </c>
      <c r="C1269" s="3" t="s">
        <v>39</v>
      </c>
      <c r="D1269" s="3" t="s">
        <v>108</v>
      </c>
      <c r="E1269" s="3" t="s">
        <v>82</v>
      </c>
      <c r="F1269" s="3" t="str">
        <f>_xlfn.CONCAT(A1269," ",D1269," ",E1269)</f>
        <v>COMETS H/10 GR</v>
      </c>
      <c r="G1269" s="3" t="s">
        <v>80</v>
      </c>
      <c r="H1269" s="3" t="s">
        <v>115</v>
      </c>
      <c r="I1269" s="3">
        <v>1.6026069185436926</v>
      </c>
      <c r="J1269" s="3">
        <v>3.5799594125330807</v>
      </c>
      <c r="K1269" s="3">
        <v>2.9955118999999999E-2</v>
      </c>
      <c r="L1269" s="3">
        <v>1.2822165999999999E-2</v>
      </c>
      <c r="M1269" s="3">
        <v>3.231598709</v>
      </c>
      <c r="N1269" s="3">
        <v>0.70497133899999997</v>
      </c>
    </row>
    <row r="1270" spans="1:14" x14ac:dyDescent="0.55000000000000004">
      <c r="A1270" s="3" t="s">
        <v>116</v>
      </c>
      <c r="B1270" s="3" t="s">
        <v>32</v>
      </c>
      <c r="C1270" s="3" t="s">
        <v>39</v>
      </c>
      <c r="D1270" s="3" t="s">
        <v>108</v>
      </c>
      <c r="E1270" s="3" t="s">
        <v>84</v>
      </c>
      <c r="F1270" s="3" t="str">
        <f>_xlfn.CONCAT(A1270," ",D1270," ",E1270)</f>
        <v>COMETS H/10 MX</v>
      </c>
      <c r="G1270" s="3" t="s">
        <v>80</v>
      </c>
      <c r="H1270" s="3" t="s">
        <v>115</v>
      </c>
      <c r="I1270" s="3">
        <v>2.7307485872296722</v>
      </c>
      <c r="J1270" s="3">
        <v>3.616966318190197</v>
      </c>
      <c r="K1270" s="3">
        <v>2.9955118999999999E-2</v>
      </c>
      <c r="L1270" s="3">
        <v>1.2822165999999999E-2</v>
      </c>
      <c r="M1270" s="3">
        <v>3.231598709</v>
      </c>
      <c r="N1270" s="3">
        <v>0.70497133899999997</v>
      </c>
    </row>
    <row r="1271" spans="1:14" x14ac:dyDescent="0.55000000000000004">
      <c r="A1271" s="3" t="s">
        <v>116</v>
      </c>
      <c r="B1271" s="3" t="s">
        <v>32</v>
      </c>
      <c r="C1271" s="3" t="s">
        <v>39</v>
      </c>
      <c r="D1271" s="3" t="s">
        <v>108</v>
      </c>
      <c r="E1271" s="3" t="s">
        <v>83</v>
      </c>
      <c r="F1271" s="3" t="str">
        <f>_xlfn.CONCAT(A1271," ",D1271," ",E1271)</f>
        <v>COMETS H/10 ParsGR</v>
      </c>
      <c r="G1271" s="3" t="s">
        <v>80</v>
      </c>
      <c r="H1271" s="3" t="s">
        <v>115</v>
      </c>
      <c r="I1271" s="3">
        <v>1.6026069185436926</v>
      </c>
      <c r="J1271" s="3">
        <v>3.5799594125330807</v>
      </c>
      <c r="K1271" s="3">
        <v>2.9955118999999999E-2</v>
      </c>
      <c r="L1271" s="3">
        <v>1.2822165999999999E-2</v>
      </c>
      <c r="M1271" s="3">
        <v>3.231598709</v>
      </c>
      <c r="N1271" s="3">
        <v>0.70497133899999997</v>
      </c>
    </row>
    <row r="1272" spans="1:14" x14ac:dyDescent="0.55000000000000004">
      <c r="A1272" s="3" t="s">
        <v>116</v>
      </c>
      <c r="B1272" s="3" t="s">
        <v>32</v>
      </c>
      <c r="C1272" s="3" t="s">
        <v>39</v>
      </c>
      <c r="D1272" s="3" t="s">
        <v>108</v>
      </c>
      <c r="E1272" s="3" t="s">
        <v>85</v>
      </c>
      <c r="F1272" s="3" t="str">
        <f>_xlfn.CONCAT(A1272," ",D1272," ",E1272)</f>
        <v>COMETS H/10 ParsMX</v>
      </c>
      <c r="G1272" s="3" t="s">
        <v>80</v>
      </c>
      <c r="H1272" s="3" t="s">
        <v>115</v>
      </c>
      <c r="I1272" s="3">
        <v>2.7307485872296722</v>
      </c>
      <c r="J1272" s="3">
        <v>3.616966318190197</v>
      </c>
      <c r="K1272" s="3">
        <v>2.9955118999999999E-2</v>
      </c>
      <c r="L1272" s="3">
        <v>1.2822165999999999E-2</v>
      </c>
      <c r="M1272" s="3">
        <v>3.231598709</v>
      </c>
      <c r="N1272" s="3">
        <v>0.70497133899999997</v>
      </c>
    </row>
    <row r="1273" spans="1:14" x14ac:dyDescent="0.55000000000000004">
      <c r="A1273" s="4" t="s">
        <v>117</v>
      </c>
      <c r="B1273" s="4" t="s">
        <v>32</v>
      </c>
      <c r="C1273" s="4" t="s">
        <v>39</v>
      </c>
      <c r="D1273" s="4"/>
      <c r="E1273" s="4" t="s">
        <v>77</v>
      </c>
      <c r="F1273" s="4" t="str">
        <f>_xlfn.CONCAT(A1273," ",E1273)</f>
        <v>MICOM lMoma</v>
      </c>
      <c r="G1273" s="4" t="s">
        <v>80</v>
      </c>
      <c r="H1273" s="4" t="s">
        <v>115</v>
      </c>
      <c r="I1273" s="4">
        <v>1.3667544439999999</v>
      </c>
      <c r="J1273" s="4">
        <v>1.625897876</v>
      </c>
      <c r="K1273" s="4">
        <v>2.9955118999999999E-2</v>
      </c>
      <c r="L1273" s="4">
        <v>1.2822165999999999E-2</v>
      </c>
      <c r="M1273" s="4">
        <v>3.231598709</v>
      </c>
      <c r="N1273" s="4">
        <v>0.70497133899999997</v>
      </c>
    </row>
    <row r="1274" spans="1:14" x14ac:dyDescent="0.55000000000000004">
      <c r="A1274" s="4" t="s">
        <v>117</v>
      </c>
      <c r="B1274" s="4" t="s">
        <v>32</v>
      </c>
      <c r="C1274" s="4" t="s">
        <v>39</v>
      </c>
      <c r="D1274" s="4"/>
      <c r="E1274" s="4" t="s">
        <v>76</v>
      </c>
      <c r="F1274" s="4" t="str">
        <f>_xlfn.CONCAT(A1274," ",E1274)</f>
        <v>MICOM Moma</v>
      </c>
      <c r="G1274" s="4" t="s">
        <v>80</v>
      </c>
      <c r="H1274" s="4" t="s">
        <v>115</v>
      </c>
      <c r="I1274" s="4">
        <v>1.3667544439999999</v>
      </c>
      <c r="J1274" s="4">
        <v>1.6258978770000001</v>
      </c>
      <c r="K1274" s="4">
        <v>2.9955118999999999E-2</v>
      </c>
      <c r="L1274" s="4">
        <v>1.2822165999999999E-2</v>
      </c>
      <c r="M1274" s="4">
        <v>3.231598709</v>
      </c>
      <c r="N1274" s="4">
        <v>0.70497133899999997</v>
      </c>
    </row>
    <row r="1275" spans="1:14" x14ac:dyDescent="0.55000000000000004">
      <c r="A1275" s="4" t="s">
        <v>117</v>
      </c>
      <c r="B1275" s="4" t="s">
        <v>32</v>
      </c>
      <c r="C1275" s="4" t="s">
        <v>39</v>
      </c>
      <c r="D1275" s="4"/>
      <c r="E1275" s="4" t="s">
        <v>78</v>
      </c>
      <c r="F1275" s="4" t="str">
        <f>_xlfn.CONCAT(A1275," ",E1275)</f>
        <v>MICOM Original</v>
      </c>
      <c r="G1275" s="4" t="s">
        <v>80</v>
      </c>
      <c r="H1275" s="4" t="s">
        <v>115</v>
      </c>
      <c r="I1275" s="4">
        <v>1.3667544439999999</v>
      </c>
      <c r="J1275" s="4">
        <v>1.625897876</v>
      </c>
      <c r="K1275" s="4">
        <v>2.9955118999999999E-2</v>
      </c>
      <c r="L1275" s="4">
        <v>1.2822165999999999E-2</v>
      </c>
      <c r="M1275" s="4">
        <v>3.231598709</v>
      </c>
      <c r="N1275" s="4">
        <v>0.70497133899999997</v>
      </c>
    </row>
    <row r="1276" spans="1:14" x14ac:dyDescent="0.55000000000000004">
      <c r="A1276" s="4" t="s">
        <v>117</v>
      </c>
      <c r="B1276" s="4" t="s">
        <v>32</v>
      </c>
      <c r="C1276" s="4" t="s">
        <v>39</v>
      </c>
      <c r="D1276" s="4"/>
      <c r="E1276" s="4" t="s">
        <v>79</v>
      </c>
      <c r="F1276" s="4" t="str">
        <f>_xlfn.CONCAT(A1276," ",E1276)</f>
        <v>MICOM Tradeoff</v>
      </c>
      <c r="G1276" s="4" t="s">
        <v>80</v>
      </c>
      <c r="H1276" s="4" t="s">
        <v>115</v>
      </c>
      <c r="I1276" s="4">
        <v>0.103390525</v>
      </c>
      <c r="J1276" s="4">
        <v>0.239784584</v>
      </c>
      <c r="K1276" s="4">
        <v>2.9955118999999999E-2</v>
      </c>
      <c r="L1276" s="4">
        <v>1.2822165999999999E-2</v>
      </c>
      <c r="M1276" s="4">
        <v>3.231598709</v>
      </c>
      <c r="N1276" s="4">
        <v>0.70497133899999997</v>
      </c>
    </row>
    <row r="1277" spans="1:14" x14ac:dyDescent="0.55000000000000004">
      <c r="A1277" s="2" t="s">
        <v>118</v>
      </c>
      <c r="B1277" s="2" t="s">
        <v>32</v>
      </c>
      <c r="C1277" s="2" t="s">
        <v>39</v>
      </c>
      <c r="D1277" s="2"/>
      <c r="E1277" s="2"/>
      <c r="F1277" s="2" t="str">
        <f>_xlfn.CONCAT(A1277)</f>
        <v>MMT</v>
      </c>
      <c r="G1277" s="2" t="s">
        <v>80</v>
      </c>
      <c r="H1277" s="2" t="s">
        <v>115</v>
      </c>
      <c r="I1277" s="2">
        <v>1.1016758367638058</v>
      </c>
      <c r="J1277" s="2">
        <v>2.2841104707107824</v>
      </c>
      <c r="K1277" s="2">
        <v>2.9955118999999999E-2</v>
      </c>
      <c r="L1277" s="2">
        <v>1.2822165999999999E-2</v>
      </c>
      <c r="M1277" s="2">
        <v>3.231598709</v>
      </c>
      <c r="N1277" s="2">
        <v>0.70497133899999997</v>
      </c>
    </row>
    <row r="1278" spans="1:14" x14ac:dyDescent="0.55000000000000004">
      <c r="A1278" s="3" t="s">
        <v>116</v>
      </c>
      <c r="B1278" s="3" t="s">
        <v>32</v>
      </c>
      <c r="C1278" s="3" t="s">
        <v>39</v>
      </c>
      <c r="D1278" s="3" t="s">
        <v>86</v>
      </c>
      <c r="E1278" s="3" t="s">
        <v>82</v>
      </c>
      <c r="F1278" s="3" t="str">
        <f>_xlfn.CONCAT(A1278," ",D1278," ",E1278)</f>
        <v>COMETS H GR</v>
      </c>
      <c r="G1278" s="3" t="s">
        <v>80</v>
      </c>
      <c r="H1278" s="3" t="s">
        <v>106</v>
      </c>
      <c r="I1278" s="3">
        <v>2.1939674594498833</v>
      </c>
      <c r="J1278" s="3">
        <v>1.5350940592335569</v>
      </c>
      <c r="K1278" s="3">
        <v>1.029452467</v>
      </c>
      <c r="L1278" s="3">
        <v>0.45789686600000001</v>
      </c>
      <c r="M1278" s="3">
        <v>0.25591166500000001</v>
      </c>
      <c r="N1278" s="3">
        <v>8.4781072999999998E-2</v>
      </c>
    </row>
    <row r="1279" spans="1:14" x14ac:dyDescent="0.55000000000000004">
      <c r="A1279" s="3" t="s">
        <v>116</v>
      </c>
      <c r="B1279" s="3" t="s">
        <v>32</v>
      </c>
      <c r="C1279" s="3" t="s">
        <v>39</v>
      </c>
      <c r="D1279" s="3" t="s">
        <v>86</v>
      </c>
      <c r="E1279" s="3" t="s">
        <v>84</v>
      </c>
      <c r="F1279" s="3" t="str">
        <f>_xlfn.CONCAT(A1279," ",D1279," ",E1279)</f>
        <v>COMETS H MX</v>
      </c>
      <c r="G1279" s="3" t="s">
        <v>80</v>
      </c>
      <c r="H1279" s="3" t="s">
        <v>106</v>
      </c>
      <c r="I1279" s="3">
        <v>4.7753401545543444</v>
      </c>
      <c r="J1279" s="3">
        <v>1.697819773300193</v>
      </c>
      <c r="K1279" s="3">
        <v>1.029452467</v>
      </c>
      <c r="L1279" s="3">
        <v>0.45789686600000001</v>
      </c>
      <c r="M1279" s="3">
        <v>0.25591166500000001</v>
      </c>
      <c r="N1279" s="3">
        <v>8.4781072999999998E-2</v>
      </c>
    </row>
    <row r="1280" spans="1:14" x14ac:dyDescent="0.55000000000000004">
      <c r="A1280" s="3" t="s">
        <v>116</v>
      </c>
      <c r="B1280" s="3" t="s">
        <v>32</v>
      </c>
      <c r="C1280" s="3" t="s">
        <v>39</v>
      </c>
      <c r="D1280" s="3" t="s">
        <v>86</v>
      </c>
      <c r="E1280" s="3" t="s">
        <v>83</v>
      </c>
      <c r="F1280" s="3" t="str">
        <f>_xlfn.CONCAT(A1280," ",D1280," ",E1280)</f>
        <v>COMETS H ParsGR</v>
      </c>
      <c r="G1280" s="3" t="s">
        <v>80</v>
      </c>
      <c r="H1280" s="3" t="s">
        <v>106</v>
      </c>
      <c r="I1280" s="3">
        <v>2.1939674594498833</v>
      </c>
      <c r="J1280" s="3">
        <v>1.5350940592335569</v>
      </c>
      <c r="K1280" s="3">
        <v>1.029452467</v>
      </c>
      <c r="L1280" s="3">
        <v>0.45789686600000001</v>
      </c>
      <c r="M1280" s="3">
        <v>0.25591166500000001</v>
      </c>
      <c r="N1280" s="3">
        <v>8.4781072999999998E-2</v>
      </c>
    </row>
    <row r="1281" spans="1:14" x14ac:dyDescent="0.55000000000000004">
      <c r="A1281" s="3" t="s">
        <v>116</v>
      </c>
      <c r="B1281" s="3" t="s">
        <v>32</v>
      </c>
      <c r="C1281" s="3" t="s">
        <v>39</v>
      </c>
      <c r="D1281" s="3" t="s">
        <v>86</v>
      </c>
      <c r="E1281" s="3" t="s">
        <v>85</v>
      </c>
      <c r="F1281" s="3" t="str">
        <f>_xlfn.CONCAT(A1281," ",D1281," ",E1281)</f>
        <v>COMETS H ParsMX</v>
      </c>
      <c r="G1281" s="3" t="s">
        <v>80</v>
      </c>
      <c r="H1281" s="3" t="s">
        <v>106</v>
      </c>
      <c r="I1281" s="3">
        <v>4.7753401545543444</v>
      </c>
      <c r="J1281" s="3">
        <v>1.697819773300193</v>
      </c>
      <c r="K1281" s="3">
        <v>1.029452467</v>
      </c>
      <c r="L1281" s="3">
        <v>0.45789686600000001</v>
      </c>
      <c r="M1281" s="3">
        <v>0.25591166500000001</v>
      </c>
      <c r="N1281" s="3">
        <v>8.4781072999999998E-2</v>
      </c>
    </row>
    <row r="1282" spans="1:14" x14ac:dyDescent="0.55000000000000004">
      <c r="A1282" s="3" t="s">
        <v>116</v>
      </c>
      <c r="B1282" s="3" t="s">
        <v>32</v>
      </c>
      <c r="C1282" s="3" t="s">
        <v>39</v>
      </c>
      <c r="D1282" s="3" t="s">
        <v>108</v>
      </c>
      <c r="E1282" s="3" t="s">
        <v>82</v>
      </c>
      <c r="F1282" s="3" t="str">
        <f>_xlfn.CONCAT(A1282," ",D1282," ",E1282)</f>
        <v>COMETS H/10 GR</v>
      </c>
      <c r="G1282" s="3" t="s">
        <v>80</v>
      </c>
      <c r="H1282" s="3" t="s">
        <v>106</v>
      </c>
      <c r="I1282" s="3">
        <v>1.6026069185436926</v>
      </c>
      <c r="J1282" s="3">
        <v>2.4233489423341235</v>
      </c>
      <c r="K1282" s="3">
        <v>1.029452467</v>
      </c>
      <c r="L1282" s="3">
        <v>0.45789686600000001</v>
      </c>
      <c r="M1282" s="3">
        <v>0.25591166500000001</v>
      </c>
      <c r="N1282" s="3">
        <v>8.4781072999999998E-2</v>
      </c>
    </row>
    <row r="1283" spans="1:14" x14ac:dyDescent="0.55000000000000004">
      <c r="A1283" s="3" t="s">
        <v>116</v>
      </c>
      <c r="B1283" s="3" t="s">
        <v>32</v>
      </c>
      <c r="C1283" s="3" t="s">
        <v>39</v>
      </c>
      <c r="D1283" s="3" t="s">
        <v>108</v>
      </c>
      <c r="E1283" s="3" t="s">
        <v>84</v>
      </c>
      <c r="F1283" s="3" t="str">
        <f>_xlfn.CONCAT(A1283," ",D1283," ",E1283)</f>
        <v>COMETS H/10 MX</v>
      </c>
      <c r="G1283" s="3" t="s">
        <v>80</v>
      </c>
      <c r="H1283" s="3" t="s">
        <v>106</v>
      </c>
      <c r="I1283" s="3">
        <v>2.7315513623638985</v>
      </c>
      <c r="J1283" s="3">
        <v>0.41635600765231079</v>
      </c>
      <c r="K1283" s="3">
        <v>1.029452467</v>
      </c>
      <c r="L1283" s="3">
        <v>0.45789686600000001</v>
      </c>
      <c r="M1283" s="3">
        <v>0.25591166500000001</v>
      </c>
      <c r="N1283" s="3">
        <v>8.4781072999999998E-2</v>
      </c>
    </row>
    <row r="1284" spans="1:14" x14ac:dyDescent="0.55000000000000004">
      <c r="A1284" s="3" t="s">
        <v>116</v>
      </c>
      <c r="B1284" s="3" t="s">
        <v>32</v>
      </c>
      <c r="C1284" s="3" t="s">
        <v>39</v>
      </c>
      <c r="D1284" s="3" t="s">
        <v>108</v>
      </c>
      <c r="E1284" s="3" t="s">
        <v>83</v>
      </c>
      <c r="F1284" s="3" t="str">
        <f>_xlfn.CONCAT(A1284," ",D1284," ",E1284)</f>
        <v>COMETS H/10 ParsGR</v>
      </c>
      <c r="G1284" s="3" t="s">
        <v>80</v>
      </c>
      <c r="H1284" s="3" t="s">
        <v>106</v>
      </c>
      <c r="I1284" s="3">
        <v>1.6026069185436926</v>
      </c>
      <c r="J1284" s="3">
        <v>2.4233489423341235</v>
      </c>
      <c r="K1284" s="3">
        <v>1.029452467</v>
      </c>
      <c r="L1284" s="3">
        <v>0.45789686600000001</v>
      </c>
      <c r="M1284" s="3">
        <v>0.25591166500000001</v>
      </c>
      <c r="N1284" s="3">
        <v>8.4781072999999998E-2</v>
      </c>
    </row>
    <row r="1285" spans="1:14" x14ac:dyDescent="0.55000000000000004">
      <c r="A1285" s="3" t="s">
        <v>116</v>
      </c>
      <c r="B1285" s="3" t="s">
        <v>32</v>
      </c>
      <c r="C1285" s="3" t="s">
        <v>39</v>
      </c>
      <c r="D1285" s="3" t="s">
        <v>108</v>
      </c>
      <c r="E1285" s="3" t="s">
        <v>85</v>
      </c>
      <c r="F1285" s="3" t="str">
        <f>_xlfn.CONCAT(A1285," ",D1285," ",E1285)</f>
        <v>COMETS H/10 ParsMX</v>
      </c>
      <c r="G1285" s="3" t="s">
        <v>80</v>
      </c>
      <c r="H1285" s="3" t="s">
        <v>106</v>
      </c>
      <c r="I1285" s="3">
        <v>2.7315513623638985</v>
      </c>
      <c r="J1285" s="3">
        <v>0.41635600765231079</v>
      </c>
      <c r="K1285" s="3">
        <v>1.029452467</v>
      </c>
      <c r="L1285" s="3">
        <v>0.45789686600000001</v>
      </c>
      <c r="M1285" s="3">
        <v>0.25591166500000001</v>
      </c>
      <c r="N1285" s="3">
        <v>8.4781072999999998E-2</v>
      </c>
    </row>
    <row r="1286" spans="1:14" x14ac:dyDescent="0.55000000000000004">
      <c r="A1286" s="4" t="s">
        <v>117</v>
      </c>
      <c r="B1286" s="4" t="s">
        <v>32</v>
      </c>
      <c r="C1286" s="4" t="s">
        <v>39</v>
      </c>
      <c r="D1286" s="4"/>
      <c r="E1286" s="4" t="s">
        <v>77</v>
      </c>
      <c r="F1286" s="4" t="str">
        <f>_xlfn.CONCAT(A1286," ",E1286)</f>
        <v>MICOM lMoma</v>
      </c>
      <c r="G1286" s="4" t="s">
        <v>80</v>
      </c>
      <c r="H1286" s="4" t="s">
        <v>106</v>
      </c>
      <c r="I1286" s="4">
        <v>1.11706547</v>
      </c>
      <c r="J1286" s="4">
        <v>1.3133064430000001</v>
      </c>
      <c r="K1286" s="4">
        <v>1.029452467</v>
      </c>
      <c r="L1286" s="4">
        <v>0.45789686600000001</v>
      </c>
      <c r="M1286" s="4">
        <v>0.25591166500000001</v>
      </c>
      <c r="N1286" s="4">
        <v>8.4781072999999998E-2</v>
      </c>
    </row>
    <row r="1287" spans="1:14" x14ac:dyDescent="0.55000000000000004">
      <c r="A1287" s="4" t="s">
        <v>117</v>
      </c>
      <c r="B1287" s="4" t="s">
        <v>32</v>
      </c>
      <c r="C1287" s="4" t="s">
        <v>39</v>
      </c>
      <c r="D1287" s="4"/>
      <c r="E1287" s="4" t="s">
        <v>76</v>
      </c>
      <c r="F1287" s="4" t="str">
        <f>_xlfn.CONCAT(A1287," ",E1287)</f>
        <v>MICOM Moma</v>
      </c>
      <c r="G1287" s="4" t="s">
        <v>80</v>
      </c>
      <c r="H1287" s="4" t="s">
        <v>106</v>
      </c>
      <c r="I1287" s="4">
        <v>1.144496341</v>
      </c>
      <c r="J1287" s="4">
        <v>1.2766159260000001</v>
      </c>
      <c r="K1287" s="4">
        <v>1.029452467</v>
      </c>
      <c r="L1287" s="4">
        <v>0.45789686600000001</v>
      </c>
      <c r="M1287" s="4">
        <v>0.25591166500000001</v>
      </c>
      <c r="N1287" s="4">
        <v>8.4781072999999998E-2</v>
      </c>
    </row>
    <row r="1288" spans="1:14" x14ac:dyDescent="0.55000000000000004">
      <c r="A1288" s="4" t="s">
        <v>117</v>
      </c>
      <c r="B1288" s="4" t="s">
        <v>32</v>
      </c>
      <c r="C1288" s="4" t="s">
        <v>39</v>
      </c>
      <c r="D1288" s="4"/>
      <c r="E1288" s="4" t="s">
        <v>78</v>
      </c>
      <c r="F1288" s="4" t="str">
        <f>_xlfn.CONCAT(A1288," ",E1288)</f>
        <v>MICOM Original</v>
      </c>
      <c r="G1288" s="4" t="s">
        <v>80</v>
      </c>
      <c r="H1288" s="4" t="s">
        <v>106</v>
      </c>
      <c r="I1288" s="4">
        <v>1.11706547</v>
      </c>
      <c r="J1288" s="4">
        <v>1.3133064430000001</v>
      </c>
      <c r="K1288" s="4">
        <v>1.029452467</v>
      </c>
      <c r="L1288" s="4">
        <v>0.45789686600000001</v>
      </c>
      <c r="M1288" s="4">
        <v>0.25591166500000001</v>
      </c>
      <c r="N1288" s="4">
        <v>8.4781072999999998E-2</v>
      </c>
    </row>
    <row r="1289" spans="1:14" x14ac:dyDescent="0.55000000000000004">
      <c r="A1289" s="4" t="s">
        <v>117</v>
      </c>
      <c r="B1289" s="4" t="s">
        <v>32</v>
      </c>
      <c r="C1289" s="4" t="s">
        <v>39</v>
      </c>
      <c r="D1289" s="4"/>
      <c r="E1289" s="4" t="s">
        <v>79</v>
      </c>
      <c r="F1289" s="4" t="str">
        <f>_xlfn.CONCAT(A1289," ",E1289)</f>
        <v>MICOM Tradeoff</v>
      </c>
      <c r="G1289" s="4" t="s">
        <v>80</v>
      </c>
      <c r="H1289" s="4" t="s">
        <v>106</v>
      </c>
      <c r="I1289" s="4">
        <v>0.105277589</v>
      </c>
      <c r="J1289" s="4">
        <v>0.13987218100000001</v>
      </c>
      <c r="K1289" s="4">
        <v>1.029452467</v>
      </c>
      <c r="L1289" s="4">
        <v>0.45789686600000001</v>
      </c>
      <c r="M1289" s="4">
        <v>0.25591166500000001</v>
      </c>
      <c r="N1289" s="4">
        <v>8.4781072999999998E-2</v>
      </c>
    </row>
    <row r="1290" spans="1:14" x14ac:dyDescent="0.55000000000000004">
      <c r="A1290" s="2" t="s">
        <v>118</v>
      </c>
      <c r="B1290" s="2" t="s">
        <v>32</v>
      </c>
      <c r="C1290" s="2" t="s">
        <v>39</v>
      </c>
      <c r="D1290" s="2"/>
      <c r="E1290" s="2"/>
      <c r="F1290" s="2" t="str">
        <f>_xlfn.CONCAT(A1290)</f>
        <v>MMT</v>
      </c>
      <c r="G1290" s="2" t="s">
        <v>80</v>
      </c>
      <c r="H1290" s="2" t="s">
        <v>106</v>
      </c>
      <c r="I1290" s="2">
        <v>4.546188750502167E-2</v>
      </c>
      <c r="J1290" s="2">
        <v>1.3428515248791397</v>
      </c>
      <c r="K1290" s="2">
        <v>1.029452467</v>
      </c>
      <c r="L1290" s="2">
        <v>0.45789686600000001</v>
      </c>
      <c r="M1290" s="2">
        <v>0.25591166500000001</v>
      </c>
      <c r="N1290" s="2">
        <v>8.4781072999999998E-2</v>
      </c>
    </row>
    <row r="1291" spans="1:14" x14ac:dyDescent="0.55000000000000004">
      <c r="A1291" s="3" t="s">
        <v>116</v>
      </c>
      <c r="B1291" s="3" t="s">
        <v>32</v>
      </c>
      <c r="C1291" s="3" t="s">
        <v>39</v>
      </c>
      <c r="D1291" s="3" t="s">
        <v>86</v>
      </c>
      <c r="E1291" s="3" t="s">
        <v>82</v>
      </c>
      <c r="F1291" s="3" t="str">
        <f>_xlfn.CONCAT(A1291," ",D1291," ",E1291)</f>
        <v>COMETS H GR</v>
      </c>
      <c r="G1291" s="3" t="s">
        <v>80</v>
      </c>
      <c r="H1291" s="3" t="s">
        <v>107</v>
      </c>
      <c r="I1291" s="3">
        <v>2.1468780519700408</v>
      </c>
      <c r="J1291" s="3">
        <v>3.2714553372221036</v>
      </c>
      <c r="K1291" s="3">
        <v>0.91201876599999998</v>
      </c>
      <c r="L1291" s="3">
        <v>0.35911810599999999</v>
      </c>
      <c r="M1291" s="3">
        <v>0</v>
      </c>
      <c r="N1291" s="3">
        <v>0</v>
      </c>
    </row>
    <row r="1292" spans="1:14" x14ac:dyDescent="0.55000000000000004">
      <c r="A1292" s="3" t="s">
        <v>116</v>
      </c>
      <c r="B1292" s="3" t="s">
        <v>32</v>
      </c>
      <c r="C1292" s="3" t="s">
        <v>39</v>
      </c>
      <c r="D1292" s="3" t="s">
        <v>86</v>
      </c>
      <c r="E1292" s="3" t="s">
        <v>84</v>
      </c>
      <c r="F1292" s="3" t="str">
        <f>_xlfn.CONCAT(A1292," ",D1292," ",E1292)</f>
        <v>COMETS H MX</v>
      </c>
      <c r="G1292" s="3" t="s">
        <v>80</v>
      </c>
      <c r="H1292" s="3" t="s">
        <v>107</v>
      </c>
      <c r="I1292" s="3">
        <v>4.4897769183195164</v>
      </c>
      <c r="J1292" s="3">
        <v>2.8662325151342101</v>
      </c>
      <c r="K1292" s="3">
        <v>0.91201876599999998</v>
      </c>
      <c r="L1292" s="3">
        <v>0.35911810599999999</v>
      </c>
      <c r="M1292" s="3">
        <v>0</v>
      </c>
      <c r="N1292" s="3">
        <v>0</v>
      </c>
    </row>
    <row r="1293" spans="1:14" x14ac:dyDescent="0.55000000000000004">
      <c r="A1293" s="3" t="s">
        <v>116</v>
      </c>
      <c r="B1293" s="3" t="s">
        <v>32</v>
      </c>
      <c r="C1293" s="3" t="s">
        <v>39</v>
      </c>
      <c r="D1293" s="3" t="s">
        <v>86</v>
      </c>
      <c r="E1293" s="3" t="s">
        <v>83</v>
      </c>
      <c r="F1293" s="3" t="str">
        <f>_xlfn.CONCAT(A1293," ",D1293," ",E1293)</f>
        <v>COMETS H ParsGR</v>
      </c>
      <c r="G1293" s="3" t="s">
        <v>80</v>
      </c>
      <c r="H1293" s="3" t="s">
        <v>107</v>
      </c>
      <c r="I1293" s="3">
        <v>2.1468780519700408</v>
      </c>
      <c r="J1293" s="3">
        <v>3.2714553372221036</v>
      </c>
      <c r="K1293" s="3">
        <v>0.91201876599999998</v>
      </c>
      <c r="L1293" s="3">
        <v>0.35911810599999999</v>
      </c>
      <c r="M1293" s="3">
        <v>0</v>
      </c>
      <c r="N1293" s="3">
        <v>0</v>
      </c>
    </row>
    <row r="1294" spans="1:14" x14ac:dyDescent="0.55000000000000004">
      <c r="A1294" s="3" t="s">
        <v>116</v>
      </c>
      <c r="B1294" s="3" t="s">
        <v>32</v>
      </c>
      <c r="C1294" s="3" t="s">
        <v>39</v>
      </c>
      <c r="D1294" s="3" t="s">
        <v>86</v>
      </c>
      <c r="E1294" s="3" t="s">
        <v>85</v>
      </c>
      <c r="F1294" s="3" t="str">
        <f>_xlfn.CONCAT(A1294," ",D1294," ",E1294)</f>
        <v>COMETS H ParsMX</v>
      </c>
      <c r="G1294" s="3" t="s">
        <v>80</v>
      </c>
      <c r="H1294" s="3" t="s">
        <v>107</v>
      </c>
      <c r="I1294" s="3">
        <v>4.4897769183195164</v>
      </c>
      <c r="J1294" s="3">
        <v>2.8662325151342101</v>
      </c>
      <c r="K1294" s="3">
        <v>0.91201876599999998</v>
      </c>
      <c r="L1294" s="3">
        <v>0.35911810599999999</v>
      </c>
      <c r="M1294" s="3">
        <v>0</v>
      </c>
      <c r="N1294" s="3">
        <v>0</v>
      </c>
    </row>
    <row r="1295" spans="1:14" x14ac:dyDescent="0.55000000000000004">
      <c r="A1295" s="3" t="s">
        <v>116</v>
      </c>
      <c r="B1295" s="3" t="s">
        <v>32</v>
      </c>
      <c r="C1295" s="3" t="s">
        <v>39</v>
      </c>
      <c r="D1295" s="3" t="s">
        <v>108</v>
      </c>
      <c r="E1295" s="3" t="s">
        <v>82</v>
      </c>
      <c r="F1295" s="3" t="str">
        <f>_xlfn.CONCAT(A1295," ",D1295," ",E1295)</f>
        <v>COMETS H/10 GR</v>
      </c>
      <c r="G1295" s="3" t="s">
        <v>80</v>
      </c>
      <c r="H1295" s="3" t="s">
        <v>107</v>
      </c>
      <c r="I1295" s="3">
        <v>1.6026069185436926</v>
      </c>
      <c r="J1295" s="3">
        <v>6.2207158164140202</v>
      </c>
      <c r="K1295" s="3">
        <v>0.91201876599999998</v>
      </c>
      <c r="L1295" s="3">
        <v>0.35911810599999999</v>
      </c>
      <c r="M1295" s="3">
        <v>0</v>
      </c>
      <c r="N1295" s="3">
        <v>0</v>
      </c>
    </row>
    <row r="1296" spans="1:14" x14ac:dyDescent="0.55000000000000004">
      <c r="A1296" s="3" t="s">
        <v>116</v>
      </c>
      <c r="B1296" s="3" t="s">
        <v>32</v>
      </c>
      <c r="C1296" s="3" t="s">
        <v>39</v>
      </c>
      <c r="D1296" s="3" t="s">
        <v>108</v>
      </c>
      <c r="E1296" s="3" t="s">
        <v>84</v>
      </c>
      <c r="F1296" s="3" t="str">
        <f>_xlfn.CONCAT(A1296," ",D1296," ",E1296)</f>
        <v>COMETS H/10 MX</v>
      </c>
      <c r="G1296" s="3" t="s">
        <v>80</v>
      </c>
      <c r="H1296" s="3" t="s">
        <v>107</v>
      </c>
      <c r="I1296" s="3">
        <v>2.7360463938284245</v>
      </c>
      <c r="J1296" s="3">
        <v>4.1592014672820241</v>
      </c>
      <c r="K1296" s="3">
        <v>0.91201876599999998</v>
      </c>
      <c r="L1296" s="3">
        <v>0.35911810599999999</v>
      </c>
      <c r="M1296" s="3">
        <v>0</v>
      </c>
      <c r="N1296" s="3">
        <v>0</v>
      </c>
    </row>
    <row r="1297" spans="1:14" x14ac:dyDescent="0.55000000000000004">
      <c r="A1297" s="3" t="s">
        <v>116</v>
      </c>
      <c r="B1297" s="3" t="s">
        <v>32</v>
      </c>
      <c r="C1297" s="3" t="s">
        <v>39</v>
      </c>
      <c r="D1297" s="3" t="s">
        <v>108</v>
      </c>
      <c r="E1297" s="3" t="s">
        <v>83</v>
      </c>
      <c r="F1297" s="3" t="str">
        <f>_xlfn.CONCAT(A1297," ",D1297," ",E1297)</f>
        <v>COMETS H/10 ParsGR</v>
      </c>
      <c r="G1297" s="3" t="s">
        <v>80</v>
      </c>
      <c r="H1297" s="3" t="s">
        <v>107</v>
      </c>
      <c r="I1297" s="3">
        <v>1.6026069185436926</v>
      </c>
      <c r="J1297" s="3">
        <v>6.2207158164140202</v>
      </c>
      <c r="K1297" s="3">
        <v>0.91201876599999998</v>
      </c>
      <c r="L1297" s="3">
        <v>0.35911810599999999</v>
      </c>
      <c r="M1297" s="3">
        <v>0</v>
      </c>
      <c r="N1297" s="3">
        <v>0</v>
      </c>
    </row>
    <row r="1298" spans="1:14" x14ac:dyDescent="0.55000000000000004">
      <c r="A1298" s="3" t="s">
        <v>116</v>
      </c>
      <c r="B1298" s="3" t="s">
        <v>32</v>
      </c>
      <c r="C1298" s="3" t="s">
        <v>39</v>
      </c>
      <c r="D1298" s="3" t="s">
        <v>108</v>
      </c>
      <c r="E1298" s="3" t="s">
        <v>85</v>
      </c>
      <c r="F1298" s="3" t="str">
        <f>_xlfn.CONCAT(A1298," ",D1298," ",E1298)</f>
        <v>COMETS H/10 ParsMX</v>
      </c>
      <c r="G1298" s="3" t="s">
        <v>80</v>
      </c>
      <c r="H1298" s="3" t="s">
        <v>107</v>
      </c>
      <c r="I1298" s="3">
        <v>2.7360463938284245</v>
      </c>
      <c r="J1298" s="3">
        <v>4.1592014672820241</v>
      </c>
      <c r="K1298" s="3">
        <v>0.91201876599999998</v>
      </c>
      <c r="L1298" s="3">
        <v>0.35911810599999999</v>
      </c>
      <c r="M1298" s="3">
        <v>0</v>
      </c>
      <c r="N1298" s="3">
        <v>0</v>
      </c>
    </row>
    <row r="1299" spans="1:14" x14ac:dyDescent="0.55000000000000004">
      <c r="A1299" s="4" t="s">
        <v>117</v>
      </c>
      <c r="B1299" s="4" t="s">
        <v>32</v>
      </c>
      <c r="C1299" s="4" t="s">
        <v>39</v>
      </c>
      <c r="D1299" s="4"/>
      <c r="E1299" s="4" t="s">
        <v>77</v>
      </c>
      <c r="F1299" s="4" t="str">
        <f>_xlfn.CONCAT(A1299," ",E1299)</f>
        <v>MICOM lMoma</v>
      </c>
      <c r="G1299" s="4" t="s">
        <v>80</v>
      </c>
      <c r="H1299" s="4" t="s">
        <v>107</v>
      </c>
      <c r="I1299" s="4">
        <v>1.2651773479999999</v>
      </c>
      <c r="J1299" s="4">
        <v>9.9297257549999998</v>
      </c>
      <c r="K1299" s="4">
        <v>0.91201876599999998</v>
      </c>
      <c r="L1299" s="4">
        <v>0.35911810599999999</v>
      </c>
      <c r="M1299" s="4">
        <v>0</v>
      </c>
      <c r="N1299" s="4">
        <v>0</v>
      </c>
    </row>
    <row r="1300" spans="1:14" x14ac:dyDescent="0.55000000000000004">
      <c r="A1300" s="4" t="s">
        <v>117</v>
      </c>
      <c r="B1300" s="4" t="s">
        <v>32</v>
      </c>
      <c r="C1300" s="4" t="s">
        <v>39</v>
      </c>
      <c r="D1300" s="4"/>
      <c r="E1300" s="4" t="s">
        <v>76</v>
      </c>
      <c r="F1300" s="4" t="str">
        <f>_xlfn.CONCAT(A1300," ",E1300)</f>
        <v>MICOM Moma</v>
      </c>
      <c r="G1300" s="4" t="s">
        <v>80</v>
      </c>
      <c r="H1300" s="4" t="s">
        <v>107</v>
      </c>
      <c r="I1300" s="4">
        <v>1.2651773479999999</v>
      </c>
      <c r="J1300" s="4">
        <v>9.9297257329999997</v>
      </c>
      <c r="K1300" s="4">
        <v>0.91201876599999998</v>
      </c>
      <c r="L1300" s="4">
        <v>0.35911810599999999</v>
      </c>
      <c r="M1300" s="4">
        <v>0</v>
      </c>
      <c r="N1300" s="4">
        <v>0</v>
      </c>
    </row>
    <row r="1301" spans="1:14" x14ac:dyDescent="0.55000000000000004">
      <c r="A1301" s="4" t="s">
        <v>117</v>
      </c>
      <c r="B1301" s="4" t="s">
        <v>32</v>
      </c>
      <c r="C1301" s="4" t="s">
        <v>39</v>
      </c>
      <c r="D1301" s="4"/>
      <c r="E1301" s="4" t="s">
        <v>78</v>
      </c>
      <c r="F1301" s="4" t="str">
        <f>_xlfn.CONCAT(A1301," ",E1301)</f>
        <v>MICOM Original</v>
      </c>
      <c r="G1301" s="4" t="s">
        <v>80</v>
      </c>
      <c r="H1301" s="4" t="s">
        <v>107</v>
      </c>
      <c r="I1301" s="4">
        <v>1.2651773479999999</v>
      </c>
      <c r="J1301" s="4">
        <v>9.9297257549999998</v>
      </c>
      <c r="K1301" s="4">
        <v>0.91201876599999998</v>
      </c>
      <c r="L1301" s="4">
        <v>0.35911810599999999</v>
      </c>
      <c r="M1301" s="4">
        <v>0</v>
      </c>
      <c r="N1301" s="4">
        <v>0</v>
      </c>
    </row>
    <row r="1302" spans="1:14" x14ac:dyDescent="0.55000000000000004">
      <c r="A1302" s="4" t="s">
        <v>117</v>
      </c>
      <c r="B1302" s="4" t="s">
        <v>32</v>
      </c>
      <c r="C1302" s="4" t="s">
        <v>39</v>
      </c>
      <c r="D1302" s="4"/>
      <c r="E1302" s="4" t="s">
        <v>79</v>
      </c>
      <c r="F1302" s="4" t="str">
        <f>_xlfn.CONCAT(A1302," ",E1302)</f>
        <v>MICOM Tradeoff</v>
      </c>
      <c r="G1302" s="4" t="s">
        <v>80</v>
      </c>
      <c r="H1302" s="4" t="s">
        <v>107</v>
      </c>
      <c r="I1302" s="4">
        <v>0.12219005199999999</v>
      </c>
      <c r="J1302" s="4">
        <v>1.029432642</v>
      </c>
      <c r="K1302" s="4">
        <v>0.91201876599999998</v>
      </c>
      <c r="L1302" s="4">
        <v>0.35911810599999999</v>
      </c>
      <c r="M1302" s="4">
        <v>0</v>
      </c>
      <c r="N1302" s="4">
        <v>0</v>
      </c>
    </row>
    <row r="1303" spans="1:14" x14ac:dyDescent="0.55000000000000004">
      <c r="A1303" s="2" t="s">
        <v>118</v>
      </c>
      <c r="B1303" s="2" t="s">
        <v>32</v>
      </c>
      <c r="C1303" s="2" t="s">
        <v>39</v>
      </c>
      <c r="D1303" s="2"/>
      <c r="E1303" s="2"/>
      <c r="F1303" s="2" t="str">
        <f>_xlfn.CONCAT(A1303)</f>
        <v>MMT</v>
      </c>
      <c r="G1303" s="2" t="s">
        <v>80</v>
      </c>
      <c r="H1303" s="2" t="s">
        <v>107</v>
      </c>
      <c r="I1303" s="2">
        <v>0.92569479293487711</v>
      </c>
      <c r="J1303" s="2">
        <v>7.3163082975789937</v>
      </c>
      <c r="K1303" s="2">
        <v>0.91201876599999998</v>
      </c>
      <c r="L1303" s="2">
        <v>0.35911810599999999</v>
      </c>
      <c r="M1303" s="2">
        <v>0</v>
      </c>
      <c r="N1303" s="2">
        <v>0</v>
      </c>
    </row>
    <row r="1304" spans="1:14" x14ac:dyDescent="0.55000000000000004">
      <c r="A1304" s="3" t="s">
        <v>116</v>
      </c>
      <c r="B1304" s="3" t="s">
        <v>32</v>
      </c>
      <c r="C1304" s="3" t="s">
        <v>39</v>
      </c>
      <c r="D1304" s="3" t="s">
        <v>86</v>
      </c>
      <c r="E1304" s="3" t="s">
        <v>82</v>
      </c>
      <c r="F1304" s="3" t="str">
        <f>_xlfn.CONCAT(A1304," ",D1304," ",E1304)</f>
        <v>COMETS H GR</v>
      </c>
      <c r="G1304" s="3" t="s">
        <v>115</v>
      </c>
      <c r="H1304" s="3" t="s">
        <v>106</v>
      </c>
      <c r="I1304" s="3">
        <v>3.301199804065869</v>
      </c>
      <c r="J1304" s="3">
        <v>1.638604587148776</v>
      </c>
      <c r="K1304" s="3">
        <v>1.9347046889999999</v>
      </c>
      <c r="L1304" s="3">
        <v>1.0901247940000001</v>
      </c>
      <c r="M1304" s="3">
        <v>0.34862623599999998</v>
      </c>
      <c r="N1304" s="3">
        <v>0.19842037600000001</v>
      </c>
    </row>
    <row r="1305" spans="1:14" x14ac:dyDescent="0.55000000000000004">
      <c r="A1305" s="3" t="s">
        <v>116</v>
      </c>
      <c r="B1305" s="3" t="s">
        <v>32</v>
      </c>
      <c r="C1305" s="3" t="s">
        <v>39</v>
      </c>
      <c r="D1305" s="3" t="s">
        <v>86</v>
      </c>
      <c r="E1305" s="3" t="s">
        <v>84</v>
      </c>
      <c r="F1305" s="3" t="str">
        <f>_xlfn.CONCAT(A1305," ",D1305," ",E1305)</f>
        <v>COMETS H MX</v>
      </c>
      <c r="G1305" s="3" t="s">
        <v>115</v>
      </c>
      <c r="H1305" s="3" t="s">
        <v>106</v>
      </c>
      <c r="I1305" s="3">
        <v>4.15321473791579</v>
      </c>
      <c r="J1305" s="3">
        <v>1.8808867466468246</v>
      </c>
      <c r="K1305" s="3">
        <v>1.9347046889999999</v>
      </c>
      <c r="L1305" s="3">
        <v>1.0901247940000001</v>
      </c>
      <c r="M1305" s="3">
        <v>0.34862623599999998</v>
      </c>
      <c r="N1305" s="3">
        <v>0.19842037600000001</v>
      </c>
    </row>
    <row r="1306" spans="1:14" x14ac:dyDescent="0.55000000000000004">
      <c r="A1306" s="3" t="s">
        <v>116</v>
      </c>
      <c r="B1306" s="3" t="s">
        <v>32</v>
      </c>
      <c r="C1306" s="3" t="s">
        <v>39</v>
      </c>
      <c r="D1306" s="3" t="s">
        <v>86</v>
      </c>
      <c r="E1306" s="3" t="s">
        <v>83</v>
      </c>
      <c r="F1306" s="3" t="str">
        <f>_xlfn.CONCAT(A1306," ",D1306," ",E1306)</f>
        <v>COMETS H ParsGR</v>
      </c>
      <c r="G1306" s="3" t="s">
        <v>115</v>
      </c>
      <c r="H1306" s="3" t="s">
        <v>106</v>
      </c>
      <c r="I1306" s="3">
        <v>3.301199804065869</v>
      </c>
      <c r="J1306" s="3">
        <v>1.638604587148776</v>
      </c>
      <c r="K1306" s="3">
        <v>1.9347046889999999</v>
      </c>
      <c r="L1306" s="3">
        <v>1.0901247940000001</v>
      </c>
      <c r="M1306" s="3">
        <v>0.34862623599999998</v>
      </c>
      <c r="N1306" s="3">
        <v>0.19842037600000001</v>
      </c>
    </row>
    <row r="1307" spans="1:14" x14ac:dyDescent="0.55000000000000004">
      <c r="A1307" s="3" t="s">
        <v>116</v>
      </c>
      <c r="B1307" s="3" t="s">
        <v>32</v>
      </c>
      <c r="C1307" s="3" t="s">
        <v>39</v>
      </c>
      <c r="D1307" s="3" t="s">
        <v>86</v>
      </c>
      <c r="E1307" s="3" t="s">
        <v>85</v>
      </c>
      <c r="F1307" s="3" t="str">
        <f>_xlfn.CONCAT(A1307," ",D1307," ",E1307)</f>
        <v>COMETS H ParsMX</v>
      </c>
      <c r="G1307" s="3" t="s">
        <v>115</v>
      </c>
      <c r="H1307" s="3" t="s">
        <v>106</v>
      </c>
      <c r="I1307" s="3">
        <v>4.15321473791579</v>
      </c>
      <c r="J1307" s="3">
        <v>1.8808867466468246</v>
      </c>
      <c r="K1307" s="3">
        <v>1.9347046889999999</v>
      </c>
      <c r="L1307" s="3">
        <v>1.0901247940000001</v>
      </c>
      <c r="M1307" s="3">
        <v>0.34862623599999998</v>
      </c>
      <c r="N1307" s="3">
        <v>0.19842037600000001</v>
      </c>
    </row>
    <row r="1308" spans="1:14" x14ac:dyDescent="0.55000000000000004">
      <c r="A1308" s="3" t="s">
        <v>116</v>
      </c>
      <c r="B1308" s="3" t="s">
        <v>32</v>
      </c>
      <c r="C1308" s="3" t="s">
        <v>39</v>
      </c>
      <c r="D1308" s="3" t="s">
        <v>108</v>
      </c>
      <c r="E1308" s="3" t="s">
        <v>82</v>
      </c>
      <c r="F1308" s="3" t="str">
        <f>_xlfn.CONCAT(A1308," ",D1308," ",E1308)</f>
        <v>COMETS H/10 GR</v>
      </c>
      <c r="G1308" s="3" t="s">
        <v>115</v>
      </c>
      <c r="H1308" s="3" t="s">
        <v>106</v>
      </c>
      <c r="I1308" s="3">
        <v>3.5799594125330807</v>
      </c>
      <c r="J1308" s="3">
        <v>2.4233490370850364</v>
      </c>
      <c r="K1308" s="3">
        <v>1.9347046889999999</v>
      </c>
      <c r="L1308" s="3">
        <v>1.0901247940000001</v>
      </c>
      <c r="M1308" s="3">
        <v>0.34862623599999998</v>
      </c>
      <c r="N1308" s="3">
        <v>0.19842037600000001</v>
      </c>
    </row>
    <row r="1309" spans="1:14" x14ac:dyDescent="0.55000000000000004">
      <c r="A1309" s="3" t="s">
        <v>116</v>
      </c>
      <c r="B1309" s="3" t="s">
        <v>32</v>
      </c>
      <c r="C1309" s="3" t="s">
        <v>39</v>
      </c>
      <c r="D1309" s="3" t="s">
        <v>108</v>
      </c>
      <c r="E1309" s="3" t="s">
        <v>84</v>
      </c>
      <c r="F1309" s="3" t="str">
        <f>_xlfn.CONCAT(A1309," ",D1309," ",E1309)</f>
        <v>COMETS H/10 MX</v>
      </c>
      <c r="G1309" s="3" t="s">
        <v>115</v>
      </c>
      <c r="H1309" s="3" t="s">
        <v>106</v>
      </c>
      <c r="I1309" s="3">
        <v>9.8280153524641118</v>
      </c>
      <c r="J1309" s="3">
        <v>3.5470073824296624</v>
      </c>
      <c r="K1309" s="3">
        <v>1.9347046889999999</v>
      </c>
      <c r="L1309" s="3">
        <v>1.0901247940000001</v>
      </c>
      <c r="M1309" s="3">
        <v>0.34862623599999998</v>
      </c>
      <c r="N1309" s="3">
        <v>0.19842037600000001</v>
      </c>
    </row>
    <row r="1310" spans="1:14" x14ac:dyDescent="0.55000000000000004">
      <c r="A1310" s="3" t="s">
        <v>116</v>
      </c>
      <c r="B1310" s="3" t="s">
        <v>32</v>
      </c>
      <c r="C1310" s="3" t="s">
        <v>39</v>
      </c>
      <c r="D1310" s="3" t="s">
        <v>108</v>
      </c>
      <c r="E1310" s="3" t="s">
        <v>83</v>
      </c>
      <c r="F1310" s="3" t="str">
        <f>_xlfn.CONCAT(A1310," ",D1310," ",E1310)</f>
        <v>COMETS H/10 ParsGR</v>
      </c>
      <c r="G1310" s="3" t="s">
        <v>115</v>
      </c>
      <c r="H1310" s="3" t="s">
        <v>106</v>
      </c>
      <c r="I1310" s="3">
        <v>3.5799594125330807</v>
      </c>
      <c r="J1310" s="3">
        <v>2.4233490370850364</v>
      </c>
      <c r="K1310" s="3">
        <v>1.9347046889999999</v>
      </c>
      <c r="L1310" s="3">
        <v>1.0901247940000001</v>
      </c>
      <c r="M1310" s="3">
        <v>0.34862623599999998</v>
      </c>
      <c r="N1310" s="3">
        <v>0.19842037600000001</v>
      </c>
    </row>
    <row r="1311" spans="1:14" x14ac:dyDescent="0.55000000000000004">
      <c r="A1311" s="3" t="s">
        <v>116</v>
      </c>
      <c r="B1311" s="3" t="s">
        <v>32</v>
      </c>
      <c r="C1311" s="3" t="s">
        <v>39</v>
      </c>
      <c r="D1311" s="3" t="s">
        <v>108</v>
      </c>
      <c r="E1311" s="3" t="s">
        <v>85</v>
      </c>
      <c r="F1311" s="3" t="str">
        <f>_xlfn.CONCAT(A1311," ",D1311," ",E1311)</f>
        <v>COMETS H/10 ParsMX</v>
      </c>
      <c r="G1311" s="3" t="s">
        <v>115</v>
      </c>
      <c r="H1311" s="3" t="s">
        <v>106</v>
      </c>
      <c r="I1311" s="3">
        <v>9.8280153524641118</v>
      </c>
      <c r="J1311" s="3">
        <v>3.5470073824296624</v>
      </c>
      <c r="K1311" s="3">
        <v>1.9347046889999999</v>
      </c>
      <c r="L1311" s="3">
        <v>1.0901247940000001</v>
      </c>
      <c r="M1311" s="3">
        <v>0.34862623599999998</v>
      </c>
      <c r="N1311" s="3">
        <v>0.19842037600000001</v>
      </c>
    </row>
    <row r="1312" spans="1:14" x14ac:dyDescent="0.55000000000000004">
      <c r="A1312" s="4" t="s">
        <v>117</v>
      </c>
      <c r="B1312" s="4" t="s">
        <v>32</v>
      </c>
      <c r="C1312" s="4" t="s">
        <v>39</v>
      </c>
      <c r="D1312" s="4"/>
      <c r="E1312" s="4" t="s">
        <v>77</v>
      </c>
      <c r="F1312" s="4" t="str">
        <f>_xlfn.CONCAT(A1312," ",E1312)</f>
        <v>MICOM lMoma</v>
      </c>
      <c r="G1312" s="4" t="s">
        <v>115</v>
      </c>
      <c r="H1312" s="4" t="s">
        <v>106</v>
      </c>
      <c r="I1312" s="4">
        <v>1.4375967380000001</v>
      </c>
      <c r="J1312" s="4">
        <v>1.2824587039999999</v>
      </c>
      <c r="K1312" s="4">
        <v>1.9347046889999999</v>
      </c>
      <c r="L1312" s="4">
        <v>1.0901247940000001</v>
      </c>
      <c r="M1312" s="4">
        <v>0.34862623599999998</v>
      </c>
      <c r="N1312" s="4">
        <v>0.19842037600000001</v>
      </c>
    </row>
    <row r="1313" spans="1:14" x14ac:dyDescent="0.55000000000000004">
      <c r="A1313" s="4" t="s">
        <v>117</v>
      </c>
      <c r="B1313" s="4" t="s">
        <v>32</v>
      </c>
      <c r="C1313" s="4" t="s">
        <v>39</v>
      </c>
      <c r="D1313" s="4"/>
      <c r="E1313" s="4" t="s">
        <v>76</v>
      </c>
      <c r="F1313" s="4" t="str">
        <f>_xlfn.CONCAT(A1313," ",E1313)</f>
        <v>MICOM Moma</v>
      </c>
      <c r="G1313" s="4" t="s">
        <v>115</v>
      </c>
      <c r="H1313" s="4" t="s">
        <v>106</v>
      </c>
      <c r="I1313" s="4">
        <v>1.498073094</v>
      </c>
      <c r="J1313" s="4">
        <v>1.2414673060000001</v>
      </c>
      <c r="K1313" s="4">
        <v>1.9347046889999999</v>
      </c>
      <c r="L1313" s="4">
        <v>1.0901247940000001</v>
      </c>
      <c r="M1313" s="4">
        <v>0.34862623599999998</v>
      </c>
      <c r="N1313" s="4">
        <v>0.19842037600000001</v>
      </c>
    </row>
    <row r="1314" spans="1:14" x14ac:dyDescent="0.55000000000000004">
      <c r="A1314" s="4" t="s">
        <v>117</v>
      </c>
      <c r="B1314" s="4" t="s">
        <v>32</v>
      </c>
      <c r="C1314" s="4" t="s">
        <v>39</v>
      </c>
      <c r="D1314" s="4"/>
      <c r="E1314" s="4" t="s">
        <v>78</v>
      </c>
      <c r="F1314" s="4" t="str">
        <f>_xlfn.CONCAT(A1314," ",E1314)</f>
        <v>MICOM Original</v>
      </c>
      <c r="G1314" s="4" t="s">
        <v>115</v>
      </c>
      <c r="H1314" s="4" t="s">
        <v>106</v>
      </c>
      <c r="I1314" s="4">
        <v>1.4375967380000001</v>
      </c>
      <c r="J1314" s="4">
        <v>1.2824587039999999</v>
      </c>
      <c r="K1314" s="4">
        <v>1.9347046889999999</v>
      </c>
      <c r="L1314" s="4">
        <v>1.0901247940000001</v>
      </c>
      <c r="M1314" s="4">
        <v>0.34862623599999998</v>
      </c>
      <c r="N1314" s="4">
        <v>0.19842037600000001</v>
      </c>
    </row>
    <row r="1315" spans="1:14" x14ac:dyDescent="0.55000000000000004">
      <c r="A1315" s="4" t="s">
        <v>117</v>
      </c>
      <c r="B1315" s="4" t="s">
        <v>32</v>
      </c>
      <c r="C1315" s="4" t="s">
        <v>39</v>
      </c>
      <c r="D1315" s="4"/>
      <c r="E1315" s="4" t="s">
        <v>79</v>
      </c>
      <c r="F1315" s="4" t="str">
        <f>_xlfn.CONCAT(A1315," ",E1315)</f>
        <v>MICOM Tradeoff</v>
      </c>
      <c r="G1315" s="4" t="s">
        <v>115</v>
      </c>
      <c r="H1315" s="4" t="s">
        <v>106</v>
      </c>
      <c r="I1315" s="4">
        <v>0.18381292699999999</v>
      </c>
      <c r="J1315" s="4">
        <v>0.10530062599999999</v>
      </c>
      <c r="K1315" s="4">
        <v>1.9347046889999999</v>
      </c>
      <c r="L1315" s="4">
        <v>1.0901247940000001</v>
      </c>
      <c r="M1315" s="4">
        <v>0.34862623599999998</v>
      </c>
      <c r="N1315" s="4">
        <v>0.19842037600000001</v>
      </c>
    </row>
    <row r="1316" spans="1:14" x14ac:dyDescent="0.55000000000000004">
      <c r="A1316" s="2" t="s">
        <v>118</v>
      </c>
      <c r="B1316" s="2" t="s">
        <v>32</v>
      </c>
      <c r="C1316" s="2" t="s">
        <v>39</v>
      </c>
      <c r="D1316" s="2"/>
      <c r="E1316" s="2"/>
      <c r="F1316" s="2" t="str">
        <f>_xlfn.CONCAT(A1316)</f>
        <v>MMT</v>
      </c>
      <c r="G1316" s="2" t="s">
        <v>115</v>
      </c>
      <c r="H1316" s="2" t="s">
        <v>106</v>
      </c>
      <c r="I1316" s="2">
        <v>0.52899098177410109</v>
      </c>
      <c r="J1316" s="2">
        <v>1.3124203358930953</v>
      </c>
      <c r="K1316" s="2">
        <v>1.9347046889999999</v>
      </c>
      <c r="L1316" s="2">
        <v>1.0901247940000001</v>
      </c>
      <c r="M1316" s="2">
        <v>0.34862623599999998</v>
      </c>
      <c r="N1316" s="2">
        <v>0.19842037600000001</v>
      </c>
    </row>
    <row r="1317" spans="1:14" x14ac:dyDescent="0.55000000000000004">
      <c r="A1317" s="3" t="s">
        <v>116</v>
      </c>
      <c r="B1317" s="3" t="s">
        <v>32</v>
      </c>
      <c r="C1317" s="3" t="s">
        <v>39</v>
      </c>
      <c r="D1317" s="3" t="s">
        <v>86</v>
      </c>
      <c r="E1317" s="3" t="s">
        <v>82</v>
      </c>
      <c r="F1317" s="3" t="str">
        <f>_xlfn.CONCAT(A1317," ",D1317," ",E1317)</f>
        <v>COMETS H GR</v>
      </c>
      <c r="G1317" s="3" t="s">
        <v>115</v>
      </c>
      <c r="H1317" s="3" t="s">
        <v>107</v>
      </c>
      <c r="I1317" s="3">
        <v>3.2871032794433961</v>
      </c>
      <c r="J1317" s="3">
        <v>3.2714553372221036</v>
      </c>
      <c r="K1317" s="3">
        <v>0.78160304199999997</v>
      </c>
      <c r="L1317" s="3">
        <v>0.50159125699999996</v>
      </c>
      <c r="M1317" s="3">
        <v>1.5104649999999999E-3</v>
      </c>
      <c r="N1317" s="3">
        <v>1.7286980000000001E-3</v>
      </c>
    </row>
    <row r="1318" spans="1:14" x14ac:dyDescent="0.55000000000000004">
      <c r="A1318" s="3" t="s">
        <v>116</v>
      </c>
      <c r="B1318" s="3" t="s">
        <v>32</v>
      </c>
      <c r="C1318" s="3" t="s">
        <v>39</v>
      </c>
      <c r="D1318" s="3" t="s">
        <v>86</v>
      </c>
      <c r="E1318" s="3" t="s">
        <v>84</v>
      </c>
      <c r="F1318" s="3" t="str">
        <f>_xlfn.CONCAT(A1318," ",D1318," ",E1318)</f>
        <v>COMETS H MX</v>
      </c>
      <c r="G1318" s="3" t="s">
        <v>115</v>
      </c>
      <c r="H1318" s="3" t="s">
        <v>107</v>
      </c>
      <c r="I1318" s="3">
        <v>6.4176270280080354</v>
      </c>
      <c r="J1318" s="3">
        <v>2.8662325151342101</v>
      </c>
      <c r="K1318" s="3">
        <v>0.78160304199999997</v>
      </c>
      <c r="L1318" s="3">
        <v>0.50159125699999996</v>
      </c>
      <c r="M1318" s="3">
        <v>1.5104649999999999E-3</v>
      </c>
      <c r="N1318" s="3">
        <v>1.7286980000000001E-3</v>
      </c>
    </row>
    <row r="1319" spans="1:14" x14ac:dyDescent="0.55000000000000004">
      <c r="A1319" s="3" t="s">
        <v>116</v>
      </c>
      <c r="B1319" s="3" t="s">
        <v>32</v>
      </c>
      <c r="C1319" s="3" t="s">
        <v>39</v>
      </c>
      <c r="D1319" s="3" t="s">
        <v>86</v>
      </c>
      <c r="E1319" s="3" t="s">
        <v>83</v>
      </c>
      <c r="F1319" s="3" t="str">
        <f>_xlfn.CONCAT(A1319," ",D1319," ",E1319)</f>
        <v>COMETS H ParsGR</v>
      </c>
      <c r="G1319" s="3" t="s">
        <v>115</v>
      </c>
      <c r="H1319" s="3" t="s">
        <v>107</v>
      </c>
      <c r="I1319" s="3">
        <v>3.2871032794433961</v>
      </c>
      <c r="J1319" s="3">
        <v>3.2714553372221036</v>
      </c>
      <c r="K1319" s="3">
        <v>0.78160304199999997</v>
      </c>
      <c r="L1319" s="3">
        <v>0.50159125699999996</v>
      </c>
      <c r="M1319" s="3">
        <v>1.5104649999999999E-3</v>
      </c>
      <c r="N1319" s="3">
        <v>1.7286980000000001E-3</v>
      </c>
    </row>
    <row r="1320" spans="1:14" x14ac:dyDescent="0.55000000000000004">
      <c r="A1320" s="3" t="s">
        <v>116</v>
      </c>
      <c r="B1320" s="3" t="s">
        <v>32</v>
      </c>
      <c r="C1320" s="3" t="s">
        <v>39</v>
      </c>
      <c r="D1320" s="3" t="s">
        <v>86</v>
      </c>
      <c r="E1320" s="3" t="s">
        <v>85</v>
      </c>
      <c r="F1320" s="3" t="str">
        <f>_xlfn.CONCAT(A1320," ",D1320," ",E1320)</f>
        <v>COMETS H ParsMX</v>
      </c>
      <c r="G1320" s="3" t="s">
        <v>115</v>
      </c>
      <c r="H1320" s="3" t="s">
        <v>107</v>
      </c>
      <c r="I1320" s="3">
        <v>6.4176270280080354</v>
      </c>
      <c r="J1320" s="3">
        <v>2.8662325151342101</v>
      </c>
      <c r="K1320" s="3">
        <v>0.78160304199999997</v>
      </c>
      <c r="L1320" s="3">
        <v>0.50159125699999996</v>
      </c>
      <c r="M1320" s="3">
        <v>1.5104649999999999E-3</v>
      </c>
      <c r="N1320" s="3">
        <v>1.7286980000000001E-3</v>
      </c>
    </row>
    <row r="1321" spans="1:14" x14ac:dyDescent="0.55000000000000004">
      <c r="A1321" s="3" t="s">
        <v>116</v>
      </c>
      <c r="B1321" s="3" t="s">
        <v>32</v>
      </c>
      <c r="C1321" s="3" t="s">
        <v>39</v>
      </c>
      <c r="D1321" s="3" t="s">
        <v>108</v>
      </c>
      <c r="E1321" s="3" t="s">
        <v>82</v>
      </c>
      <c r="F1321" s="3" t="str">
        <f>_xlfn.CONCAT(A1321," ",D1321," ",E1321)</f>
        <v>COMETS H/10 GR</v>
      </c>
      <c r="G1321" s="3" t="s">
        <v>115</v>
      </c>
      <c r="H1321" s="3" t="s">
        <v>107</v>
      </c>
      <c r="I1321" s="3">
        <v>3.5799594125330807</v>
      </c>
      <c r="J1321" s="3">
        <v>6.2207158164140202</v>
      </c>
      <c r="K1321" s="3">
        <v>0.78160304199999997</v>
      </c>
      <c r="L1321" s="3">
        <v>0.50159125699999996</v>
      </c>
      <c r="M1321" s="3">
        <v>1.5104649999999999E-3</v>
      </c>
      <c r="N1321" s="3">
        <v>1.7286980000000001E-3</v>
      </c>
    </row>
    <row r="1322" spans="1:14" x14ac:dyDescent="0.55000000000000004">
      <c r="A1322" s="3" t="s">
        <v>116</v>
      </c>
      <c r="B1322" s="3" t="s">
        <v>32</v>
      </c>
      <c r="C1322" s="3" t="s">
        <v>39</v>
      </c>
      <c r="D1322" s="3" t="s">
        <v>108</v>
      </c>
      <c r="E1322" s="3" t="s">
        <v>84</v>
      </c>
      <c r="F1322" s="3" t="str">
        <f>_xlfn.CONCAT(A1322," ",D1322," ",E1322)</f>
        <v>COMETS H/10 MX</v>
      </c>
      <c r="G1322" s="3" t="s">
        <v>115</v>
      </c>
      <c r="H1322" s="3" t="s">
        <v>107</v>
      </c>
      <c r="I1322" s="3">
        <v>8.9951309982468342</v>
      </c>
      <c r="J1322" s="3">
        <v>6.4576436581797187</v>
      </c>
      <c r="K1322" s="3">
        <v>0.78160304199999997</v>
      </c>
      <c r="L1322" s="3">
        <v>0.50159125699999996</v>
      </c>
      <c r="M1322" s="3">
        <v>1.5104649999999999E-3</v>
      </c>
      <c r="N1322" s="3">
        <v>1.7286980000000001E-3</v>
      </c>
    </row>
    <row r="1323" spans="1:14" x14ac:dyDescent="0.55000000000000004">
      <c r="A1323" s="3" t="s">
        <v>116</v>
      </c>
      <c r="B1323" s="3" t="s">
        <v>32</v>
      </c>
      <c r="C1323" s="3" t="s">
        <v>39</v>
      </c>
      <c r="D1323" s="3" t="s">
        <v>108</v>
      </c>
      <c r="E1323" s="3" t="s">
        <v>83</v>
      </c>
      <c r="F1323" s="3" t="str">
        <f>_xlfn.CONCAT(A1323," ",D1323," ",E1323)</f>
        <v>COMETS H/10 ParsGR</v>
      </c>
      <c r="G1323" s="3" t="s">
        <v>115</v>
      </c>
      <c r="H1323" s="3" t="s">
        <v>107</v>
      </c>
      <c r="I1323" s="3">
        <v>3.5799594125330807</v>
      </c>
      <c r="J1323" s="3">
        <v>6.2207158164140202</v>
      </c>
      <c r="K1323" s="3">
        <v>0.78160304199999997</v>
      </c>
      <c r="L1323" s="3">
        <v>0.50159125699999996</v>
      </c>
      <c r="M1323" s="3">
        <v>1.5104649999999999E-3</v>
      </c>
      <c r="N1323" s="3">
        <v>1.7286980000000001E-3</v>
      </c>
    </row>
    <row r="1324" spans="1:14" x14ac:dyDescent="0.55000000000000004">
      <c r="A1324" s="3" t="s">
        <v>116</v>
      </c>
      <c r="B1324" s="3" t="s">
        <v>32</v>
      </c>
      <c r="C1324" s="3" t="s">
        <v>39</v>
      </c>
      <c r="D1324" s="3" t="s">
        <v>108</v>
      </c>
      <c r="E1324" s="3" t="s">
        <v>85</v>
      </c>
      <c r="F1324" s="3" t="str">
        <f>_xlfn.CONCAT(A1324," ",D1324," ",E1324)</f>
        <v>COMETS H/10 ParsMX</v>
      </c>
      <c r="G1324" s="3" t="s">
        <v>115</v>
      </c>
      <c r="H1324" s="3" t="s">
        <v>107</v>
      </c>
      <c r="I1324" s="3">
        <v>8.9951309982468342</v>
      </c>
      <c r="J1324" s="3">
        <v>6.4576436581797187</v>
      </c>
      <c r="K1324" s="3">
        <v>0.78160304199999997</v>
      </c>
      <c r="L1324" s="3">
        <v>0.50159125699999996</v>
      </c>
      <c r="M1324" s="3">
        <v>1.5104649999999999E-3</v>
      </c>
      <c r="N1324" s="3">
        <v>1.7286980000000001E-3</v>
      </c>
    </row>
    <row r="1325" spans="1:14" x14ac:dyDescent="0.55000000000000004">
      <c r="A1325" s="4" t="s">
        <v>117</v>
      </c>
      <c r="B1325" s="4" t="s">
        <v>32</v>
      </c>
      <c r="C1325" s="4" t="s">
        <v>39</v>
      </c>
      <c r="D1325" s="4"/>
      <c r="E1325" s="4" t="s">
        <v>77</v>
      </c>
      <c r="F1325" s="4" t="str">
        <f>_xlfn.CONCAT(A1325," ",E1325)</f>
        <v>MICOM lMoma</v>
      </c>
      <c r="G1325" s="4" t="s">
        <v>115</v>
      </c>
      <c r="H1325" s="4" t="s">
        <v>107</v>
      </c>
      <c r="I1325" s="4">
        <v>1.384780575</v>
      </c>
      <c r="J1325" s="4">
        <v>3.2311409470000001</v>
      </c>
      <c r="K1325" s="4">
        <v>0.78160304199999997</v>
      </c>
      <c r="L1325" s="4">
        <v>0.50159125699999996</v>
      </c>
      <c r="M1325" s="4">
        <v>1.5104649999999999E-3</v>
      </c>
      <c r="N1325" s="4">
        <v>1.7286980000000001E-3</v>
      </c>
    </row>
    <row r="1326" spans="1:14" x14ac:dyDescent="0.55000000000000004">
      <c r="A1326" s="4" t="s">
        <v>117</v>
      </c>
      <c r="B1326" s="4" t="s">
        <v>32</v>
      </c>
      <c r="C1326" s="4" t="s">
        <v>39</v>
      </c>
      <c r="D1326" s="4"/>
      <c r="E1326" s="4" t="s">
        <v>76</v>
      </c>
      <c r="F1326" s="4" t="str">
        <f>_xlfn.CONCAT(A1326," ",E1326)</f>
        <v>MICOM Moma</v>
      </c>
      <c r="G1326" s="4" t="s">
        <v>115</v>
      </c>
      <c r="H1326" s="4" t="s">
        <v>107</v>
      </c>
      <c r="I1326" s="4">
        <v>1.384780575</v>
      </c>
      <c r="J1326" s="4">
        <v>3.2311409470000001</v>
      </c>
      <c r="K1326" s="4">
        <v>0.78160304199999997</v>
      </c>
      <c r="L1326" s="4">
        <v>0.50159125699999996</v>
      </c>
      <c r="M1326" s="4">
        <v>1.5104649999999999E-3</v>
      </c>
      <c r="N1326" s="4">
        <v>1.7286980000000001E-3</v>
      </c>
    </row>
    <row r="1327" spans="1:14" x14ac:dyDescent="0.55000000000000004">
      <c r="A1327" s="4" t="s">
        <v>117</v>
      </c>
      <c r="B1327" s="4" t="s">
        <v>32</v>
      </c>
      <c r="C1327" s="4" t="s">
        <v>39</v>
      </c>
      <c r="D1327" s="4"/>
      <c r="E1327" s="4" t="s">
        <v>78</v>
      </c>
      <c r="F1327" s="4" t="str">
        <f>_xlfn.CONCAT(A1327," ",E1327)</f>
        <v>MICOM Original</v>
      </c>
      <c r="G1327" s="4" t="s">
        <v>115</v>
      </c>
      <c r="H1327" s="4" t="s">
        <v>107</v>
      </c>
      <c r="I1327" s="4">
        <v>1.384780575</v>
      </c>
      <c r="J1327" s="4">
        <v>3.2311409470000001</v>
      </c>
      <c r="K1327" s="4">
        <v>0.78160304199999997</v>
      </c>
      <c r="L1327" s="4">
        <v>0.50159125699999996</v>
      </c>
      <c r="M1327" s="4">
        <v>1.5104649999999999E-3</v>
      </c>
      <c r="N1327" s="4">
        <v>1.7286980000000001E-3</v>
      </c>
    </row>
    <row r="1328" spans="1:14" x14ac:dyDescent="0.55000000000000004">
      <c r="A1328" s="4" t="s">
        <v>117</v>
      </c>
      <c r="B1328" s="4" t="s">
        <v>32</v>
      </c>
      <c r="C1328" s="4" t="s">
        <v>39</v>
      </c>
      <c r="D1328" s="4"/>
      <c r="E1328" s="4" t="s">
        <v>79</v>
      </c>
      <c r="F1328" s="4" t="str">
        <f>_xlfn.CONCAT(A1328," ",E1328)</f>
        <v>MICOM Tradeoff</v>
      </c>
      <c r="G1328" s="4" t="s">
        <v>115</v>
      </c>
      <c r="H1328" s="4" t="s">
        <v>107</v>
      </c>
      <c r="I1328" s="4">
        <v>0.113712839</v>
      </c>
      <c r="J1328" s="4">
        <v>0.413077054</v>
      </c>
      <c r="K1328" s="4">
        <v>0.78160304199999997</v>
      </c>
      <c r="L1328" s="4">
        <v>0.50159125699999996</v>
      </c>
      <c r="M1328" s="4">
        <v>1.5104649999999999E-3</v>
      </c>
      <c r="N1328" s="4">
        <v>1.7286980000000001E-3</v>
      </c>
    </row>
    <row r="1329" spans="1:14" x14ac:dyDescent="0.55000000000000004">
      <c r="A1329" s="2" t="s">
        <v>118</v>
      </c>
      <c r="B1329" s="2" t="s">
        <v>32</v>
      </c>
      <c r="C1329" s="2" t="s">
        <v>39</v>
      </c>
      <c r="D1329" s="2"/>
      <c r="E1329" s="2"/>
      <c r="F1329" s="2" t="str">
        <f>_xlfn.CONCAT(A1329)</f>
        <v>MMT</v>
      </c>
      <c r="G1329" s="2" t="s">
        <v>115</v>
      </c>
      <c r="H1329" s="2" t="s">
        <v>107</v>
      </c>
      <c r="I1329" s="2">
        <v>1.1949903145274814</v>
      </c>
      <c r="J1329" s="2">
        <v>0.21083758492467977</v>
      </c>
      <c r="K1329" s="2">
        <v>0.78160304199999997</v>
      </c>
      <c r="L1329" s="2">
        <v>0.50159125699999996</v>
      </c>
      <c r="M1329" s="2">
        <v>1.5104649999999999E-3</v>
      </c>
      <c r="N1329" s="2">
        <v>1.7286980000000001E-3</v>
      </c>
    </row>
    <row r="1330" spans="1:14" x14ac:dyDescent="0.55000000000000004">
      <c r="A1330" s="3" t="s">
        <v>116</v>
      </c>
      <c r="B1330" s="3" t="s">
        <v>32</v>
      </c>
      <c r="C1330" s="3" t="s">
        <v>40</v>
      </c>
      <c r="D1330" s="3" t="s">
        <v>86</v>
      </c>
      <c r="E1330" s="3" t="s">
        <v>82</v>
      </c>
      <c r="F1330" s="3" t="str">
        <f>_xlfn.CONCAT(A1330," ",D1330," ",E1330)</f>
        <v>COMETS H GR</v>
      </c>
      <c r="G1330" s="3" t="s">
        <v>99</v>
      </c>
      <c r="H1330" s="3" t="s">
        <v>105</v>
      </c>
      <c r="I1330" s="3">
        <v>1.1053440616069587</v>
      </c>
      <c r="J1330" s="3">
        <v>2.4980589094808572</v>
      </c>
      <c r="K1330" s="3">
        <v>1.8448289760000001</v>
      </c>
      <c r="L1330" s="3">
        <v>0.91492589700000004</v>
      </c>
      <c r="M1330" s="3">
        <v>4.5373599999999999E-4</v>
      </c>
      <c r="N1330" s="3">
        <v>2.6018500000000002E-4</v>
      </c>
    </row>
    <row r="1331" spans="1:14" x14ac:dyDescent="0.55000000000000004">
      <c r="A1331" s="3" t="s">
        <v>116</v>
      </c>
      <c r="B1331" s="3" t="s">
        <v>32</v>
      </c>
      <c r="C1331" s="3" t="s">
        <v>40</v>
      </c>
      <c r="D1331" s="3" t="s">
        <v>86</v>
      </c>
      <c r="E1331" s="3" t="s">
        <v>84</v>
      </c>
      <c r="F1331" s="3" t="str">
        <f>_xlfn.CONCAT(A1331," ",D1331," ",E1331)</f>
        <v>COMETS H MX</v>
      </c>
      <c r="G1331" s="3" t="s">
        <v>99</v>
      </c>
      <c r="H1331" s="3" t="s">
        <v>105</v>
      </c>
      <c r="I1331" s="3">
        <v>1.3907315243104905</v>
      </c>
      <c r="J1331" s="3">
        <v>3.1271741406729348</v>
      </c>
      <c r="K1331" s="3">
        <v>1.8448289760000001</v>
      </c>
      <c r="L1331" s="3">
        <v>0.91492589700000004</v>
      </c>
      <c r="M1331" s="3">
        <v>4.5373599999999999E-4</v>
      </c>
      <c r="N1331" s="3">
        <v>2.6018500000000002E-4</v>
      </c>
    </row>
    <row r="1332" spans="1:14" x14ac:dyDescent="0.55000000000000004">
      <c r="A1332" s="3" t="s">
        <v>116</v>
      </c>
      <c r="B1332" s="3" t="s">
        <v>32</v>
      </c>
      <c r="C1332" s="3" t="s">
        <v>40</v>
      </c>
      <c r="D1332" s="3" t="s">
        <v>86</v>
      </c>
      <c r="E1332" s="3" t="s">
        <v>83</v>
      </c>
      <c r="F1332" s="3" t="str">
        <f>_xlfn.CONCAT(A1332," ",D1332," ",E1332)</f>
        <v>COMETS H ParsGR</v>
      </c>
      <c r="G1332" s="3" t="s">
        <v>99</v>
      </c>
      <c r="H1332" s="3" t="s">
        <v>105</v>
      </c>
      <c r="I1332" s="3">
        <v>1.1053440616069587</v>
      </c>
      <c r="J1332" s="3">
        <v>2.4980589094808572</v>
      </c>
      <c r="K1332" s="3">
        <v>1.8448289760000001</v>
      </c>
      <c r="L1332" s="3">
        <v>0.91492589700000004</v>
      </c>
      <c r="M1332" s="3">
        <v>4.5373599999999999E-4</v>
      </c>
      <c r="N1332" s="3">
        <v>2.6018500000000002E-4</v>
      </c>
    </row>
    <row r="1333" spans="1:14" x14ac:dyDescent="0.55000000000000004">
      <c r="A1333" s="3" t="s">
        <v>116</v>
      </c>
      <c r="B1333" s="3" t="s">
        <v>32</v>
      </c>
      <c r="C1333" s="3" t="s">
        <v>40</v>
      </c>
      <c r="D1333" s="3" t="s">
        <v>86</v>
      </c>
      <c r="E1333" s="3" t="s">
        <v>85</v>
      </c>
      <c r="F1333" s="3" t="str">
        <f>_xlfn.CONCAT(A1333," ",D1333," ",E1333)</f>
        <v>COMETS H ParsMX</v>
      </c>
      <c r="G1333" s="3" t="s">
        <v>99</v>
      </c>
      <c r="H1333" s="3" t="s">
        <v>105</v>
      </c>
      <c r="I1333" s="3">
        <v>1.3907315243104905</v>
      </c>
      <c r="J1333" s="3">
        <v>3.1271741406729348</v>
      </c>
      <c r="K1333" s="3">
        <v>1.8448289760000001</v>
      </c>
      <c r="L1333" s="3">
        <v>0.91492589700000004</v>
      </c>
      <c r="M1333" s="3">
        <v>4.5373599999999999E-4</v>
      </c>
      <c r="N1333" s="3">
        <v>2.6018500000000002E-4</v>
      </c>
    </row>
    <row r="1334" spans="1:14" x14ac:dyDescent="0.55000000000000004">
      <c r="A1334" s="3" t="s">
        <v>116</v>
      </c>
      <c r="B1334" s="3" t="s">
        <v>32</v>
      </c>
      <c r="C1334" s="3" t="s">
        <v>40</v>
      </c>
      <c r="D1334" s="3" t="s">
        <v>108</v>
      </c>
      <c r="E1334" s="3" t="s">
        <v>82</v>
      </c>
      <c r="F1334" s="3" t="str">
        <f>_xlfn.CONCAT(A1334," ",D1334," ",E1334)</f>
        <v>COMETS H/10 GR</v>
      </c>
      <c r="G1334" s="3" t="s">
        <v>99</v>
      </c>
      <c r="H1334" s="3" t="s">
        <v>105</v>
      </c>
      <c r="I1334" s="3">
        <v>1.0000000816027299</v>
      </c>
      <c r="J1334" s="3">
        <v>2.7191529129492302</v>
      </c>
      <c r="K1334" s="3">
        <v>1.8448289760000001</v>
      </c>
      <c r="L1334" s="3">
        <v>0.91492589700000004</v>
      </c>
      <c r="M1334" s="3">
        <v>4.5373599999999999E-4</v>
      </c>
      <c r="N1334" s="3">
        <v>2.6018500000000002E-4</v>
      </c>
    </row>
    <row r="1335" spans="1:14" x14ac:dyDescent="0.55000000000000004">
      <c r="A1335" s="3" t="s">
        <v>116</v>
      </c>
      <c r="B1335" s="3" t="s">
        <v>32</v>
      </c>
      <c r="C1335" s="3" t="s">
        <v>40</v>
      </c>
      <c r="D1335" s="3" t="s">
        <v>108</v>
      </c>
      <c r="E1335" s="3" t="s">
        <v>84</v>
      </c>
      <c r="F1335" s="3" t="str">
        <f>_xlfn.CONCAT(A1335," ",D1335," ",E1335)</f>
        <v>COMETS H/10 MX</v>
      </c>
      <c r="G1335" s="3" t="s">
        <v>99</v>
      </c>
      <c r="H1335" s="3" t="s">
        <v>105</v>
      </c>
      <c r="I1335" s="3">
        <v>1.6861979414400803</v>
      </c>
      <c r="J1335" s="3">
        <v>3.5488922487606875</v>
      </c>
      <c r="K1335" s="3">
        <v>1.8448289760000001</v>
      </c>
      <c r="L1335" s="3">
        <v>0.91492589700000004</v>
      </c>
      <c r="M1335" s="3">
        <v>4.5373599999999999E-4</v>
      </c>
      <c r="N1335" s="3">
        <v>2.6018500000000002E-4</v>
      </c>
    </row>
    <row r="1336" spans="1:14" x14ac:dyDescent="0.55000000000000004">
      <c r="A1336" s="3" t="s">
        <v>116</v>
      </c>
      <c r="B1336" s="3" t="s">
        <v>32</v>
      </c>
      <c r="C1336" s="3" t="s">
        <v>40</v>
      </c>
      <c r="D1336" s="3" t="s">
        <v>108</v>
      </c>
      <c r="E1336" s="3" t="s">
        <v>83</v>
      </c>
      <c r="F1336" s="3" t="str">
        <f>_xlfn.CONCAT(A1336," ",D1336," ",E1336)</f>
        <v>COMETS H/10 ParsGR</v>
      </c>
      <c r="G1336" s="3" t="s">
        <v>99</v>
      </c>
      <c r="H1336" s="3" t="s">
        <v>105</v>
      </c>
      <c r="I1336" s="3">
        <v>1</v>
      </c>
      <c r="J1336" s="3">
        <v>2.7191528955488931</v>
      </c>
      <c r="K1336" s="3">
        <v>1.8448289760000001</v>
      </c>
      <c r="L1336" s="3">
        <v>0.91492589700000004</v>
      </c>
      <c r="M1336" s="3">
        <v>4.5373599999999999E-4</v>
      </c>
      <c r="N1336" s="3">
        <v>2.6018500000000002E-4</v>
      </c>
    </row>
    <row r="1337" spans="1:14" x14ac:dyDescent="0.55000000000000004">
      <c r="A1337" s="3" t="s">
        <v>116</v>
      </c>
      <c r="B1337" s="3" t="s">
        <v>32</v>
      </c>
      <c r="C1337" s="3" t="s">
        <v>40</v>
      </c>
      <c r="D1337" s="3" t="s">
        <v>108</v>
      </c>
      <c r="E1337" s="3" t="s">
        <v>85</v>
      </c>
      <c r="F1337" s="3" t="str">
        <f>_xlfn.CONCAT(A1337," ",D1337," ",E1337)</f>
        <v>COMETS H/10 ParsMX</v>
      </c>
      <c r="G1337" s="3" t="s">
        <v>99</v>
      </c>
      <c r="H1337" s="3" t="s">
        <v>105</v>
      </c>
      <c r="I1337" s="3">
        <v>1.6861979414400803</v>
      </c>
      <c r="J1337" s="3">
        <v>3.5488922487606875</v>
      </c>
      <c r="K1337" s="3">
        <v>1.8448289760000001</v>
      </c>
      <c r="L1337" s="3">
        <v>0.91492589700000004</v>
      </c>
      <c r="M1337" s="3">
        <v>4.5373599999999999E-4</v>
      </c>
      <c r="N1337" s="3">
        <v>2.6018500000000002E-4</v>
      </c>
    </row>
    <row r="1338" spans="1:14" x14ac:dyDescent="0.55000000000000004">
      <c r="A1338" s="4" t="s">
        <v>117</v>
      </c>
      <c r="B1338" s="4" t="s">
        <v>32</v>
      </c>
      <c r="C1338" s="4" t="s">
        <v>40</v>
      </c>
      <c r="D1338" s="4"/>
      <c r="E1338" s="4" t="s">
        <v>77</v>
      </c>
      <c r="F1338" s="4" t="str">
        <f>_xlfn.CONCAT(A1338," ",E1338)</f>
        <v>MICOM lMoma</v>
      </c>
      <c r="G1338" s="4" t="s">
        <v>99</v>
      </c>
      <c r="H1338" s="4" t="s">
        <v>105</v>
      </c>
      <c r="I1338" s="4">
        <v>1.4507658510000001</v>
      </c>
      <c r="J1338" s="4">
        <v>0.235242325</v>
      </c>
      <c r="K1338" s="4">
        <v>1.8448289760000001</v>
      </c>
      <c r="L1338" s="4">
        <v>0.91492589700000004</v>
      </c>
      <c r="M1338" s="4">
        <v>4.5373599999999999E-4</v>
      </c>
      <c r="N1338" s="4">
        <v>2.6018500000000002E-4</v>
      </c>
    </row>
    <row r="1339" spans="1:14" x14ac:dyDescent="0.55000000000000004">
      <c r="A1339" s="4" t="s">
        <v>117</v>
      </c>
      <c r="B1339" s="4" t="s">
        <v>32</v>
      </c>
      <c r="C1339" s="4" t="s">
        <v>40</v>
      </c>
      <c r="D1339" s="4"/>
      <c r="E1339" s="4" t="s">
        <v>76</v>
      </c>
      <c r="F1339" s="4" t="str">
        <f>_xlfn.CONCAT(A1339," ",E1339)</f>
        <v>MICOM Moma</v>
      </c>
      <c r="G1339" s="4" t="s">
        <v>99</v>
      </c>
      <c r="H1339" s="4" t="s">
        <v>105</v>
      </c>
      <c r="I1339" s="4">
        <v>1.320863006</v>
      </c>
      <c r="J1339" s="4">
        <v>1.2068921850000001</v>
      </c>
      <c r="K1339" s="4">
        <v>1.8448289760000001</v>
      </c>
      <c r="L1339" s="4">
        <v>0.91492589700000004</v>
      </c>
      <c r="M1339" s="4">
        <v>4.5373599999999999E-4</v>
      </c>
      <c r="N1339" s="4">
        <v>2.6018500000000002E-4</v>
      </c>
    </row>
    <row r="1340" spans="1:14" x14ac:dyDescent="0.55000000000000004">
      <c r="A1340" s="4" t="s">
        <v>117</v>
      </c>
      <c r="B1340" s="4" t="s">
        <v>32</v>
      </c>
      <c r="C1340" s="4" t="s">
        <v>40</v>
      </c>
      <c r="D1340" s="4"/>
      <c r="E1340" s="4" t="s">
        <v>78</v>
      </c>
      <c r="F1340" s="4" t="str">
        <f>_xlfn.CONCAT(A1340," ",E1340)</f>
        <v>MICOM Original</v>
      </c>
      <c r="G1340" s="4" t="s">
        <v>99</v>
      </c>
      <c r="H1340" s="4" t="s">
        <v>105</v>
      </c>
      <c r="I1340" s="4">
        <v>1.4507658510000001</v>
      </c>
      <c r="J1340" s="4">
        <v>0.235242325</v>
      </c>
      <c r="K1340" s="4">
        <v>1.8448289760000001</v>
      </c>
      <c r="L1340" s="4">
        <v>0.91492589700000004</v>
      </c>
      <c r="M1340" s="4">
        <v>4.5373599999999999E-4</v>
      </c>
      <c r="N1340" s="4">
        <v>2.6018500000000002E-4</v>
      </c>
    </row>
    <row r="1341" spans="1:14" x14ac:dyDescent="0.55000000000000004">
      <c r="A1341" s="4" t="s">
        <v>117</v>
      </c>
      <c r="B1341" s="4" t="s">
        <v>32</v>
      </c>
      <c r="C1341" s="4" t="s">
        <v>40</v>
      </c>
      <c r="D1341" s="4"/>
      <c r="E1341" s="4" t="s">
        <v>79</v>
      </c>
      <c r="F1341" s="4" t="str">
        <f>_xlfn.CONCAT(A1341," ",E1341)</f>
        <v>MICOM Tradeoff</v>
      </c>
      <c r="G1341" s="4" t="s">
        <v>99</v>
      </c>
      <c r="H1341" s="4" t="s">
        <v>105</v>
      </c>
      <c r="I1341" s="4">
        <v>7.3757343000000003E-2</v>
      </c>
      <c r="J1341" s="4">
        <v>0.71225021399999999</v>
      </c>
      <c r="K1341" s="4">
        <v>1.8448289760000001</v>
      </c>
      <c r="L1341" s="4">
        <v>0.91492589700000004</v>
      </c>
      <c r="M1341" s="4">
        <v>4.5373599999999999E-4</v>
      </c>
      <c r="N1341" s="4">
        <v>2.6018500000000002E-4</v>
      </c>
    </row>
    <row r="1342" spans="1:14" x14ac:dyDescent="0.55000000000000004">
      <c r="A1342" s="2" t="s">
        <v>118</v>
      </c>
      <c r="B1342" s="8" t="s">
        <v>32</v>
      </c>
      <c r="C1342" s="2" t="s">
        <v>40</v>
      </c>
      <c r="D1342" s="2"/>
      <c r="E1342" s="2"/>
      <c r="F1342" s="2" t="str">
        <f>_xlfn.CONCAT(A1342)</f>
        <v>MMT</v>
      </c>
      <c r="G1342" s="2" t="s">
        <v>99</v>
      </c>
      <c r="H1342" s="2" t="s">
        <v>105</v>
      </c>
      <c r="I1342" s="10">
        <v>1.0939239228418813</v>
      </c>
      <c r="J1342" s="10">
        <v>0.87953651017026269</v>
      </c>
      <c r="K1342" s="2">
        <v>1.8448289760000001</v>
      </c>
      <c r="L1342" s="2">
        <v>0.91492589700000004</v>
      </c>
      <c r="M1342" s="2">
        <v>4.5373599999999999E-4</v>
      </c>
      <c r="N1342" s="2">
        <v>2.6018500000000002E-4</v>
      </c>
    </row>
    <row r="1343" spans="1:14" x14ac:dyDescent="0.55000000000000004">
      <c r="A1343" s="3" t="s">
        <v>116</v>
      </c>
      <c r="B1343" s="3" t="s">
        <v>32</v>
      </c>
      <c r="C1343" s="3" t="s">
        <v>40</v>
      </c>
      <c r="D1343" s="3" t="s">
        <v>86</v>
      </c>
      <c r="E1343" s="3" t="s">
        <v>82</v>
      </c>
      <c r="F1343" s="3" t="str">
        <f>_xlfn.CONCAT(A1343," ",D1343," ",E1343)</f>
        <v>COMETS H GR</v>
      </c>
      <c r="G1343" s="3" t="s">
        <v>99</v>
      </c>
      <c r="H1343" s="3" t="s">
        <v>81</v>
      </c>
      <c r="I1343" s="3">
        <v>1.1053440616069587</v>
      </c>
      <c r="J1343" s="3">
        <v>1</v>
      </c>
      <c r="K1343" s="3">
        <v>0.81789810500000004</v>
      </c>
      <c r="L1343" s="3">
        <v>0.40431017499999999</v>
      </c>
      <c r="M1343" s="3">
        <v>4.6525603999999998E-2</v>
      </c>
      <c r="N1343" s="3">
        <v>1.6258704999999998E-2</v>
      </c>
    </row>
    <row r="1344" spans="1:14" x14ac:dyDescent="0.55000000000000004">
      <c r="A1344" s="3" t="s">
        <v>116</v>
      </c>
      <c r="B1344" s="3" t="s">
        <v>32</v>
      </c>
      <c r="C1344" s="3" t="s">
        <v>40</v>
      </c>
      <c r="D1344" s="3" t="s">
        <v>86</v>
      </c>
      <c r="E1344" s="3" t="s">
        <v>84</v>
      </c>
      <c r="F1344" s="3" t="str">
        <f>_xlfn.CONCAT(A1344," ",D1344," ",E1344)</f>
        <v>COMETS H MX</v>
      </c>
      <c r="G1344" s="3" t="s">
        <v>99</v>
      </c>
      <c r="H1344" s="3" t="s">
        <v>81</v>
      </c>
      <c r="I1344" s="3">
        <v>1.8544149510674157</v>
      </c>
      <c r="J1344" s="3">
        <v>1</v>
      </c>
      <c r="K1344" s="3">
        <v>0.81789810500000004</v>
      </c>
      <c r="L1344" s="3">
        <v>0.40431017499999999</v>
      </c>
      <c r="M1344" s="3">
        <v>4.6525603999999998E-2</v>
      </c>
      <c r="N1344" s="3">
        <v>1.6258704999999998E-2</v>
      </c>
    </row>
    <row r="1345" spans="1:14" x14ac:dyDescent="0.55000000000000004">
      <c r="A1345" s="3" t="s">
        <v>116</v>
      </c>
      <c r="B1345" s="3" t="s">
        <v>32</v>
      </c>
      <c r="C1345" s="3" t="s">
        <v>40</v>
      </c>
      <c r="D1345" s="3" t="s">
        <v>86</v>
      </c>
      <c r="E1345" s="3" t="s">
        <v>83</v>
      </c>
      <c r="F1345" s="3" t="str">
        <f>_xlfn.CONCAT(A1345," ",D1345," ",E1345)</f>
        <v>COMETS H ParsGR</v>
      </c>
      <c r="G1345" s="3" t="s">
        <v>99</v>
      </c>
      <c r="H1345" s="3" t="s">
        <v>81</v>
      </c>
      <c r="I1345" s="3">
        <v>1.1053440616069587</v>
      </c>
      <c r="J1345" s="3">
        <v>1</v>
      </c>
      <c r="K1345" s="3">
        <v>0.81789810500000004</v>
      </c>
      <c r="L1345" s="3">
        <v>0.40431017499999999</v>
      </c>
      <c r="M1345" s="3">
        <v>4.6525603999999998E-2</v>
      </c>
      <c r="N1345" s="3">
        <v>1.6258704999999998E-2</v>
      </c>
    </row>
    <row r="1346" spans="1:14" x14ac:dyDescent="0.55000000000000004">
      <c r="A1346" s="3" t="s">
        <v>116</v>
      </c>
      <c r="B1346" s="3" t="s">
        <v>32</v>
      </c>
      <c r="C1346" s="3" t="s">
        <v>40</v>
      </c>
      <c r="D1346" s="3" t="s">
        <v>86</v>
      </c>
      <c r="E1346" s="3" t="s">
        <v>85</v>
      </c>
      <c r="F1346" s="3" t="str">
        <f>_xlfn.CONCAT(A1346," ",D1346," ",E1346)</f>
        <v>COMETS H ParsMX</v>
      </c>
      <c r="G1346" s="3" t="s">
        <v>99</v>
      </c>
      <c r="H1346" s="3" t="s">
        <v>81</v>
      </c>
      <c r="I1346" s="3">
        <v>1.8544149510674157</v>
      </c>
      <c r="J1346" s="3">
        <v>1</v>
      </c>
      <c r="K1346" s="3">
        <v>0.81789810500000004</v>
      </c>
      <c r="L1346" s="3">
        <v>0.40431017499999999</v>
      </c>
      <c r="M1346" s="3">
        <v>4.6525603999999998E-2</v>
      </c>
      <c r="N1346" s="3">
        <v>1.6258704999999998E-2</v>
      </c>
    </row>
    <row r="1347" spans="1:14" x14ac:dyDescent="0.55000000000000004">
      <c r="A1347" s="3" t="s">
        <v>116</v>
      </c>
      <c r="B1347" s="3" t="s">
        <v>32</v>
      </c>
      <c r="C1347" s="3" t="s">
        <v>40</v>
      </c>
      <c r="D1347" s="3" t="s">
        <v>108</v>
      </c>
      <c r="E1347" s="3" t="s">
        <v>82</v>
      </c>
      <c r="F1347" s="3" t="str">
        <f>_xlfn.CONCAT(A1347," ",D1347," ",E1347)</f>
        <v>COMETS H/10 GR</v>
      </c>
      <c r="G1347" s="3" t="s">
        <v>99</v>
      </c>
      <c r="H1347" s="3" t="s">
        <v>81</v>
      </c>
      <c r="I1347" s="3">
        <v>1</v>
      </c>
      <c r="J1347" s="3">
        <v>3.0331653556040825</v>
      </c>
      <c r="K1347" s="3">
        <v>0.81789810500000004</v>
      </c>
      <c r="L1347" s="3">
        <v>0.40431017499999999</v>
      </c>
      <c r="M1347" s="3">
        <v>4.6525603999999998E-2</v>
      </c>
      <c r="N1347" s="3">
        <v>1.6258704999999998E-2</v>
      </c>
    </row>
    <row r="1348" spans="1:14" x14ac:dyDescent="0.55000000000000004">
      <c r="A1348" s="3" t="s">
        <v>116</v>
      </c>
      <c r="B1348" s="3" t="s">
        <v>32</v>
      </c>
      <c r="C1348" s="3" t="s">
        <v>40</v>
      </c>
      <c r="D1348" s="3" t="s">
        <v>108</v>
      </c>
      <c r="E1348" s="3" t="s">
        <v>84</v>
      </c>
      <c r="F1348" s="3" t="str">
        <f>_xlfn.CONCAT(A1348," ",D1348," ",E1348)</f>
        <v>COMETS H/10 MX</v>
      </c>
      <c r="G1348" s="3" t="s">
        <v>99</v>
      </c>
      <c r="H1348" s="3" t="s">
        <v>81</v>
      </c>
      <c r="I1348" s="3">
        <v>1.4901432059548665</v>
      </c>
      <c r="J1348" s="3">
        <v>0.84632621110351802</v>
      </c>
      <c r="K1348" s="3">
        <v>0.81789810500000004</v>
      </c>
      <c r="L1348" s="3">
        <v>0.40431017499999999</v>
      </c>
      <c r="M1348" s="3">
        <v>4.6525603999999998E-2</v>
      </c>
      <c r="N1348" s="3">
        <v>1.6258704999999998E-2</v>
      </c>
    </row>
    <row r="1349" spans="1:14" x14ac:dyDescent="0.55000000000000004">
      <c r="A1349" s="3" t="s">
        <v>116</v>
      </c>
      <c r="B1349" s="3" t="s">
        <v>32</v>
      </c>
      <c r="C1349" s="3" t="s">
        <v>40</v>
      </c>
      <c r="D1349" s="3" t="s">
        <v>108</v>
      </c>
      <c r="E1349" s="3" t="s">
        <v>83</v>
      </c>
      <c r="F1349" s="3" t="str">
        <f>_xlfn.CONCAT(A1349," ",D1349," ",E1349)</f>
        <v>COMETS H/10 ParsGR</v>
      </c>
      <c r="G1349" s="3" t="s">
        <v>99</v>
      </c>
      <c r="H1349" s="3" t="s">
        <v>81</v>
      </c>
      <c r="I1349" s="3">
        <v>1</v>
      </c>
      <c r="J1349" s="3">
        <v>3.0331653556040825</v>
      </c>
      <c r="K1349" s="3">
        <v>0.81789810500000004</v>
      </c>
      <c r="L1349" s="3">
        <v>0.40431017499999999</v>
      </c>
      <c r="M1349" s="3">
        <v>4.6525603999999998E-2</v>
      </c>
      <c r="N1349" s="3">
        <v>1.6258704999999998E-2</v>
      </c>
    </row>
    <row r="1350" spans="1:14" x14ac:dyDescent="0.55000000000000004">
      <c r="A1350" s="3" t="s">
        <v>116</v>
      </c>
      <c r="B1350" s="3" t="s">
        <v>32</v>
      </c>
      <c r="C1350" s="3" t="s">
        <v>40</v>
      </c>
      <c r="D1350" s="3" t="s">
        <v>108</v>
      </c>
      <c r="E1350" s="3" t="s">
        <v>85</v>
      </c>
      <c r="F1350" s="3" t="str">
        <f>_xlfn.CONCAT(A1350," ",D1350," ",E1350)</f>
        <v>COMETS H/10 ParsMX</v>
      </c>
      <c r="G1350" s="3" t="s">
        <v>99</v>
      </c>
      <c r="H1350" s="3" t="s">
        <v>81</v>
      </c>
      <c r="I1350" s="3">
        <v>1.4901432059548665</v>
      </c>
      <c r="J1350" s="3">
        <v>0.84632621110351802</v>
      </c>
      <c r="K1350" s="3">
        <v>0.81789810500000004</v>
      </c>
      <c r="L1350" s="3">
        <v>0.40431017499999999</v>
      </c>
      <c r="M1350" s="3">
        <v>4.6525603999999998E-2</v>
      </c>
      <c r="N1350" s="3">
        <v>1.6258704999999998E-2</v>
      </c>
    </row>
    <row r="1351" spans="1:14" x14ac:dyDescent="0.55000000000000004">
      <c r="A1351" s="4" t="s">
        <v>117</v>
      </c>
      <c r="B1351" s="4" t="s">
        <v>32</v>
      </c>
      <c r="C1351" s="4" t="s">
        <v>40</v>
      </c>
      <c r="D1351" s="4"/>
      <c r="E1351" s="4" t="s">
        <v>77</v>
      </c>
      <c r="F1351" s="4" t="str">
        <f>_xlfn.CONCAT(A1351," ",E1351)</f>
        <v>MICOM lMoma</v>
      </c>
      <c r="G1351" s="4" t="s">
        <v>99</v>
      </c>
      <c r="H1351" s="4" t="s">
        <v>81</v>
      </c>
      <c r="I1351" s="4">
        <v>1.4251798929999999</v>
      </c>
      <c r="J1351" s="4">
        <v>0.14614564699999999</v>
      </c>
      <c r="K1351" s="4">
        <v>0.81789810500000004</v>
      </c>
      <c r="L1351" s="4">
        <v>0.40431017499999999</v>
      </c>
      <c r="M1351" s="4">
        <v>4.6525603999999998E-2</v>
      </c>
      <c r="N1351" s="4">
        <v>1.6258704999999998E-2</v>
      </c>
    </row>
    <row r="1352" spans="1:14" x14ac:dyDescent="0.55000000000000004">
      <c r="A1352" s="4" t="s">
        <v>117</v>
      </c>
      <c r="B1352" s="4" t="s">
        <v>32</v>
      </c>
      <c r="C1352" s="4" t="s">
        <v>40</v>
      </c>
      <c r="D1352" s="4"/>
      <c r="E1352" s="4" t="s">
        <v>76</v>
      </c>
      <c r="F1352" s="4" t="str">
        <f>_xlfn.CONCAT(A1352," ",E1352)</f>
        <v>MICOM Moma</v>
      </c>
      <c r="G1352" s="4" t="s">
        <v>99</v>
      </c>
      <c r="H1352" s="4" t="s">
        <v>81</v>
      </c>
      <c r="I1352" s="4">
        <v>1.409571385</v>
      </c>
      <c r="J1352" s="4">
        <v>0.98833957900000002</v>
      </c>
      <c r="K1352" s="4">
        <v>0.81789810500000004</v>
      </c>
      <c r="L1352" s="4">
        <v>0.40431017499999999</v>
      </c>
      <c r="M1352" s="4">
        <v>4.6525603999999998E-2</v>
      </c>
      <c r="N1352" s="4">
        <v>1.6258704999999998E-2</v>
      </c>
    </row>
    <row r="1353" spans="1:14" x14ac:dyDescent="0.55000000000000004">
      <c r="A1353" s="4" t="s">
        <v>117</v>
      </c>
      <c r="B1353" s="4" t="s">
        <v>32</v>
      </c>
      <c r="C1353" s="4" t="s">
        <v>40</v>
      </c>
      <c r="D1353" s="4"/>
      <c r="E1353" s="4" t="s">
        <v>78</v>
      </c>
      <c r="F1353" s="4" t="str">
        <f>_xlfn.CONCAT(A1353," ",E1353)</f>
        <v>MICOM Original</v>
      </c>
      <c r="G1353" s="4" t="s">
        <v>99</v>
      </c>
      <c r="H1353" s="4" t="s">
        <v>81</v>
      </c>
      <c r="I1353" s="4">
        <v>1.4251798929999999</v>
      </c>
      <c r="J1353" s="4">
        <v>0.14614564699999999</v>
      </c>
      <c r="K1353" s="4">
        <v>0.81789810500000004</v>
      </c>
      <c r="L1353" s="4">
        <v>0.40431017499999999</v>
      </c>
      <c r="M1353" s="4">
        <v>4.6525603999999998E-2</v>
      </c>
      <c r="N1353" s="4">
        <v>1.6258704999999998E-2</v>
      </c>
    </row>
    <row r="1354" spans="1:14" x14ac:dyDescent="0.55000000000000004">
      <c r="A1354" s="4" t="s">
        <v>117</v>
      </c>
      <c r="B1354" s="4" t="s">
        <v>32</v>
      </c>
      <c r="C1354" s="4" t="s">
        <v>40</v>
      </c>
      <c r="D1354" s="4"/>
      <c r="E1354" s="4" t="s">
        <v>79</v>
      </c>
      <c r="F1354" s="4" t="str">
        <f>_xlfn.CONCAT(A1354," ",E1354)</f>
        <v>MICOM Tradeoff</v>
      </c>
      <c r="G1354" s="4" t="s">
        <v>99</v>
      </c>
      <c r="H1354" s="4" t="s">
        <v>81</v>
      </c>
      <c r="I1354" s="4">
        <v>0.10619051</v>
      </c>
      <c r="J1354" s="4">
        <v>2.0000012250000001</v>
      </c>
      <c r="K1354" s="4">
        <v>0.81789810500000004</v>
      </c>
      <c r="L1354" s="4">
        <v>0.40431017499999999</v>
      </c>
      <c r="M1354" s="4">
        <v>4.6525603999999998E-2</v>
      </c>
      <c r="N1354" s="4">
        <v>1.6258704999999998E-2</v>
      </c>
    </row>
    <row r="1355" spans="1:14" x14ac:dyDescent="0.55000000000000004">
      <c r="A1355" s="2" t="s">
        <v>118</v>
      </c>
      <c r="B1355" s="2" t="s">
        <v>32</v>
      </c>
      <c r="C1355" s="2" t="s">
        <v>40</v>
      </c>
      <c r="D1355" s="2"/>
      <c r="E1355" s="2"/>
      <c r="F1355" s="2" t="str">
        <f>_xlfn.CONCAT(A1355)</f>
        <v>MMT</v>
      </c>
      <c r="G1355" s="2" t="s">
        <v>99</v>
      </c>
      <c r="H1355" s="2" t="s">
        <v>81</v>
      </c>
      <c r="I1355" s="2">
        <v>1.0587207227345363</v>
      </c>
      <c r="J1355" s="2">
        <v>1</v>
      </c>
      <c r="K1355" s="2">
        <v>0.81789810500000004</v>
      </c>
      <c r="L1355" s="2">
        <v>0.40431017499999999</v>
      </c>
      <c r="M1355" s="2">
        <v>4.6525603999999998E-2</v>
      </c>
      <c r="N1355" s="2">
        <v>1.6258704999999998E-2</v>
      </c>
    </row>
    <row r="1356" spans="1:14" x14ac:dyDescent="0.55000000000000004">
      <c r="A1356" s="3" t="s">
        <v>116</v>
      </c>
      <c r="B1356" s="3" t="s">
        <v>32</v>
      </c>
      <c r="C1356" s="3" t="s">
        <v>40</v>
      </c>
      <c r="D1356" s="3" t="s">
        <v>86</v>
      </c>
      <c r="E1356" s="3" t="s">
        <v>82</v>
      </c>
      <c r="F1356" s="3" t="str">
        <f>_xlfn.CONCAT(A1356," ",D1356," ",E1356)</f>
        <v>COMETS H GR</v>
      </c>
      <c r="G1356" s="3" t="s">
        <v>99</v>
      </c>
      <c r="H1356" s="3" t="s">
        <v>113</v>
      </c>
      <c r="I1356" s="3">
        <v>1.1053440616069587</v>
      </c>
      <c r="J1356" s="3">
        <v>2.2614817498527375</v>
      </c>
      <c r="K1356" s="3">
        <v>1.176140596</v>
      </c>
      <c r="L1356" s="3">
        <v>0.26931086900000001</v>
      </c>
      <c r="M1356" s="3">
        <v>2.2510381999999999E-2</v>
      </c>
      <c r="N1356" s="3">
        <v>2.0560307E-2</v>
      </c>
    </row>
    <row r="1357" spans="1:14" x14ac:dyDescent="0.55000000000000004">
      <c r="A1357" s="3" t="s">
        <v>116</v>
      </c>
      <c r="B1357" s="3" t="s">
        <v>32</v>
      </c>
      <c r="C1357" s="3" t="s">
        <v>40</v>
      </c>
      <c r="D1357" s="3" t="s">
        <v>86</v>
      </c>
      <c r="E1357" s="3" t="s">
        <v>84</v>
      </c>
      <c r="F1357" s="3" t="str">
        <f>_xlfn.CONCAT(A1357," ",D1357," ",E1357)</f>
        <v>COMETS H MX</v>
      </c>
      <c r="G1357" s="3" t="s">
        <v>99</v>
      </c>
      <c r="H1357" s="3" t="s">
        <v>113</v>
      </c>
      <c r="I1357" s="3">
        <v>1.9279098956674174</v>
      </c>
      <c r="J1357" s="3">
        <v>2.3486174484183366</v>
      </c>
      <c r="K1357" s="3">
        <v>1.176140596</v>
      </c>
      <c r="L1357" s="3">
        <v>0.26931086900000001</v>
      </c>
      <c r="M1357" s="3">
        <v>2.2510381999999999E-2</v>
      </c>
      <c r="N1357" s="3">
        <v>2.0560307E-2</v>
      </c>
    </row>
    <row r="1358" spans="1:14" x14ac:dyDescent="0.55000000000000004">
      <c r="A1358" s="3" t="s">
        <v>116</v>
      </c>
      <c r="B1358" s="3" t="s">
        <v>32</v>
      </c>
      <c r="C1358" s="3" t="s">
        <v>40</v>
      </c>
      <c r="D1358" s="3" t="s">
        <v>86</v>
      </c>
      <c r="E1358" s="3" t="s">
        <v>83</v>
      </c>
      <c r="F1358" s="3" t="str">
        <f>_xlfn.CONCAT(A1358," ",D1358," ",E1358)</f>
        <v>COMETS H ParsGR</v>
      </c>
      <c r="G1358" s="3" t="s">
        <v>99</v>
      </c>
      <c r="H1358" s="3" t="s">
        <v>113</v>
      </c>
      <c r="I1358" s="3">
        <v>1.1053440616069587</v>
      </c>
      <c r="J1358" s="3">
        <v>2.2614817498527375</v>
      </c>
      <c r="K1358" s="3">
        <v>1.176140596</v>
      </c>
      <c r="L1358" s="3">
        <v>0.26931086900000001</v>
      </c>
      <c r="M1358" s="3">
        <v>2.2510381999999999E-2</v>
      </c>
      <c r="N1358" s="3">
        <v>2.0560307E-2</v>
      </c>
    </row>
    <row r="1359" spans="1:14" x14ac:dyDescent="0.55000000000000004">
      <c r="A1359" s="3" t="s">
        <v>116</v>
      </c>
      <c r="B1359" s="3" t="s">
        <v>32</v>
      </c>
      <c r="C1359" s="3" t="s">
        <v>40</v>
      </c>
      <c r="D1359" s="3" t="s">
        <v>86</v>
      </c>
      <c r="E1359" s="3" t="s">
        <v>85</v>
      </c>
      <c r="F1359" s="3" t="str">
        <f>_xlfn.CONCAT(A1359," ",D1359," ",E1359)</f>
        <v>COMETS H ParsMX</v>
      </c>
      <c r="G1359" s="3" t="s">
        <v>99</v>
      </c>
      <c r="H1359" s="3" t="s">
        <v>113</v>
      </c>
      <c r="I1359" s="3">
        <v>1.9279098956674174</v>
      </c>
      <c r="J1359" s="3">
        <v>2.3486174484183366</v>
      </c>
      <c r="K1359" s="3">
        <v>1.176140596</v>
      </c>
      <c r="L1359" s="3">
        <v>0.26931086900000001</v>
      </c>
      <c r="M1359" s="3">
        <v>2.2510381999999999E-2</v>
      </c>
      <c r="N1359" s="3">
        <v>2.0560307E-2</v>
      </c>
    </row>
    <row r="1360" spans="1:14" x14ac:dyDescent="0.55000000000000004">
      <c r="A1360" s="3" t="s">
        <v>116</v>
      </c>
      <c r="B1360" s="3" t="s">
        <v>32</v>
      </c>
      <c r="C1360" s="3" t="s">
        <v>40</v>
      </c>
      <c r="D1360" s="3" t="s">
        <v>108</v>
      </c>
      <c r="E1360" s="3" t="s">
        <v>82</v>
      </c>
      <c r="F1360" s="3" t="str">
        <f>_xlfn.CONCAT(A1360," ",D1360," ",E1360)</f>
        <v>COMETS H/10 GR</v>
      </c>
      <c r="G1360" s="3" t="s">
        <v>99</v>
      </c>
      <c r="H1360" s="3" t="s">
        <v>113</v>
      </c>
      <c r="I1360" s="3">
        <v>1</v>
      </c>
      <c r="J1360" s="3">
        <v>4.1848351843255509</v>
      </c>
      <c r="K1360" s="3">
        <v>1.176140596</v>
      </c>
      <c r="L1360" s="3">
        <v>0.26931086900000001</v>
      </c>
      <c r="M1360" s="3">
        <v>2.2510381999999999E-2</v>
      </c>
      <c r="N1360" s="3">
        <v>2.0560307E-2</v>
      </c>
    </row>
    <row r="1361" spans="1:14" x14ac:dyDescent="0.55000000000000004">
      <c r="A1361" s="3" t="s">
        <v>116</v>
      </c>
      <c r="B1361" s="3" t="s">
        <v>32</v>
      </c>
      <c r="C1361" s="3" t="s">
        <v>40</v>
      </c>
      <c r="D1361" s="3" t="s">
        <v>108</v>
      </c>
      <c r="E1361" s="3" t="s">
        <v>84</v>
      </c>
      <c r="F1361" s="3" t="str">
        <f>_xlfn.CONCAT(A1361," ",D1361," ",E1361)</f>
        <v>COMETS H/10 MX</v>
      </c>
      <c r="G1361" s="3" t="s">
        <v>99</v>
      </c>
      <c r="H1361" s="3" t="s">
        <v>113</v>
      </c>
      <c r="I1361" s="3">
        <v>1.7741098348140392</v>
      </c>
      <c r="J1361" s="3">
        <v>2.9355512947341484</v>
      </c>
      <c r="K1361" s="3">
        <v>1.176140596</v>
      </c>
      <c r="L1361" s="3">
        <v>0.26931086900000001</v>
      </c>
      <c r="M1361" s="3">
        <v>2.2510381999999999E-2</v>
      </c>
      <c r="N1361" s="3">
        <v>2.0560307E-2</v>
      </c>
    </row>
    <row r="1362" spans="1:14" x14ac:dyDescent="0.55000000000000004">
      <c r="A1362" s="3" t="s">
        <v>116</v>
      </c>
      <c r="B1362" s="3" t="s">
        <v>32</v>
      </c>
      <c r="C1362" s="3" t="s">
        <v>40</v>
      </c>
      <c r="D1362" s="3" t="s">
        <v>108</v>
      </c>
      <c r="E1362" s="3" t="s">
        <v>83</v>
      </c>
      <c r="F1362" s="3" t="str">
        <f>_xlfn.CONCAT(A1362," ",D1362," ",E1362)</f>
        <v>COMETS H/10 ParsGR</v>
      </c>
      <c r="G1362" s="3" t="s">
        <v>99</v>
      </c>
      <c r="H1362" s="3" t="s">
        <v>113</v>
      </c>
      <c r="I1362" s="3">
        <v>1</v>
      </c>
      <c r="J1362" s="3">
        <v>4.1848351843255509</v>
      </c>
      <c r="K1362" s="3">
        <v>1.176140596</v>
      </c>
      <c r="L1362" s="3">
        <v>0.26931086900000001</v>
      </c>
      <c r="M1362" s="3">
        <v>2.2510381999999999E-2</v>
      </c>
      <c r="N1362" s="3">
        <v>2.0560307E-2</v>
      </c>
    </row>
    <row r="1363" spans="1:14" x14ac:dyDescent="0.55000000000000004">
      <c r="A1363" s="3" t="s">
        <v>116</v>
      </c>
      <c r="B1363" s="3" t="s">
        <v>32</v>
      </c>
      <c r="C1363" s="3" t="s">
        <v>40</v>
      </c>
      <c r="D1363" s="3" t="s">
        <v>108</v>
      </c>
      <c r="E1363" s="3" t="s">
        <v>85</v>
      </c>
      <c r="F1363" s="3" t="str">
        <f>_xlfn.CONCAT(A1363," ",D1363," ",E1363)</f>
        <v>COMETS H/10 ParsMX</v>
      </c>
      <c r="G1363" s="3" t="s">
        <v>99</v>
      </c>
      <c r="H1363" s="3" t="s">
        <v>113</v>
      </c>
      <c r="I1363" s="3">
        <v>1.7741098348140392</v>
      </c>
      <c r="J1363" s="3">
        <v>2.9355512947341484</v>
      </c>
      <c r="K1363" s="3">
        <v>1.176140596</v>
      </c>
      <c r="L1363" s="3">
        <v>0.26931086900000001</v>
      </c>
      <c r="M1363" s="3">
        <v>2.2510381999999999E-2</v>
      </c>
      <c r="N1363" s="3">
        <v>2.0560307E-2</v>
      </c>
    </row>
    <row r="1364" spans="1:14" x14ac:dyDescent="0.55000000000000004">
      <c r="A1364" s="4" t="s">
        <v>117</v>
      </c>
      <c r="B1364" s="4" t="s">
        <v>32</v>
      </c>
      <c r="C1364" s="4" t="s">
        <v>40</v>
      </c>
      <c r="D1364" s="4"/>
      <c r="E1364" s="4" t="s">
        <v>77</v>
      </c>
      <c r="F1364" s="4" t="str">
        <f>_xlfn.CONCAT(A1364," ",E1364)</f>
        <v>MICOM lMoma</v>
      </c>
      <c r="G1364" s="4" t="s">
        <v>99</v>
      </c>
      <c r="H1364" s="4" t="s">
        <v>113</v>
      </c>
      <c r="I1364" s="4">
        <v>1.269216144</v>
      </c>
      <c r="J1364" s="4">
        <v>2.2575991559999999</v>
      </c>
      <c r="K1364" s="4">
        <v>1.176140596</v>
      </c>
      <c r="L1364" s="4">
        <v>0.26931086900000001</v>
      </c>
      <c r="M1364" s="4">
        <v>2.2510381999999999E-2</v>
      </c>
      <c r="N1364" s="4">
        <v>2.0560307E-2</v>
      </c>
    </row>
    <row r="1365" spans="1:14" x14ac:dyDescent="0.55000000000000004">
      <c r="A1365" s="4" t="s">
        <v>117</v>
      </c>
      <c r="B1365" s="4" t="s">
        <v>32</v>
      </c>
      <c r="C1365" s="4" t="s">
        <v>40</v>
      </c>
      <c r="D1365" s="4"/>
      <c r="E1365" s="4" t="s">
        <v>76</v>
      </c>
      <c r="F1365" s="4" t="str">
        <f>_xlfn.CONCAT(A1365," ",E1365)</f>
        <v>MICOM Moma</v>
      </c>
      <c r="G1365" s="4" t="s">
        <v>99</v>
      </c>
      <c r="H1365" s="4" t="s">
        <v>113</v>
      </c>
      <c r="I1365" s="4">
        <v>1.2914779240000001</v>
      </c>
      <c r="J1365" s="4">
        <v>2.120137266</v>
      </c>
      <c r="K1365" s="4">
        <v>1.176140596</v>
      </c>
      <c r="L1365" s="4">
        <v>0.26931086900000001</v>
      </c>
      <c r="M1365" s="4">
        <v>2.2510381999999999E-2</v>
      </c>
      <c r="N1365" s="4">
        <v>2.0560307E-2</v>
      </c>
    </row>
    <row r="1366" spans="1:14" x14ac:dyDescent="0.55000000000000004">
      <c r="A1366" s="4" t="s">
        <v>117</v>
      </c>
      <c r="B1366" s="4" t="s">
        <v>32</v>
      </c>
      <c r="C1366" s="4" t="s">
        <v>40</v>
      </c>
      <c r="D1366" s="4"/>
      <c r="E1366" s="4" t="s">
        <v>78</v>
      </c>
      <c r="F1366" s="4" t="str">
        <f>_xlfn.CONCAT(A1366," ",E1366)</f>
        <v>MICOM Original</v>
      </c>
      <c r="G1366" s="4" t="s">
        <v>99</v>
      </c>
      <c r="H1366" s="4" t="s">
        <v>113</v>
      </c>
      <c r="I1366" s="4">
        <v>1.269216144</v>
      </c>
      <c r="J1366" s="4">
        <v>2.2575991559999999</v>
      </c>
      <c r="K1366" s="4">
        <v>1.176140596</v>
      </c>
      <c r="L1366" s="4">
        <v>0.26931086900000001</v>
      </c>
      <c r="M1366" s="4">
        <v>2.2510381999999999E-2</v>
      </c>
      <c r="N1366" s="4">
        <v>2.0560307E-2</v>
      </c>
    </row>
    <row r="1367" spans="1:14" x14ac:dyDescent="0.55000000000000004">
      <c r="A1367" s="4" t="s">
        <v>117</v>
      </c>
      <c r="B1367" s="4" t="s">
        <v>32</v>
      </c>
      <c r="C1367" s="4" t="s">
        <v>40</v>
      </c>
      <c r="D1367" s="4"/>
      <c r="E1367" s="4" t="s">
        <v>79</v>
      </c>
      <c r="F1367" s="4" t="str">
        <f>_xlfn.CONCAT(A1367," ",E1367)</f>
        <v>MICOM Tradeoff</v>
      </c>
      <c r="G1367" s="4" t="s">
        <v>99</v>
      </c>
      <c r="H1367" s="4" t="s">
        <v>113</v>
      </c>
      <c r="I1367" s="4">
        <v>8.3176080999999999E-2</v>
      </c>
      <c r="J1367" s="4">
        <v>0.47622547399999998</v>
      </c>
      <c r="K1367" s="4">
        <v>1.176140596</v>
      </c>
      <c r="L1367" s="4">
        <v>0.26931086900000001</v>
      </c>
      <c r="M1367" s="4">
        <v>2.2510381999999999E-2</v>
      </c>
      <c r="N1367" s="4">
        <v>2.0560307E-2</v>
      </c>
    </row>
    <row r="1368" spans="1:14" x14ac:dyDescent="0.55000000000000004">
      <c r="A1368" s="2" t="s">
        <v>118</v>
      </c>
      <c r="B1368" s="2" t="s">
        <v>32</v>
      </c>
      <c r="C1368" s="2" t="s">
        <v>40</v>
      </c>
      <c r="D1368" s="2"/>
      <c r="E1368" s="2"/>
      <c r="F1368" s="2" t="str">
        <f>_xlfn.CONCAT(A1368)</f>
        <v>MMT</v>
      </c>
      <c r="G1368" s="2" t="s">
        <v>99</v>
      </c>
      <c r="H1368" s="2" t="s">
        <v>113</v>
      </c>
      <c r="I1368" s="2">
        <v>0.97015011875013113</v>
      </c>
      <c r="J1368" s="2">
        <v>2.7953754526680616</v>
      </c>
      <c r="K1368" s="2">
        <v>1.176140596</v>
      </c>
      <c r="L1368" s="2">
        <v>0.26931086900000001</v>
      </c>
      <c r="M1368" s="2">
        <v>2.2510381999999999E-2</v>
      </c>
      <c r="N1368" s="2">
        <v>2.0560307E-2</v>
      </c>
    </row>
    <row r="1369" spans="1:14" x14ac:dyDescent="0.55000000000000004">
      <c r="A1369" s="3" t="s">
        <v>116</v>
      </c>
      <c r="B1369" s="3" t="s">
        <v>32</v>
      </c>
      <c r="C1369" s="3" t="s">
        <v>40</v>
      </c>
      <c r="D1369" s="3" t="s">
        <v>86</v>
      </c>
      <c r="E1369" s="3" t="s">
        <v>82</v>
      </c>
      <c r="F1369" s="3" t="str">
        <f>_xlfn.CONCAT(A1369," ",D1369," ",E1369)</f>
        <v>COMETS H GR</v>
      </c>
      <c r="G1369" s="3" t="s">
        <v>99</v>
      </c>
      <c r="H1369" s="3" t="s">
        <v>114</v>
      </c>
      <c r="I1369" s="3">
        <v>1.1053440616069587</v>
      </c>
      <c r="J1369" s="3">
        <v>2.9864271584455433</v>
      </c>
      <c r="K1369" s="3">
        <v>1.286248257</v>
      </c>
      <c r="L1369" s="3">
        <v>0.23546059899999999</v>
      </c>
      <c r="M1369" s="3">
        <v>0.109146115</v>
      </c>
      <c r="N1369" s="3">
        <v>9.9818964999999996E-2</v>
      </c>
    </row>
    <row r="1370" spans="1:14" x14ac:dyDescent="0.55000000000000004">
      <c r="A1370" s="3" t="s">
        <v>116</v>
      </c>
      <c r="B1370" s="3" t="s">
        <v>32</v>
      </c>
      <c r="C1370" s="3" t="s">
        <v>40</v>
      </c>
      <c r="D1370" s="3" t="s">
        <v>86</v>
      </c>
      <c r="E1370" s="3" t="s">
        <v>84</v>
      </c>
      <c r="F1370" s="3" t="str">
        <f>_xlfn.CONCAT(A1370," ",D1370," ",E1370)</f>
        <v>COMETS H MX</v>
      </c>
      <c r="G1370" s="3" t="s">
        <v>99</v>
      </c>
      <c r="H1370" s="3" t="s">
        <v>114</v>
      </c>
      <c r="I1370" s="3">
        <v>2.3242616436175187</v>
      </c>
      <c r="J1370" s="3">
        <v>5.0911122803047366</v>
      </c>
      <c r="K1370" s="3">
        <v>1.286248257</v>
      </c>
      <c r="L1370" s="3">
        <v>0.23546059899999999</v>
      </c>
      <c r="M1370" s="3">
        <v>0.109146115</v>
      </c>
      <c r="N1370" s="3">
        <v>9.9818964999999996E-2</v>
      </c>
    </row>
    <row r="1371" spans="1:14" x14ac:dyDescent="0.55000000000000004">
      <c r="A1371" s="3" t="s">
        <v>116</v>
      </c>
      <c r="B1371" s="3" t="s">
        <v>32</v>
      </c>
      <c r="C1371" s="3" t="s">
        <v>40</v>
      </c>
      <c r="D1371" s="3" t="s">
        <v>86</v>
      </c>
      <c r="E1371" s="3" t="s">
        <v>83</v>
      </c>
      <c r="F1371" s="3" t="str">
        <f>_xlfn.CONCAT(A1371," ",D1371," ",E1371)</f>
        <v>COMETS H ParsGR</v>
      </c>
      <c r="G1371" s="3" t="s">
        <v>99</v>
      </c>
      <c r="H1371" s="3" t="s">
        <v>114</v>
      </c>
      <c r="I1371" s="3">
        <v>1.1053440616069587</v>
      </c>
      <c r="J1371" s="3">
        <v>2.9864271584455433</v>
      </c>
      <c r="K1371" s="3">
        <v>1.286248257</v>
      </c>
      <c r="L1371" s="3">
        <v>0.23546059899999999</v>
      </c>
      <c r="M1371" s="3">
        <v>0.109146115</v>
      </c>
      <c r="N1371" s="3">
        <v>9.9818964999999996E-2</v>
      </c>
    </row>
    <row r="1372" spans="1:14" x14ac:dyDescent="0.55000000000000004">
      <c r="A1372" s="3" t="s">
        <v>116</v>
      </c>
      <c r="B1372" s="3" t="s">
        <v>32</v>
      </c>
      <c r="C1372" s="3" t="s">
        <v>40</v>
      </c>
      <c r="D1372" s="3" t="s">
        <v>86</v>
      </c>
      <c r="E1372" s="3" t="s">
        <v>85</v>
      </c>
      <c r="F1372" s="3" t="str">
        <f>_xlfn.CONCAT(A1372," ",D1372," ",E1372)</f>
        <v>COMETS H ParsMX</v>
      </c>
      <c r="G1372" s="3" t="s">
        <v>99</v>
      </c>
      <c r="H1372" s="3" t="s">
        <v>114</v>
      </c>
      <c r="I1372" s="3">
        <v>2.3242616436175187</v>
      </c>
      <c r="J1372" s="3">
        <v>5.0911122803047366</v>
      </c>
      <c r="K1372" s="3">
        <v>1.286248257</v>
      </c>
      <c r="L1372" s="3">
        <v>0.23546059899999999</v>
      </c>
      <c r="M1372" s="3">
        <v>0.109146115</v>
      </c>
      <c r="N1372" s="3">
        <v>9.9818964999999996E-2</v>
      </c>
    </row>
    <row r="1373" spans="1:14" x14ac:dyDescent="0.55000000000000004">
      <c r="A1373" s="3" t="s">
        <v>116</v>
      </c>
      <c r="B1373" s="3" t="s">
        <v>32</v>
      </c>
      <c r="C1373" s="3" t="s">
        <v>40</v>
      </c>
      <c r="D1373" s="3" t="s">
        <v>108</v>
      </c>
      <c r="E1373" s="3" t="s">
        <v>82</v>
      </c>
      <c r="F1373" s="3" t="str">
        <f>_xlfn.CONCAT(A1373," ",D1373," ",E1373)</f>
        <v>COMETS H/10 GR</v>
      </c>
      <c r="G1373" s="3" t="s">
        <v>99</v>
      </c>
      <c r="H1373" s="3" t="s">
        <v>114</v>
      </c>
      <c r="I1373" s="3">
        <v>1.0000000435488061</v>
      </c>
      <c r="J1373" s="3">
        <v>3.6541543697311569</v>
      </c>
      <c r="K1373" s="3">
        <v>1.286248257</v>
      </c>
      <c r="L1373" s="3">
        <v>0.23546059899999999</v>
      </c>
      <c r="M1373" s="3">
        <v>0.109146115</v>
      </c>
      <c r="N1373" s="3">
        <v>9.9818964999999996E-2</v>
      </c>
    </row>
    <row r="1374" spans="1:14" x14ac:dyDescent="0.55000000000000004">
      <c r="A1374" s="3" t="s">
        <v>116</v>
      </c>
      <c r="B1374" s="3" t="s">
        <v>32</v>
      </c>
      <c r="C1374" s="3" t="s">
        <v>40</v>
      </c>
      <c r="D1374" s="3" t="s">
        <v>108</v>
      </c>
      <c r="E1374" s="3" t="s">
        <v>84</v>
      </c>
      <c r="F1374" s="3" t="str">
        <f>_xlfn.CONCAT(A1374," ",D1374," ",E1374)</f>
        <v>COMETS H/10 MX</v>
      </c>
      <c r="G1374" s="3" t="s">
        <v>99</v>
      </c>
      <c r="H1374" s="3" t="s">
        <v>114</v>
      </c>
      <c r="I1374" s="3">
        <v>2.0966457880070561</v>
      </c>
      <c r="J1374" s="3">
        <v>8.4660732729859181</v>
      </c>
      <c r="K1374" s="3">
        <v>1.286248257</v>
      </c>
      <c r="L1374" s="3">
        <v>0.23546059899999999</v>
      </c>
      <c r="M1374" s="3">
        <v>0.109146115</v>
      </c>
      <c r="N1374" s="3">
        <v>9.9818964999999996E-2</v>
      </c>
    </row>
    <row r="1375" spans="1:14" x14ac:dyDescent="0.55000000000000004">
      <c r="A1375" s="3" t="s">
        <v>116</v>
      </c>
      <c r="B1375" s="3" t="s">
        <v>32</v>
      </c>
      <c r="C1375" s="3" t="s">
        <v>40</v>
      </c>
      <c r="D1375" s="3" t="s">
        <v>108</v>
      </c>
      <c r="E1375" s="3" t="s">
        <v>83</v>
      </c>
      <c r="F1375" s="3" t="str">
        <f>_xlfn.CONCAT(A1375," ",D1375," ",E1375)</f>
        <v>COMETS H/10 ParsGR</v>
      </c>
      <c r="G1375" s="3" t="s">
        <v>99</v>
      </c>
      <c r="H1375" s="3" t="s">
        <v>114</v>
      </c>
      <c r="I1375" s="3">
        <v>1.0000000435488061</v>
      </c>
      <c r="J1375" s="3">
        <v>3.6541543697311569</v>
      </c>
      <c r="K1375" s="3">
        <v>1.286248257</v>
      </c>
      <c r="L1375" s="3">
        <v>0.23546059899999999</v>
      </c>
      <c r="M1375" s="3">
        <v>0.109146115</v>
      </c>
      <c r="N1375" s="3">
        <v>9.9818964999999996E-2</v>
      </c>
    </row>
    <row r="1376" spans="1:14" x14ac:dyDescent="0.55000000000000004">
      <c r="A1376" s="3" t="s">
        <v>116</v>
      </c>
      <c r="B1376" s="3" t="s">
        <v>32</v>
      </c>
      <c r="C1376" s="3" t="s">
        <v>40</v>
      </c>
      <c r="D1376" s="3" t="s">
        <v>108</v>
      </c>
      <c r="E1376" s="3" t="s">
        <v>85</v>
      </c>
      <c r="F1376" s="3" t="str">
        <f>_xlfn.CONCAT(A1376," ",D1376," ",E1376)</f>
        <v>COMETS H/10 ParsMX</v>
      </c>
      <c r="G1376" s="3" t="s">
        <v>99</v>
      </c>
      <c r="H1376" s="3" t="s">
        <v>114</v>
      </c>
      <c r="I1376" s="3">
        <v>2.0966457880070561</v>
      </c>
      <c r="J1376" s="3">
        <v>8.4660732729859181</v>
      </c>
      <c r="K1376" s="3">
        <v>1.286248257</v>
      </c>
      <c r="L1376" s="3">
        <v>0.23546059899999999</v>
      </c>
      <c r="M1376" s="3">
        <v>0.109146115</v>
      </c>
      <c r="N1376" s="3">
        <v>9.9818964999999996E-2</v>
      </c>
    </row>
    <row r="1377" spans="1:14" x14ac:dyDescent="0.55000000000000004">
      <c r="A1377" s="4" t="s">
        <v>117</v>
      </c>
      <c r="B1377" s="4" t="s">
        <v>32</v>
      </c>
      <c r="C1377" s="4" t="s">
        <v>40</v>
      </c>
      <c r="D1377" s="4"/>
      <c r="E1377" s="4" t="s">
        <v>77</v>
      </c>
      <c r="F1377" s="4" t="str">
        <f>_xlfn.CONCAT(A1377," ",E1377)</f>
        <v>MICOM lMoma</v>
      </c>
      <c r="G1377" s="4" t="s">
        <v>99</v>
      </c>
      <c r="H1377" s="4" t="s">
        <v>114</v>
      </c>
      <c r="I1377" s="4">
        <v>1.595843068</v>
      </c>
      <c r="J1377" s="4">
        <v>1.1340053329999999</v>
      </c>
      <c r="K1377" s="4">
        <v>1.286248257</v>
      </c>
      <c r="L1377" s="4">
        <v>0.23546059899999999</v>
      </c>
      <c r="M1377" s="4">
        <v>0.109146115</v>
      </c>
      <c r="N1377" s="4">
        <v>9.9818964999999996E-2</v>
      </c>
    </row>
    <row r="1378" spans="1:14" x14ac:dyDescent="0.55000000000000004">
      <c r="A1378" s="4" t="s">
        <v>117</v>
      </c>
      <c r="B1378" s="4" t="s">
        <v>32</v>
      </c>
      <c r="C1378" s="4" t="s">
        <v>40</v>
      </c>
      <c r="D1378" s="4"/>
      <c r="E1378" s="4" t="s">
        <v>76</v>
      </c>
      <c r="F1378" s="4" t="str">
        <f>_xlfn.CONCAT(A1378," ",E1378)</f>
        <v>MICOM Moma</v>
      </c>
      <c r="G1378" s="4" t="s">
        <v>99</v>
      </c>
      <c r="H1378" s="4" t="s">
        <v>114</v>
      </c>
      <c r="I1378" s="4">
        <v>1.4652896200000001</v>
      </c>
      <c r="J1378" s="4">
        <v>2.4294361590000002</v>
      </c>
      <c r="K1378" s="4">
        <v>1.286248257</v>
      </c>
      <c r="L1378" s="4">
        <v>0.23546059899999999</v>
      </c>
      <c r="M1378" s="4">
        <v>0.109146115</v>
      </c>
      <c r="N1378" s="4">
        <v>9.9818964999999996E-2</v>
      </c>
    </row>
    <row r="1379" spans="1:14" x14ac:dyDescent="0.55000000000000004">
      <c r="A1379" s="4" t="s">
        <v>117</v>
      </c>
      <c r="B1379" s="4" t="s">
        <v>32</v>
      </c>
      <c r="C1379" s="4" t="s">
        <v>40</v>
      </c>
      <c r="D1379" s="4"/>
      <c r="E1379" s="4" t="s">
        <v>78</v>
      </c>
      <c r="F1379" s="4" t="str">
        <f>_xlfn.CONCAT(A1379," ",E1379)</f>
        <v>MICOM Original</v>
      </c>
      <c r="G1379" s="4" t="s">
        <v>99</v>
      </c>
      <c r="H1379" s="4" t="s">
        <v>114</v>
      </c>
      <c r="I1379" s="4">
        <v>1.595843068</v>
      </c>
      <c r="J1379" s="4">
        <v>1.1340053329999999</v>
      </c>
      <c r="K1379" s="4">
        <v>1.286248257</v>
      </c>
      <c r="L1379" s="4">
        <v>0.23546059899999999</v>
      </c>
      <c r="M1379" s="4">
        <v>0.109146115</v>
      </c>
      <c r="N1379" s="4">
        <v>9.9818964999999996E-2</v>
      </c>
    </row>
    <row r="1380" spans="1:14" x14ac:dyDescent="0.55000000000000004">
      <c r="A1380" s="4" t="s">
        <v>117</v>
      </c>
      <c r="B1380" s="4" t="s">
        <v>32</v>
      </c>
      <c r="C1380" s="4" t="s">
        <v>40</v>
      </c>
      <c r="D1380" s="4"/>
      <c r="E1380" s="4" t="s">
        <v>79</v>
      </c>
      <c r="F1380" s="4" t="str">
        <f>_xlfn.CONCAT(A1380," ",E1380)</f>
        <v>MICOM Tradeoff</v>
      </c>
      <c r="G1380" s="4" t="s">
        <v>99</v>
      </c>
      <c r="H1380" s="4" t="s">
        <v>114</v>
      </c>
      <c r="I1380" s="4">
        <v>8.5188508999999996E-2</v>
      </c>
      <c r="J1380" s="4">
        <v>0.89508859200000002</v>
      </c>
      <c r="K1380" s="4">
        <v>1.286248257</v>
      </c>
      <c r="L1380" s="4">
        <v>0.23546059899999999</v>
      </c>
      <c r="M1380" s="4">
        <v>0.109146115</v>
      </c>
      <c r="N1380" s="4">
        <v>9.9818964999999996E-2</v>
      </c>
    </row>
    <row r="1381" spans="1:14" x14ac:dyDescent="0.55000000000000004">
      <c r="A1381" s="2" t="s">
        <v>118</v>
      </c>
      <c r="B1381" s="2" t="s">
        <v>32</v>
      </c>
      <c r="C1381" s="2" t="s">
        <v>40</v>
      </c>
      <c r="D1381" s="2"/>
      <c r="E1381" s="2"/>
      <c r="F1381" s="2" t="str">
        <f>_xlfn.CONCAT(A1381)</f>
        <v>MMT</v>
      </c>
      <c r="G1381" s="2" t="s">
        <v>99</v>
      </c>
      <c r="H1381" s="2" t="s">
        <v>114</v>
      </c>
      <c r="I1381" s="2">
        <v>1.2165035661491861</v>
      </c>
      <c r="J1381" s="2">
        <v>0.64598620168791521</v>
      </c>
      <c r="K1381" s="2">
        <v>1.286248257</v>
      </c>
      <c r="L1381" s="2">
        <v>0.23546059899999999</v>
      </c>
      <c r="M1381" s="2">
        <v>0.109146115</v>
      </c>
      <c r="N1381" s="2">
        <v>9.9818964999999996E-2</v>
      </c>
    </row>
    <row r="1382" spans="1:14" x14ac:dyDescent="0.55000000000000004">
      <c r="A1382" s="3" t="s">
        <v>116</v>
      </c>
      <c r="B1382" s="3" t="s">
        <v>32</v>
      </c>
      <c r="C1382" s="3" t="s">
        <v>40</v>
      </c>
      <c r="D1382" s="3" t="s">
        <v>86</v>
      </c>
      <c r="E1382" s="3" t="s">
        <v>82</v>
      </c>
      <c r="F1382" s="3" t="str">
        <f>_xlfn.CONCAT(A1382," ",D1382," ",E1382)</f>
        <v>COMETS H GR</v>
      </c>
      <c r="G1382" s="3" t="s">
        <v>99</v>
      </c>
      <c r="H1382" s="3" t="s">
        <v>80</v>
      </c>
      <c r="I1382" s="3">
        <v>1.0987719873716228</v>
      </c>
      <c r="J1382" s="3">
        <v>2.3002176265255927</v>
      </c>
      <c r="K1382" s="3">
        <v>3.231598709</v>
      </c>
      <c r="L1382" s="3">
        <v>0.70497133899999997</v>
      </c>
      <c r="M1382" s="3">
        <v>2.9955118999999999E-2</v>
      </c>
      <c r="N1382" s="3">
        <v>1.2822165999999999E-2</v>
      </c>
    </row>
    <row r="1383" spans="1:14" x14ac:dyDescent="0.55000000000000004">
      <c r="A1383" s="3" t="s">
        <v>116</v>
      </c>
      <c r="B1383" s="3" t="s">
        <v>32</v>
      </c>
      <c r="C1383" s="3" t="s">
        <v>40</v>
      </c>
      <c r="D1383" s="3" t="s">
        <v>86</v>
      </c>
      <c r="E1383" s="3" t="s">
        <v>84</v>
      </c>
      <c r="F1383" s="3" t="str">
        <f>_xlfn.CONCAT(A1383," ",D1383," ",E1383)</f>
        <v>COMETS H MX</v>
      </c>
      <c r="G1383" s="3" t="s">
        <v>99</v>
      </c>
      <c r="H1383" s="3" t="s">
        <v>80</v>
      </c>
      <c r="I1383" s="3">
        <v>1.9135221301423668</v>
      </c>
      <c r="J1383" s="3">
        <v>5.4881799031940783</v>
      </c>
      <c r="K1383" s="3">
        <v>3.231598709</v>
      </c>
      <c r="L1383" s="3">
        <v>0.70497133899999997</v>
      </c>
      <c r="M1383" s="3">
        <v>2.9955118999999999E-2</v>
      </c>
      <c r="N1383" s="3">
        <v>1.2822165999999999E-2</v>
      </c>
    </row>
    <row r="1384" spans="1:14" x14ac:dyDescent="0.55000000000000004">
      <c r="A1384" s="3" t="s">
        <v>116</v>
      </c>
      <c r="B1384" s="3" t="s">
        <v>32</v>
      </c>
      <c r="C1384" s="3" t="s">
        <v>40</v>
      </c>
      <c r="D1384" s="3" t="s">
        <v>86</v>
      </c>
      <c r="E1384" s="3" t="s">
        <v>83</v>
      </c>
      <c r="F1384" s="3" t="str">
        <f>_xlfn.CONCAT(A1384," ",D1384," ",E1384)</f>
        <v>COMETS H ParsGR</v>
      </c>
      <c r="G1384" s="3" t="s">
        <v>99</v>
      </c>
      <c r="H1384" s="3" t="s">
        <v>80</v>
      </c>
      <c r="I1384" s="3">
        <v>1.0987719873716228</v>
      </c>
      <c r="J1384" s="3">
        <v>2.3002176265255927</v>
      </c>
      <c r="K1384" s="3">
        <v>3.231598709</v>
      </c>
      <c r="L1384" s="3">
        <v>0.70497133899999997</v>
      </c>
      <c r="M1384" s="3">
        <v>2.9955118999999999E-2</v>
      </c>
      <c r="N1384" s="3">
        <v>1.2822165999999999E-2</v>
      </c>
    </row>
    <row r="1385" spans="1:14" x14ac:dyDescent="0.55000000000000004">
      <c r="A1385" s="3" t="s">
        <v>116</v>
      </c>
      <c r="B1385" s="3" t="s">
        <v>32</v>
      </c>
      <c r="C1385" s="3" t="s">
        <v>40</v>
      </c>
      <c r="D1385" s="3" t="s">
        <v>86</v>
      </c>
      <c r="E1385" s="3" t="s">
        <v>85</v>
      </c>
      <c r="F1385" s="3" t="str">
        <f>_xlfn.CONCAT(A1385," ",D1385," ",E1385)</f>
        <v>COMETS H ParsMX</v>
      </c>
      <c r="G1385" s="3" t="s">
        <v>99</v>
      </c>
      <c r="H1385" s="3" t="s">
        <v>80</v>
      </c>
      <c r="I1385" s="3">
        <v>1.9135221301423668</v>
      </c>
      <c r="J1385" s="3">
        <v>5.4881799031940783</v>
      </c>
      <c r="K1385" s="3">
        <v>3.231598709</v>
      </c>
      <c r="L1385" s="3">
        <v>0.70497133899999997</v>
      </c>
      <c r="M1385" s="3">
        <v>2.9955118999999999E-2</v>
      </c>
      <c r="N1385" s="3">
        <v>1.2822165999999999E-2</v>
      </c>
    </row>
    <row r="1386" spans="1:14" x14ac:dyDescent="0.55000000000000004">
      <c r="A1386" s="3" t="s">
        <v>116</v>
      </c>
      <c r="B1386" s="3" t="s">
        <v>32</v>
      </c>
      <c r="C1386" s="3" t="s">
        <v>40</v>
      </c>
      <c r="D1386" s="3" t="s">
        <v>108</v>
      </c>
      <c r="E1386" s="3" t="s">
        <v>82</v>
      </c>
      <c r="F1386" s="3" t="str">
        <f>_xlfn.CONCAT(A1386," ",D1386," ",E1386)</f>
        <v>COMETS H/10 GR</v>
      </c>
      <c r="G1386" s="3" t="s">
        <v>99</v>
      </c>
      <c r="H1386" s="3" t="s">
        <v>80</v>
      </c>
      <c r="I1386" s="3">
        <v>1</v>
      </c>
      <c r="J1386" s="3">
        <v>1.6026069185436926</v>
      </c>
      <c r="K1386" s="3">
        <v>3.231598709</v>
      </c>
      <c r="L1386" s="3">
        <v>0.70497133899999997</v>
      </c>
      <c r="M1386" s="3">
        <v>2.9955118999999999E-2</v>
      </c>
      <c r="N1386" s="3">
        <v>1.2822165999999999E-2</v>
      </c>
    </row>
    <row r="1387" spans="1:14" x14ac:dyDescent="0.55000000000000004">
      <c r="A1387" s="3" t="s">
        <v>116</v>
      </c>
      <c r="B1387" s="3" t="s">
        <v>32</v>
      </c>
      <c r="C1387" s="3" t="s">
        <v>40</v>
      </c>
      <c r="D1387" s="3" t="s">
        <v>108</v>
      </c>
      <c r="E1387" s="3" t="s">
        <v>84</v>
      </c>
      <c r="F1387" s="3" t="str">
        <f>_xlfn.CONCAT(A1387," ",D1387," ",E1387)</f>
        <v>COMETS H/10 MX</v>
      </c>
      <c r="G1387" s="3" t="s">
        <v>99</v>
      </c>
      <c r="H1387" s="3" t="s">
        <v>80</v>
      </c>
      <c r="I1387" s="3">
        <v>1.4404640183683779</v>
      </c>
      <c r="J1387" s="3">
        <v>2.7321194990299587</v>
      </c>
      <c r="K1387" s="3">
        <v>3.231598709</v>
      </c>
      <c r="L1387" s="3">
        <v>0.70497133899999997</v>
      </c>
      <c r="M1387" s="3">
        <v>2.9955118999999999E-2</v>
      </c>
      <c r="N1387" s="3">
        <v>1.2822165999999999E-2</v>
      </c>
    </row>
    <row r="1388" spans="1:14" x14ac:dyDescent="0.55000000000000004">
      <c r="A1388" s="3" t="s">
        <v>116</v>
      </c>
      <c r="B1388" s="3" t="s">
        <v>32</v>
      </c>
      <c r="C1388" s="3" t="s">
        <v>40</v>
      </c>
      <c r="D1388" s="3" t="s">
        <v>108</v>
      </c>
      <c r="E1388" s="3" t="s">
        <v>83</v>
      </c>
      <c r="F1388" s="3" t="str">
        <f>_xlfn.CONCAT(A1388," ",D1388," ",E1388)</f>
        <v>COMETS H/10 ParsGR</v>
      </c>
      <c r="G1388" s="3" t="s">
        <v>99</v>
      </c>
      <c r="H1388" s="3" t="s">
        <v>80</v>
      </c>
      <c r="I1388" s="3">
        <v>1</v>
      </c>
      <c r="J1388" s="3">
        <v>1.6026069185436926</v>
      </c>
      <c r="K1388" s="3">
        <v>3.231598709</v>
      </c>
      <c r="L1388" s="3">
        <v>0.70497133899999997</v>
      </c>
      <c r="M1388" s="3">
        <v>2.9955118999999999E-2</v>
      </c>
      <c r="N1388" s="3">
        <v>1.2822165999999999E-2</v>
      </c>
    </row>
    <row r="1389" spans="1:14" x14ac:dyDescent="0.55000000000000004">
      <c r="A1389" s="3" t="s">
        <v>116</v>
      </c>
      <c r="B1389" s="3" t="s">
        <v>32</v>
      </c>
      <c r="C1389" s="3" t="s">
        <v>40</v>
      </c>
      <c r="D1389" s="3" t="s">
        <v>108</v>
      </c>
      <c r="E1389" s="3" t="s">
        <v>85</v>
      </c>
      <c r="F1389" s="3" t="str">
        <f>_xlfn.CONCAT(A1389," ",D1389," ",E1389)</f>
        <v>COMETS H/10 ParsMX</v>
      </c>
      <c r="G1389" s="3" t="s">
        <v>99</v>
      </c>
      <c r="H1389" s="3" t="s">
        <v>80</v>
      </c>
      <c r="I1389" s="3">
        <v>1.4404640183683779</v>
      </c>
      <c r="J1389" s="3">
        <v>2.7321194990299587</v>
      </c>
      <c r="K1389" s="3">
        <v>3.231598709</v>
      </c>
      <c r="L1389" s="3">
        <v>0.70497133899999997</v>
      </c>
      <c r="M1389" s="3">
        <v>2.9955118999999999E-2</v>
      </c>
      <c r="N1389" s="3">
        <v>1.2822165999999999E-2</v>
      </c>
    </row>
    <row r="1390" spans="1:14" x14ac:dyDescent="0.55000000000000004">
      <c r="A1390" s="4" t="s">
        <v>117</v>
      </c>
      <c r="B1390" s="4" t="s">
        <v>32</v>
      </c>
      <c r="C1390" s="4" t="s">
        <v>40</v>
      </c>
      <c r="D1390" s="4"/>
      <c r="E1390" s="4" t="s">
        <v>77</v>
      </c>
      <c r="F1390" s="4" t="str">
        <f>_xlfn.CONCAT(A1390," ",E1390)</f>
        <v>MICOM lMoma</v>
      </c>
      <c r="G1390" s="4" t="s">
        <v>99</v>
      </c>
      <c r="H1390" s="4" t="s">
        <v>80</v>
      </c>
      <c r="I1390" s="4">
        <v>1.5722695840000001</v>
      </c>
      <c r="J1390" s="4">
        <v>1.405724545</v>
      </c>
      <c r="K1390" s="4">
        <v>3.231598709</v>
      </c>
      <c r="L1390" s="4">
        <v>0.70497133899999997</v>
      </c>
      <c r="M1390" s="4">
        <v>2.9955118999999999E-2</v>
      </c>
      <c r="N1390" s="4">
        <v>1.2822165999999999E-2</v>
      </c>
    </row>
    <row r="1391" spans="1:14" x14ac:dyDescent="0.55000000000000004">
      <c r="A1391" s="4" t="s">
        <v>117</v>
      </c>
      <c r="B1391" s="4" t="s">
        <v>32</v>
      </c>
      <c r="C1391" s="4" t="s">
        <v>40</v>
      </c>
      <c r="D1391" s="4"/>
      <c r="E1391" s="4" t="s">
        <v>76</v>
      </c>
      <c r="F1391" s="4" t="str">
        <f>_xlfn.CONCAT(A1391," ",E1391)</f>
        <v>MICOM Moma</v>
      </c>
      <c r="G1391" s="4" t="s">
        <v>99</v>
      </c>
      <c r="H1391" s="4" t="s">
        <v>80</v>
      </c>
      <c r="I1391" s="4">
        <v>1.510834199</v>
      </c>
      <c r="J1391" s="4">
        <v>1.5613510129999999</v>
      </c>
      <c r="K1391" s="4">
        <v>3.231598709</v>
      </c>
      <c r="L1391" s="4">
        <v>0.70497133899999997</v>
      </c>
      <c r="M1391" s="4">
        <v>2.9955118999999999E-2</v>
      </c>
      <c r="N1391" s="4">
        <v>1.2822165999999999E-2</v>
      </c>
    </row>
    <row r="1392" spans="1:14" x14ac:dyDescent="0.55000000000000004">
      <c r="A1392" s="4" t="s">
        <v>117</v>
      </c>
      <c r="B1392" s="4" t="s">
        <v>32</v>
      </c>
      <c r="C1392" s="4" t="s">
        <v>40</v>
      </c>
      <c r="D1392" s="4"/>
      <c r="E1392" s="4" t="s">
        <v>78</v>
      </c>
      <c r="F1392" s="4" t="str">
        <f>_xlfn.CONCAT(A1392," ",E1392)</f>
        <v>MICOM Original</v>
      </c>
      <c r="G1392" s="4" t="s">
        <v>99</v>
      </c>
      <c r="H1392" s="4" t="s">
        <v>80</v>
      </c>
      <c r="I1392" s="4">
        <v>1.5722695840000001</v>
      </c>
      <c r="J1392" s="4">
        <v>1.405724545</v>
      </c>
      <c r="K1392" s="4">
        <v>3.231598709</v>
      </c>
      <c r="L1392" s="4">
        <v>0.70497133899999997</v>
      </c>
      <c r="M1392" s="4">
        <v>2.9955118999999999E-2</v>
      </c>
      <c r="N1392" s="4">
        <v>1.2822165999999999E-2</v>
      </c>
    </row>
    <row r="1393" spans="1:14" x14ac:dyDescent="0.55000000000000004">
      <c r="A1393" s="4" t="s">
        <v>117</v>
      </c>
      <c r="B1393" s="4" t="s">
        <v>32</v>
      </c>
      <c r="C1393" s="4" t="s">
        <v>40</v>
      </c>
      <c r="D1393" s="4"/>
      <c r="E1393" s="4" t="s">
        <v>79</v>
      </c>
      <c r="F1393" s="4" t="str">
        <f>_xlfn.CONCAT(A1393," ",E1393)</f>
        <v>MICOM Tradeoff</v>
      </c>
      <c r="G1393" s="4" t="s">
        <v>99</v>
      </c>
      <c r="H1393" s="4" t="s">
        <v>80</v>
      </c>
      <c r="I1393" s="4">
        <v>0.10025081399999999</v>
      </c>
      <c r="J1393" s="4">
        <v>0.32565249699999999</v>
      </c>
      <c r="K1393" s="4">
        <v>3.231598709</v>
      </c>
      <c r="L1393" s="4">
        <v>0.70497133899999997</v>
      </c>
      <c r="M1393" s="4">
        <v>2.9955118999999999E-2</v>
      </c>
      <c r="N1393" s="4">
        <v>1.2822165999999999E-2</v>
      </c>
    </row>
    <row r="1394" spans="1:14" x14ac:dyDescent="0.55000000000000004">
      <c r="A1394" s="2" t="s">
        <v>118</v>
      </c>
      <c r="B1394" s="2" t="s">
        <v>32</v>
      </c>
      <c r="C1394" s="2" t="s">
        <v>40</v>
      </c>
      <c r="D1394" s="2"/>
      <c r="E1394" s="2"/>
      <c r="F1394" s="2" t="str">
        <f>_xlfn.CONCAT(A1394)</f>
        <v>MMT</v>
      </c>
      <c r="G1394" s="2" t="s">
        <v>99</v>
      </c>
      <c r="H1394" s="2" t="s">
        <v>80</v>
      </c>
      <c r="I1394" s="2">
        <v>1.3568222499663196</v>
      </c>
      <c r="J1394" s="2">
        <v>1.1053956484160108</v>
      </c>
      <c r="K1394" s="2">
        <v>3.231598709</v>
      </c>
      <c r="L1394" s="2">
        <v>0.70497133899999997</v>
      </c>
      <c r="M1394" s="2">
        <v>2.9955118999999999E-2</v>
      </c>
      <c r="N1394" s="2">
        <v>1.2822165999999999E-2</v>
      </c>
    </row>
    <row r="1395" spans="1:14" x14ac:dyDescent="0.55000000000000004">
      <c r="A1395" s="3" t="s">
        <v>116</v>
      </c>
      <c r="B1395" s="3" t="s">
        <v>32</v>
      </c>
      <c r="C1395" s="3" t="s">
        <v>40</v>
      </c>
      <c r="D1395" s="3" t="s">
        <v>86</v>
      </c>
      <c r="E1395" s="3" t="s">
        <v>82</v>
      </c>
      <c r="F1395" s="3" t="str">
        <f>_xlfn.CONCAT(A1395," ",D1395," ",E1395)</f>
        <v>COMETS H GR</v>
      </c>
      <c r="G1395" s="3" t="s">
        <v>99</v>
      </c>
      <c r="H1395" s="3" t="s">
        <v>106</v>
      </c>
      <c r="I1395" s="3">
        <v>1.1053440616069587</v>
      </c>
      <c r="J1395" s="3">
        <v>1.8825848094582815</v>
      </c>
      <c r="K1395" s="3">
        <v>1.9347046889999999</v>
      </c>
      <c r="L1395" s="3">
        <v>1.0901247940000001</v>
      </c>
      <c r="M1395" s="3">
        <v>0.34862623599999998</v>
      </c>
      <c r="N1395" s="3">
        <v>0.19842037600000001</v>
      </c>
    </row>
    <row r="1396" spans="1:14" x14ac:dyDescent="0.55000000000000004">
      <c r="A1396" s="3" t="s">
        <v>116</v>
      </c>
      <c r="B1396" s="3" t="s">
        <v>32</v>
      </c>
      <c r="C1396" s="3" t="s">
        <v>40</v>
      </c>
      <c r="D1396" s="3" t="s">
        <v>86</v>
      </c>
      <c r="E1396" s="3" t="s">
        <v>84</v>
      </c>
      <c r="F1396" s="3" t="str">
        <f>_xlfn.CONCAT(A1396," ",D1396," ",E1396)</f>
        <v>COMETS H MX</v>
      </c>
      <c r="G1396" s="3" t="s">
        <v>99</v>
      </c>
      <c r="H1396" s="3" t="s">
        <v>106</v>
      </c>
      <c r="I1396" s="3">
        <v>2.0622633985037329</v>
      </c>
      <c r="J1396" s="3">
        <v>2.3943270440307307</v>
      </c>
      <c r="K1396" s="3">
        <v>1.9347046889999999</v>
      </c>
      <c r="L1396" s="3">
        <v>1.0901247940000001</v>
      </c>
      <c r="M1396" s="3">
        <v>0.34862623599999998</v>
      </c>
      <c r="N1396" s="3">
        <v>0.19842037600000001</v>
      </c>
    </row>
    <row r="1397" spans="1:14" x14ac:dyDescent="0.55000000000000004">
      <c r="A1397" s="3" t="s">
        <v>116</v>
      </c>
      <c r="B1397" s="3" t="s">
        <v>32</v>
      </c>
      <c r="C1397" s="3" t="s">
        <v>40</v>
      </c>
      <c r="D1397" s="3" t="s">
        <v>86</v>
      </c>
      <c r="E1397" s="3" t="s">
        <v>83</v>
      </c>
      <c r="F1397" s="3" t="str">
        <f>_xlfn.CONCAT(A1397," ",D1397," ",E1397)</f>
        <v>COMETS H ParsGR</v>
      </c>
      <c r="G1397" s="3" t="s">
        <v>99</v>
      </c>
      <c r="H1397" s="3" t="s">
        <v>106</v>
      </c>
      <c r="I1397" s="3">
        <v>1.1053440616069587</v>
      </c>
      <c r="J1397" s="3">
        <v>1.8825848094582815</v>
      </c>
      <c r="K1397" s="3">
        <v>1.9347046889999999</v>
      </c>
      <c r="L1397" s="3">
        <v>1.0901247940000001</v>
      </c>
      <c r="M1397" s="3">
        <v>0.34862623599999998</v>
      </c>
      <c r="N1397" s="3">
        <v>0.19842037600000001</v>
      </c>
    </row>
    <row r="1398" spans="1:14" x14ac:dyDescent="0.55000000000000004">
      <c r="A1398" s="3" t="s">
        <v>116</v>
      </c>
      <c r="B1398" s="3" t="s">
        <v>32</v>
      </c>
      <c r="C1398" s="3" t="s">
        <v>40</v>
      </c>
      <c r="D1398" s="3" t="s">
        <v>86</v>
      </c>
      <c r="E1398" s="3" t="s">
        <v>85</v>
      </c>
      <c r="F1398" s="3" t="str">
        <f>_xlfn.CONCAT(A1398," ",D1398," ",E1398)</f>
        <v>COMETS H ParsMX</v>
      </c>
      <c r="G1398" s="3" t="s">
        <v>99</v>
      </c>
      <c r="H1398" s="3" t="s">
        <v>106</v>
      </c>
      <c r="I1398" s="3">
        <v>2.0622633985037329</v>
      </c>
      <c r="J1398" s="3">
        <v>2.3943270440307307</v>
      </c>
      <c r="K1398" s="3">
        <v>1.9347046889999999</v>
      </c>
      <c r="L1398" s="3">
        <v>1.0901247940000001</v>
      </c>
      <c r="M1398" s="3">
        <v>0.34862623599999998</v>
      </c>
      <c r="N1398" s="3">
        <v>0.19842037600000001</v>
      </c>
    </row>
    <row r="1399" spans="1:14" x14ac:dyDescent="0.55000000000000004">
      <c r="A1399" s="3" t="s">
        <v>116</v>
      </c>
      <c r="B1399" s="3" t="s">
        <v>32</v>
      </c>
      <c r="C1399" s="3" t="s">
        <v>40</v>
      </c>
      <c r="D1399" s="3" t="s">
        <v>108</v>
      </c>
      <c r="E1399" s="3" t="s">
        <v>82</v>
      </c>
      <c r="F1399" s="3" t="str">
        <f>_xlfn.CONCAT(A1399," ",D1399," ",E1399)</f>
        <v>COMETS H/10 GR</v>
      </c>
      <c r="G1399" s="3" t="s">
        <v>99</v>
      </c>
      <c r="H1399" s="3" t="s">
        <v>106</v>
      </c>
      <c r="I1399" s="3">
        <v>1.0000000000041227</v>
      </c>
      <c r="J1399" s="3">
        <v>2.4233489423341235</v>
      </c>
      <c r="K1399" s="3">
        <v>1.9347046889999999</v>
      </c>
      <c r="L1399" s="3">
        <v>1.0901247940000001</v>
      </c>
      <c r="M1399" s="3">
        <v>0.34862623599999998</v>
      </c>
      <c r="N1399" s="3">
        <v>0.19842037600000001</v>
      </c>
    </row>
    <row r="1400" spans="1:14" x14ac:dyDescent="0.55000000000000004">
      <c r="A1400" s="3" t="s">
        <v>116</v>
      </c>
      <c r="B1400" s="3" t="s">
        <v>32</v>
      </c>
      <c r="C1400" s="3" t="s">
        <v>40</v>
      </c>
      <c r="D1400" s="3" t="s">
        <v>108</v>
      </c>
      <c r="E1400" s="3" t="s">
        <v>84</v>
      </c>
      <c r="F1400" s="3" t="str">
        <f>_xlfn.CONCAT(A1400," ",D1400," ",E1400)</f>
        <v>COMETS H/10 MX</v>
      </c>
      <c r="G1400" s="3" t="s">
        <v>99</v>
      </c>
      <c r="H1400" s="3" t="s">
        <v>106</v>
      </c>
      <c r="I1400" s="3">
        <v>1.7549960475550861</v>
      </c>
      <c r="J1400" s="3">
        <v>3.9542348984111371</v>
      </c>
      <c r="K1400" s="3">
        <v>1.9347046889999999</v>
      </c>
      <c r="L1400" s="3">
        <v>1.0901247940000001</v>
      </c>
      <c r="M1400" s="3">
        <v>0.34862623599999998</v>
      </c>
      <c r="N1400" s="3">
        <v>0.19842037600000001</v>
      </c>
    </row>
    <row r="1401" spans="1:14" x14ac:dyDescent="0.55000000000000004">
      <c r="A1401" s="3" t="s">
        <v>116</v>
      </c>
      <c r="B1401" s="3" t="s">
        <v>32</v>
      </c>
      <c r="C1401" s="3" t="s">
        <v>40</v>
      </c>
      <c r="D1401" s="3" t="s">
        <v>108</v>
      </c>
      <c r="E1401" s="3" t="s">
        <v>83</v>
      </c>
      <c r="F1401" s="3" t="str">
        <f>_xlfn.CONCAT(A1401," ",D1401," ",E1401)</f>
        <v>COMETS H/10 ParsGR</v>
      </c>
      <c r="G1401" s="3" t="s">
        <v>99</v>
      </c>
      <c r="H1401" s="3" t="s">
        <v>106</v>
      </c>
      <c r="I1401" s="3">
        <v>1.0000000000041227</v>
      </c>
      <c r="J1401" s="3">
        <v>2.4233489423341235</v>
      </c>
      <c r="K1401" s="3">
        <v>1.9347046889999999</v>
      </c>
      <c r="L1401" s="3">
        <v>1.0901247940000001</v>
      </c>
      <c r="M1401" s="3">
        <v>0.34862623599999998</v>
      </c>
      <c r="N1401" s="3">
        <v>0.19842037600000001</v>
      </c>
    </row>
    <row r="1402" spans="1:14" x14ac:dyDescent="0.55000000000000004">
      <c r="A1402" s="3" t="s">
        <v>116</v>
      </c>
      <c r="B1402" s="3" t="s">
        <v>32</v>
      </c>
      <c r="C1402" s="3" t="s">
        <v>40</v>
      </c>
      <c r="D1402" s="3" t="s">
        <v>108</v>
      </c>
      <c r="E1402" s="3" t="s">
        <v>85</v>
      </c>
      <c r="F1402" s="3" t="str">
        <f>_xlfn.CONCAT(A1402," ",D1402," ",E1402)</f>
        <v>COMETS H/10 ParsMX</v>
      </c>
      <c r="G1402" s="3" t="s">
        <v>99</v>
      </c>
      <c r="H1402" s="3" t="s">
        <v>106</v>
      </c>
      <c r="I1402" s="3">
        <v>1.7549960475550861</v>
      </c>
      <c r="J1402" s="3">
        <v>3.9542348984111371</v>
      </c>
      <c r="K1402" s="3">
        <v>1.9347046889999999</v>
      </c>
      <c r="L1402" s="3">
        <v>1.0901247940000001</v>
      </c>
      <c r="M1402" s="3">
        <v>0.34862623599999998</v>
      </c>
      <c r="N1402" s="3">
        <v>0.19842037600000001</v>
      </c>
    </row>
    <row r="1403" spans="1:14" x14ac:dyDescent="0.55000000000000004">
      <c r="A1403" s="4" t="s">
        <v>117</v>
      </c>
      <c r="B1403" s="4" t="s">
        <v>32</v>
      </c>
      <c r="C1403" s="4" t="s">
        <v>40</v>
      </c>
      <c r="D1403" s="4"/>
      <c r="E1403" s="4" t="s">
        <v>77</v>
      </c>
      <c r="F1403" s="4" t="str">
        <f>_xlfn.CONCAT(A1403," ",E1403)</f>
        <v>MICOM lMoma</v>
      </c>
      <c r="G1403" s="4" t="s">
        <v>99</v>
      </c>
      <c r="H1403" s="4" t="s">
        <v>106</v>
      </c>
      <c r="I1403" s="4">
        <v>1.4663568410000001</v>
      </c>
      <c r="J1403" s="4">
        <v>1.5314506379999999</v>
      </c>
      <c r="K1403" s="4">
        <v>1.9347046889999999</v>
      </c>
      <c r="L1403" s="4">
        <v>1.0901247940000001</v>
      </c>
      <c r="M1403" s="4">
        <v>0.34862623599999998</v>
      </c>
      <c r="N1403" s="4">
        <v>0.19842037600000001</v>
      </c>
    </row>
    <row r="1404" spans="1:14" x14ac:dyDescent="0.55000000000000004">
      <c r="A1404" s="4" t="s">
        <v>117</v>
      </c>
      <c r="B1404" s="4" t="s">
        <v>32</v>
      </c>
      <c r="C1404" s="4" t="s">
        <v>40</v>
      </c>
      <c r="D1404" s="4"/>
      <c r="E1404" s="4" t="s">
        <v>76</v>
      </c>
      <c r="F1404" s="4" t="str">
        <f>_xlfn.CONCAT(A1404," ",E1404)</f>
        <v>MICOM Moma</v>
      </c>
      <c r="G1404" s="4" t="s">
        <v>99</v>
      </c>
      <c r="H1404" s="4" t="s">
        <v>106</v>
      </c>
      <c r="I1404" s="4">
        <v>1.4400107280000001</v>
      </c>
      <c r="J1404" s="4">
        <v>1.620731546</v>
      </c>
      <c r="K1404" s="4">
        <v>1.9347046889999999</v>
      </c>
      <c r="L1404" s="4">
        <v>1.0901247940000001</v>
      </c>
      <c r="M1404" s="4">
        <v>0.34862623599999998</v>
      </c>
      <c r="N1404" s="4">
        <v>0.19842037600000001</v>
      </c>
    </row>
    <row r="1405" spans="1:14" x14ac:dyDescent="0.55000000000000004">
      <c r="A1405" s="4" t="s">
        <v>117</v>
      </c>
      <c r="B1405" s="4" t="s">
        <v>32</v>
      </c>
      <c r="C1405" s="4" t="s">
        <v>40</v>
      </c>
      <c r="D1405" s="4"/>
      <c r="E1405" s="4" t="s">
        <v>78</v>
      </c>
      <c r="F1405" s="4" t="str">
        <f>_xlfn.CONCAT(A1405," ",E1405)</f>
        <v>MICOM Original</v>
      </c>
      <c r="G1405" s="4" t="s">
        <v>99</v>
      </c>
      <c r="H1405" s="4" t="s">
        <v>106</v>
      </c>
      <c r="I1405" s="4">
        <v>1.4663568410000001</v>
      </c>
      <c r="J1405" s="4">
        <v>1.5314506379999999</v>
      </c>
      <c r="K1405" s="4">
        <v>1.9347046889999999</v>
      </c>
      <c r="L1405" s="4">
        <v>1.0901247940000001</v>
      </c>
      <c r="M1405" s="4">
        <v>0.34862623599999998</v>
      </c>
      <c r="N1405" s="4">
        <v>0.19842037600000001</v>
      </c>
    </row>
    <row r="1406" spans="1:14" x14ac:dyDescent="0.55000000000000004">
      <c r="A1406" s="4" t="s">
        <v>117</v>
      </c>
      <c r="B1406" s="4" t="s">
        <v>32</v>
      </c>
      <c r="C1406" s="4" t="s">
        <v>40</v>
      </c>
      <c r="D1406" s="4"/>
      <c r="E1406" s="4" t="s">
        <v>79</v>
      </c>
      <c r="F1406" s="4" t="str">
        <f>_xlfn.CONCAT(A1406," ",E1406)</f>
        <v>MICOM Tradeoff</v>
      </c>
      <c r="G1406" s="4" t="s">
        <v>99</v>
      </c>
      <c r="H1406" s="4" t="s">
        <v>106</v>
      </c>
      <c r="I1406" s="4">
        <v>9.1060189E-2</v>
      </c>
      <c r="J1406" s="4">
        <v>0.392998136</v>
      </c>
      <c r="K1406" s="4">
        <v>1.9347046889999999</v>
      </c>
      <c r="L1406" s="4">
        <v>1.0901247940000001</v>
      </c>
      <c r="M1406" s="4">
        <v>0.34862623599999998</v>
      </c>
      <c r="N1406" s="4">
        <v>0.19842037600000001</v>
      </c>
    </row>
    <row r="1407" spans="1:14" x14ac:dyDescent="0.55000000000000004">
      <c r="A1407" s="2" t="s">
        <v>118</v>
      </c>
      <c r="B1407" s="2" t="s">
        <v>32</v>
      </c>
      <c r="C1407" s="2" t="s">
        <v>40</v>
      </c>
      <c r="D1407" s="2"/>
      <c r="E1407" s="2"/>
      <c r="F1407" s="2" t="str">
        <f>_xlfn.CONCAT(A1407)</f>
        <v>MMT</v>
      </c>
      <c r="G1407" s="2" t="s">
        <v>99</v>
      </c>
      <c r="H1407" s="2" t="s">
        <v>106</v>
      </c>
      <c r="I1407" s="2">
        <v>1.26006913504445</v>
      </c>
      <c r="J1407" s="2">
        <v>0.50655290376031314</v>
      </c>
      <c r="K1407" s="2">
        <v>1.9347046889999999</v>
      </c>
      <c r="L1407" s="2">
        <v>1.0901247940000001</v>
      </c>
      <c r="M1407" s="2">
        <v>0.34862623599999998</v>
      </c>
      <c r="N1407" s="2">
        <v>0.19842037600000001</v>
      </c>
    </row>
    <row r="1408" spans="1:14" x14ac:dyDescent="0.55000000000000004">
      <c r="A1408" s="3" t="s">
        <v>116</v>
      </c>
      <c r="B1408" s="3" t="s">
        <v>32</v>
      </c>
      <c r="C1408" s="3" t="s">
        <v>40</v>
      </c>
      <c r="D1408" s="3" t="s">
        <v>86</v>
      </c>
      <c r="E1408" s="3" t="s">
        <v>82</v>
      </c>
      <c r="F1408" s="3" t="str">
        <f>_xlfn.CONCAT(A1408," ",D1408," ",E1408)</f>
        <v>COMETS H GR</v>
      </c>
      <c r="G1408" s="3" t="s">
        <v>99</v>
      </c>
      <c r="H1408" s="3" t="s">
        <v>107</v>
      </c>
      <c r="I1408" s="3">
        <v>1.1053440616069587</v>
      </c>
      <c r="J1408" s="3">
        <v>3.2714553372221036</v>
      </c>
      <c r="K1408" s="3">
        <v>0.78160304199999997</v>
      </c>
      <c r="L1408" s="3">
        <v>0.50159125699999996</v>
      </c>
      <c r="M1408" s="3">
        <v>1.5104649999999999E-3</v>
      </c>
      <c r="N1408" s="3">
        <v>1.7286980000000001E-3</v>
      </c>
    </row>
    <row r="1409" spans="1:14" x14ac:dyDescent="0.55000000000000004">
      <c r="A1409" s="3" t="s">
        <v>116</v>
      </c>
      <c r="B1409" s="3" t="s">
        <v>32</v>
      </c>
      <c r="C1409" s="3" t="s">
        <v>40</v>
      </c>
      <c r="D1409" s="3" t="s">
        <v>86</v>
      </c>
      <c r="E1409" s="3" t="s">
        <v>84</v>
      </c>
      <c r="F1409" s="3" t="str">
        <f>_xlfn.CONCAT(A1409," ",D1409," ",E1409)</f>
        <v>COMETS H MX</v>
      </c>
      <c r="G1409" s="3" t="s">
        <v>99</v>
      </c>
      <c r="H1409" s="3" t="s">
        <v>107</v>
      </c>
      <c r="I1409" s="3">
        <v>2.1032993179404227</v>
      </c>
      <c r="J1409" s="3">
        <v>2.8662325153229187</v>
      </c>
      <c r="K1409" s="3">
        <v>0.78160304199999997</v>
      </c>
      <c r="L1409" s="3">
        <v>0.50159125699999996</v>
      </c>
      <c r="M1409" s="3">
        <v>1.5104649999999999E-3</v>
      </c>
      <c r="N1409" s="3">
        <v>1.7286980000000001E-3</v>
      </c>
    </row>
    <row r="1410" spans="1:14" x14ac:dyDescent="0.55000000000000004">
      <c r="A1410" s="3" t="s">
        <v>116</v>
      </c>
      <c r="B1410" s="3" t="s">
        <v>32</v>
      </c>
      <c r="C1410" s="3" t="s">
        <v>40</v>
      </c>
      <c r="D1410" s="3" t="s">
        <v>86</v>
      </c>
      <c r="E1410" s="3" t="s">
        <v>83</v>
      </c>
      <c r="F1410" s="3" t="str">
        <f>_xlfn.CONCAT(A1410," ",D1410," ",E1410)</f>
        <v>COMETS H ParsGR</v>
      </c>
      <c r="G1410" s="3" t="s">
        <v>99</v>
      </c>
      <c r="H1410" s="3" t="s">
        <v>107</v>
      </c>
      <c r="I1410" s="3">
        <v>1.1053440616069587</v>
      </c>
      <c r="J1410" s="3">
        <v>3.2714553372221036</v>
      </c>
      <c r="K1410" s="3">
        <v>0.78160304199999997</v>
      </c>
      <c r="L1410" s="3">
        <v>0.50159125699999996</v>
      </c>
      <c r="M1410" s="3">
        <v>1.5104649999999999E-3</v>
      </c>
      <c r="N1410" s="3">
        <v>1.7286980000000001E-3</v>
      </c>
    </row>
    <row r="1411" spans="1:14" x14ac:dyDescent="0.55000000000000004">
      <c r="A1411" s="3" t="s">
        <v>116</v>
      </c>
      <c r="B1411" s="3" t="s">
        <v>32</v>
      </c>
      <c r="C1411" s="3" t="s">
        <v>40</v>
      </c>
      <c r="D1411" s="3" t="s">
        <v>86</v>
      </c>
      <c r="E1411" s="3" t="s">
        <v>85</v>
      </c>
      <c r="F1411" s="3" t="str">
        <f>_xlfn.CONCAT(A1411," ",D1411," ",E1411)</f>
        <v>COMETS H ParsMX</v>
      </c>
      <c r="G1411" s="3" t="s">
        <v>99</v>
      </c>
      <c r="H1411" s="3" t="s">
        <v>107</v>
      </c>
      <c r="I1411" s="3">
        <v>2.1032993179404227</v>
      </c>
      <c r="J1411" s="3">
        <v>2.8662325153229187</v>
      </c>
      <c r="K1411" s="3">
        <v>0.78160304199999997</v>
      </c>
      <c r="L1411" s="3">
        <v>0.50159125699999996</v>
      </c>
      <c r="M1411" s="3">
        <v>1.5104649999999999E-3</v>
      </c>
      <c r="N1411" s="3">
        <v>1.7286980000000001E-3</v>
      </c>
    </row>
    <row r="1412" spans="1:14" x14ac:dyDescent="0.55000000000000004">
      <c r="A1412" s="3" t="s">
        <v>116</v>
      </c>
      <c r="B1412" s="3" t="s">
        <v>32</v>
      </c>
      <c r="C1412" s="3" t="s">
        <v>40</v>
      </c>
      <c r="D1412" s="3" t="s">
        <v>108</v>
      </c>
      <c r="E1412" s="3" t="s">
        <v>82</v>
      </c>
      <c r="F1412" s="3" t="str">
        <f>_xlfn.CONCAT(A1412," ",D1412," ",E1412)</f>
        <v>COMETS H/10 GR</v>
      </c>
      <c r="G1412" s="3" t="s">
        <v>99</v>
      </c>
      <c r="H1412" s="3" t="s">
        <v>107</v>
      </c>
      <c r="I1412" s="3">
        <v>1</v>
      </c>
      <c r="J1412" s="3">
        <v>6.2207158164140202</v>
      </c>
      <c r="K1412" s="3">
        <v>0.78160304199999997</v>
      </c>
      <c r="L1412" s="3">
        <v>0.50159125699999996</v>
      </c>
      <c r="M1412" s="3">
        <v>1.5104649999999999E-3</v>
      </c>
      <c r="N1412" s="3">
        <v>1.7286980000000001E-3</v>
      </c>
    </row>
    <row r="1413" spans="1:14" x14ac:dyDescent="0.55000000000000004">
      <c r="A1413" s="3" t="s">
        <v>116</v>
      </c>
      <c r="B1413" s="3" t="s">
        <v>32</v>
      </c>
      <c r="C1413" s="3" t="s">
        <v>40</v>
      </c>
      <c r="D1413" s="3" t="s">
        <v>108</v>
      </c>
      <c r="E1413" s="3" t="s">
        <v>84</v>
      </c>
      <c r="F1413" s="3" t="str">
        <f>_xlfn.CONCAT(A1413," ",D1413," ",E1413)</f>
        <v>COMETS H/10 MX</v>
      </c>
      <c r="G1413" s="3" t="s">
        <v>99</v>
      </c>
      <c r="H1413" s="3" t="s">
        <v>107</v>
      </c>
      <c r="I1413" s="3">
        <v>2.1109406388395362</v>
      </c>
      <c r="J1413" s="3">
        <v>10.125758375672198</v>
      </c>
      <c r="K1413" s="3">
        <v>0.78160304199999997</v>
      </c>
      <c r="L1413" s="3">
        <v>0.50159125699999996</v>
      </c>
      <c r="M1413" s="3">
        <v>1.5104649999999999E-3</v>
      </c>
      <c r="N1413" s="3">
        <v>1.7286980000000001E-3</v>
      </c>
    </row>
    <row r="1414" spans="1:14" x14ac:dyDescent="0.55000000000000004">
      <c r="A1414" s="3" t="s">
        <v>116</v>
      </c>
      <c r="B1414" s="3" t="s">
        <v>32</v>
      </c>
      <c r="C1414" s="3" t="s">
        <v>40</v>
      </c>
      <c r="D1414" s="3" t="s">
        <v>108</v>
      </c>
      <c r="E1414" s="3" t="s">
        <v>83</v>
      </c>
      <c r="F1414" s="3" t="str">
        <f>_xlfn.CONCAT(A1414," ",D1414," ",E1414)</f>
        <v>COMETS H/10 ParsGR</v>
      </c>
      <c r="G1414" s="3" t="s">
        <v>99</v>
      </c>
      <c r="H1414" s="3" t="s">
        <v>107</v>
      </c>
      <c r="I1414" s="3">
        <v>1</v>
      </c>
      <c r="J1414" s="3">
        <v>6.2207158164140202</v>
      </c>
      <c r="K1414" s="3">
        <v>0.78160304199999997</v>
      </c>
      <c r="L1414" s="3">
        <v>0.50159125699999996</v>
      </c>
      <c r="M1414" s="3">
        <v>1.5104649999999999E-3</v>
      </c>
      <c r="N1414" s="3">
        <v>1.7286980000000001E-3</v>
      </c>
    </row>
    <row r="1415" spans="1:14" x14ac:dyDescent="0.55000000000000004">
      <c r="A1415" s="3" t="s">
        <v>116</v>
      </c>
      <c r="B1415" s="3" t="s">
        <v>32</v>
      </c>
      <c r="C1415" s="3" t="s">
        <v>40</v>
      </c>
      <c r="D1415" s="3" t="s">
        <v>108</v>
      </c>
      <c r="E1415" s="3" t="s">
        <v>85</v>
      </c>
      <c r="F1415" s="3" t="str">
        <f>_xlfn.CONCAT(A1415," ",D1415," ",E1415)</f>
        <v>COMETS H/10 ParsMX</v>
      </c>
      <c r="G1415" s="3" t="s">
        <v>99</v>
      </c>
      <c r="H1415" s="3" t="s">
        <v>107</v>
      </c>
      <c r="I1415" s="3">
        <v>2.1109406388395362</v>
      </c>
      <c r="J1415" s="3">
        <v>10.125758375672198</v>
      </c>
      <c r="K1415" s="3">
        <v>0.78160304199999997</v>
      </c>
      <c r="L1415" s="3">
        <v>0.50159125699999996</v>
      </c>
      <c r="M1415" s="3">
        <v>1.5104649999999999E-3</v>
      </c>
      <c r="N1415" s="3">
        <v>1.7286980000000001E-3</v>
      </c>
    </row>
    <row r="1416" spans="1:14" x14ac:dyDescent="0.55000000000000004">
      <c r="A1416" s="4" t="s">
        <v>117</v>
      </c>
      <c r="B1416" s="4" t="s">
        <v>32</v>
      </c>
      <c r="C1416" s="4" t="s">
        <v>40</v>
      </c>
      <c r="D1416" s="4"/>
      <c r="E1416" s="4" t="s">
        <v>77</v>
      </c>
      <c r="F1416" s="4" t="str">
        <f>_xlfn.CONCAT(A1416," ",E1416)</f>
        <v>MICOM lMoma</v>
      </c>
      <c r="G1416" s="4" t="s">
        <v>99</v>
      </c>
      <c r="H1416" s="4" t="s">
        <v>107</v>
      </c>
      <c r="I1416" s="4">
        <v>1.276325191</v>
      </c>
      <c r="J1416" s="4">
        <v>3.1791199290000001</v>
      </c>
      <c r="K1416" s="4">
        <v>0.78160304199999997</v>
      </c>
      <c r="L1416" s="4">
        <v>0.50159125699999996</v>
      </c>
      <c r="M1416" s="4">
        <v>1.5104649999999999E-3</v>
      </c>
      <c r="N1416" s="4">
        <v>1.7286980000000001E-3</v>
      </c>
    </row>
    <row r="1417" spans="1:14" x14ac:dyDescent="0.55000000000000004">
      <c r="A1417" s="4" t="s">
        <v>117</v>
      </c>
      <c r="B1417" s="4" t="s">
        <v>32</v>
      </c>
      <c r="C1417" s="4" t="s">
        <v>40</v>
      </c>
      <c r="D1417" s="4"/>
      <c r="E1417" s="4" t="s">
        <v>76</v>
      </c>
      <c r="F1417" s="4" t="str">
        <f>_xlfn.CONCAT(A1417," ",E1417)</f>
        <v>MICOM Moma</v>
      </c>
      <c r="G1417" s="4" t="s">
        <v>99</v>
      </c>
      <c r="H1417" s="4" t="s">
        <v>107</v>
      </c>
      <c r="I1417" s="4">
        <v>1.2761080419999999</v>
      </c>
      <c r="J1417" s="4">
        <v>3.184838015</v>
      </c>
      <c r="K1417" s="4">
        <v>0.78160304199999997</v>
      </c>
      <c r="L1417" s="4">
        <v>0.50159125699999996</v>
      </c>
      <c r="M1417" s="4">
        <v>1.5104649999999999E-3</v>
      </c>
      <c r="N1417" s="4">
        <v>1.7286980000000001E-3</v>
      </c>
    </row>
    <row r="1418" spans="1:14" x14ac:dyDescent="0.55000000000000004">
      <c r="A1418" s="4" t="s">
        <v>117</v>
      </c>
      <c r="B1418" s="4" t="s">
        <v>32</v>
      </c>
      <c r="C1418" s="4" t="s">
        <v>40</v>
      </c>
      <c r="D1418" s="4"/>
      <c r="E1418" s="4" t="s">
        <v>78</v>
      </c>
      <c r="F1418" s="4" t="str">
        <f>_xlfn.CONCAT(A1418," ",E1418)</f>
        <v>MICOM Original</v>
      </c>
      <c r="G1418" s="4" t="s">
        <v>99</v>
      </c>
      <c r="H1418" s="4" t="s">
        <v>107</v>
      </c>
      <c r="I1418" s="4">
        <v>1.276325191</v>
      </c>
      <c r="J1418" s="4">
        <v>3.1791199290000001</v>
      </c>
      <c r="K1418" s="4">
        <v>0.78160304199999997</v>
      </c>
      <c r="L1418" s="4">
        <v>0.50159125699999996</v>
      </c>
      <c r="M1418" s="4">
        <v>1.5104649999999999E-3</v>
      </c>
      <c r="N1418" s="4">
        <v>1.7286980000000001E-3</v>
      </c>
    </row>
    <row r="1419" spans="1:14" x14ac:dyDescent="0.55000000000000004">
      <c r="A1419" s="4" t="s">
        <v>117</v>
      </c>
      <c r="B1419" s="4" t="s">
        <v>32</v>
      </c>
      <c r="C1419" s="4" t="s">
        <v>40</v>
      </c>
      <c r="D1419" s="4"/>
      <c r="E1419" s="4" t="s">
        <v>79</v>
      </c>
      <c r="F1419" s="4" t="str">
        <f>_xlfn.CONCAT(A1419," ",E1419)</f>
        <v>MICOM Tradeoff</v>
      </c>
      <c r="G1419" s="4" t="s">
        <v>99</v>
      </c>
      <c r="H1419" s="4" t="s">
        <v>107</v>
      </c>
      <c r="I1419" s="4">
        <v>6.9624559000000003E-2</v>
      </c>
      <c r="J1419" s="4">
        <v>1.9054210229999999</v>
      </c>
      <c r="K1419" s="4">
        <v>0.78160304199999997</v>
      </c>
      <c r="L1419" s="4">
        <v>0.50159125699999996</v>
      </c>
      <c r="M1419" s="4">
        <v>1.5104649999999999E-3</v>
      </c>
      <c r="N1419" s="4">
        <v>1.7286980000000001E-3</v>
      </c>
    </row>
    <row r="1420" spans="1:14" x14ac:dyDescent="0.55000000000000004">
      <c r="A1420" s="2" t="s">
        <v>118</v>
      </c>
      <c r="B1420" s="2" t="s">
        <v>32</v>
      </c>
      <c r="C1420" s="2" t="s">
        <v>40</v>
      </c>
      <c r="D1420" s="2"/>
      <c r="E1420" s="2"/>
      <c r="F1420" s="2" t="str">
        <f>_xlfn.CONCAT(A1420)</f>
        <v>MMT</v>
      </c>
      <c r="G1420" s="2" t="s">
        <v>99</v>
      </c>
      <c r="H1420" s="2" t="s">
        <v>107</v>
      </c>
      <c r="I1420" s="2">
        <v>0.86988350275106752</v>
      </c>
      <c r="J1420" s="2">
        <v>5.192019294155652</v>
      </c>
      <c r="K1420" s="2">
        <v>0.78160304199999997</v>
      </c>
      <c r="L1420" s="2">
        <v>0.50159125699999996</v>
      </c>
      <c r="M1420" s="2">
        <v>1.5104649999999999E-3</v>
      </c>
      <c r="N1420" s="2">
        <v>1.7286980000000001E-3</v>
      </c>
    </row>
    <row r="1421" spans="1:14" x14ac:dyDescent="0.55000000000000004">
      <c r="A1421" s="3" t="s">
        <v>116</v>
      </c>
      <c r="B1421" s="3" t="s">
        <v>32</v>
      </c>
      <c r="C1421" s="3" t="s">
        <v>39</v>
      </c>
      <c r="D1421" s="3" t="s">
        <v>86</v>
      </c>
      <c r="E1421" s="3" t="s">
        <v>82</v>
      </c>
      <c r="F1421" s="3" t="str">
        <f>_xlfn.CONCAT(A1421," ",D1421," ",E1421)</f>
        <v>COMETS H GR</v>
      </c>
      <c r="G1421" s="3" t="s">
        <v>106</v>
      </c>
      <c r="H1421" s="3" t="s">
        <v>107</v>
      </c>
      <c r="I1421" s="3">
        <v>1.6766211443215089</v>
      </c>
      <c r="J1421" s="3">
        <v>3.2714553372221036</v>
      </c>
      <c r="K1421" s="3">
        <v>0.46123141600000001</v>
      </c>
      <c r="L1421" s="3">
        <v>0.17323471400000001</v>
      </c>
      <c r="M1421" s="3">
        <v>2.39E-6</v>
      </c>
      <c r="N1421" s="3">
        <v>3.84E-7</v>
      </c>
    </row>
    <row r="1422" spans="1:14" x14ac:dyDescent="0.55000000000000004">
      <c r="A1422" s="3" t="s">
        <v>116</v>
      </c>
      <c r="B1422" s="3" t="s">
        <v>32</v>
      </c>
      <c r="C1422" s="3" t="s">
        <v>39</v>
      </c>
      <c r="D1422" s="3" t="s">
        <v>86</v>
      </c>
      <c r="E1422" s="3" t="s">
        <v>84</v>
      </c>
      <c r="F1422" s="3" t="str">
        <f>_xlfn.CONCAT(A1422," ",D1422," ",E1422)</f>
        <v>COMETS H MX</v>
      </c>
      <c r="G1422" s="3" t="s">
        <v>106</v>
      </c>
      <c r="H1422" s="3" t="s">
        <v>107</v>
      </c>
      <c r="I1422" s="3">
        <v>3.6264892792083576</v>
      </c>
      <c r="J1422" s="3">
        <v>2.8662325151342101</v>
      </c>
      <c r="K1422" s="3">
        <v>0.46123141600000001</v>
      </c>
      <c r="L1422" s="3">
        <v>0.17323471400000001</v>
      </c>
      <c r="M1422" s="3">
        <v>2.39E-6</v>
      </c>
      <c r="N1422" s="3">
        <v>3.84E-7</v>
      </c>
    </row>
    <row r="1423" spans="1:14" x14ac:dyDescent="0.55000000000000004">
      <c r="A1423" s="3" t="s">
        <v>116</v>
      </c>
      <c r="B1423" s="3" t="s">
        <v>32</v>
      </c>
      <c r="C1423" s="3" t="s">
        <v>39</v>
      </c>
      <c r="D1423" s="3" t="s">
        <v>86</v>
      </c>
      <c r="E1423" s="3" t="s">
        <v>83</v>
      </c>
      <c r="F1423" s="3" t="str">
        <f>_xlfn.CONCAT(A1423," ",D1423," ",E1423)</f>
        <v>COMETS H ParsGR</v>
      </c>
      <c r="G1423" s="3" t="s">
        <v>106</v>
      </c>
      <c r="H1423" s="3" t="s">
        <v>107</v>
      </c>
      <c r="I1423" s="3">
        <v>1.6766211443215089</v>
      </c>
      <c r="J1423" s="3">
        <v>3.2714553372221036</v>
      </c>
      <c r="K1423" s="3">
        <v>0.46123141600000001</v>
      </c>
      <c r="L1423" s="3">
        <v>0.17323471400000001</v>
      </c>
      <c r="M1423" s="3">
        <v>2.39E-6</v>
      </c>
      <c r="N1423" s="3">
        <v>3.84E-7</v>
      </c>
    </row>
    <row r="1424" spans="1:14" x14ac:dyDescent="0.55000000000000004">
      <c r="A1424" s="3" t="s">
        <v>116</v>
      </c>
      <c r="B1424" s="3" t="s">
        <v>32</v>
      </c>
      <c r="C1424" s="3" t="s">
        <v>39</v>
      </c>
      <c r="D1424" s="3" t="s">
        <v>86</v>
      </c>
      <c r="E1424" s="3" t="s">
        <v>85</v>
      </c>
      <c r="F1424" s="3" t="str">
        <f>_xlfn.CONCAT(A1424," ",D1424," ",E1424)</f>
        <v>COMETS H ParsMX</v>
      </c>
      <c r="G1424" s="3" t="s">
        <v>106</v>
      </c>
      <c r="H1424" s="3" t="s">
        <v>107</v>
      </c>
      <c r="I1424" s="3">
        <v>3.6264892792083576</v>
      </c>
      <c r="J1424" s="3">
        <v>2.8662325151342101</v>
      </c>
      <c r="K1424" s="3">
        <v>0.46123141600000001</v>
      </c>
      <c r="L1424" s="3">
        <v>0.17323471400000001</v>
      </c>
      <c r="M1424" s="3">
        <v>2.39E-6</v>
      </c>
      <c r="N1424" s="3">
        <v>3.84E-7</v>
      </c>
    </row>
    <row r="1425" spans="1:14" x14ac:dyDescent="0.55000000000000004">
      <c r="A1425" s="3" t="s">
        <v>116</v>
      </c>
      <c r="B1425" s="3" t="s">
        <v>32</v>
      </c>
      <c r="C1425" s="3" t="s">
        <v>39</v>
      </c>
      <c r="D1425" s="3" t="s">
        <v>108</v>
      </c>
      <c r="E1425" s="3" t="s">
        <v>82</v>
      </c>
      <c r="F1425" s="3" t="str">
        <f>_xlfn.CONCAT(A1425," ",D1425," ",E1425)</f>
        <v>COMETS H/10 GR</v>
      </c>
      <c r="G1425" s="3" t="s">
        <v>106</v>
      </c>
      <c r="H1425" s="3" t="s">
        <v>107</v>
      </c>
      <c r="I1425" s="3">
        <v>2.4233490660679888</v>
      </c>
      <c r="J1425" s="3">
        <v>6.2207158164140202</v>
      </c>
      <c r="K1425" s="3">
        <v>0.46123141600000001</v>
      </c>
      <c r="L1425" s="3">
        <v>0.17323471400000001</v>
      </c>
      <c r="M1425" s="3">
        <v>2.39E-6</v>
      </c>
      <c r="N1425" s="3">
        <v>3.84E-7</v>
      </c>
    </row>
    <row r="1426" spans="1:14" x14ac:dyDescent="0.55000000000000004">
      <c r="A1426" s="3" t="s">
        <v>116</v>
      </c>
      <c r="B1426" s="3" t="s">
        <v>32</v>
      </c>
      <c r="C1426" s="3" t="s">
        <v>39</v>
      </c>
      <c r="D1426" s="3" t="s">
        <v>108</v>
      </c>
      <c r="E1426" s="3" t="s">
        <v>84</v>
      </c>
      <c r="F1426" s="3" t="str">
        <f>_xlfn.CONCAT(A1426," ",D1426," ",E1426)</f>
        <v>COMETS H/10 MX</v>
      </c>
      <c r="G1426" s="3" t="s">
        <v>106</v>
      </c>
      <c r="H1426" s="3" t="s">
        <v>107</v>
      </c>
      <c r="I1426" s="3">
        <v>0.90375778382539174</v>
      </c>
      <c r="J1426" s="3">
        <v>12.784370510458189</v>
      </c>
      <c r="K1426" s="3">
        <v>0.46123141600000001</v>
      </c>
      <c r="L1426" s="3">
        <v>0.17323471400000001</v>
      </c>
      <c r="M1426" s="3">
        <v>2.39E-6</v>
      </c>
      <c r="N1426" s="3">
        <v>3.84E-7</v>
      </c>
    </row>
    <row r="1427" spans="1:14" x14ac:dyDescent="0.55000000000000004">
      <c r="A1427" s="3" t="s">
        <v>116</v>
      </c>
      <c r="B1427" s="3" t="s">
        <v>32</v>
      </c>
      <c r="C1427" s="3" t="s">
        <v>39</v>
      </c>
      <c r="D1427" s="3" t="s">
        <v>108</v>
      </c>
      <c r="E1427" s="3" t="s">
        <v>83</v>
      </c>
      <c r="F1427" s="3" t="str">
        <f>_xlfn.CONCAT(A1427," ",D1427," ",E1427)</f>
        <v>COMETS H/10 ParsGR</v>
      </c>
      <c r="G1427" s="3" t="s">
        <v>106</v>
      </c>
      <c r="H1427" s="3" t="s">
        <v>107</v>
      </c>
      <c r="I1427" s="3">
        <v>2.4233490660679888</v>
      </c>
      <c r="J1427" s="3">
        <v>6.2207158164140202</v>
      </c>
      <c r="K1427" s="3">
        <v>0.46123141600000001</v>
      </c>
      <c r="L1427" s="3">
        <v>0.17323471400000001</v>
      </c>
      <c r="M1427" s="3">
        <v>2.39E-6</v>
      </c>
      <c r="N1427" s="3">
        <v>3.84E-7</v>
      </c>
    </row>
    <row r="1428" spans="1:14" x14ac:dyDescent="0.55000000000000004">
      <c r="A1428" s="3" t="s">
        <v>116</v>
      </c>
      <c r="B1428" s="3" t="s">
        <v>32</v>
      </c>
      <c r="C1428" s="3" t="s">
        <v>39</v>
      </c>
      <c r="D1428" s="3" t="s">
        <v>108</v>
      </c>
      <c r="E1428" s="3" t="s">
        <v>85</v>
      </c>
      <c r="F1428" s="3" t="str">
        <f>_xlfn.CONCAT(A1428," ",D1428," ",E1428)</f>
        <v>COMETS H/10 ParsMX</v>
      </c>
      <c r="G1428" s="3" t="s">
        <v>106</v>
      </c>
      <c r="H1428" s="3" t="s">
        <v>107</v>
      </c>
      <c r="I1428" s="3">
        <v>0.90375778382539174</v>
      </c>
      <c r="J1428" s="3">
        <v>12.784370510458189</v>
      </c>
      <c r="K1428" s="3">
        <v>0.46123141600000001</v>
      </c>
      <c r="L1428" s="3">
        <v>0.17323471400000001</v>
      </c>
      <c r="M1428" s="3">
        <v>2.39E-6</v>
      </c>
      <c r="N1428" s="3">
        <v>3.84E-7</v>
      </c>
    </row>
    <row r="1429" spans="1:14" x14ac:dyDescent="0.55000000000000004">
      <c r="A1429" s="4" t="s">
        <v>117</v>
      </c>
      <c r="B1429" s="4" t="s">
        <v>32</v>
      </c>
      <c r="C1429" s="4" t="s">
        <v>39</v>
      </c>
      <c r="D1429" s="4"/>
      <c r="E1429" s="4" t="s">
        <v>77</v>
      </c>
      <c r="F1429" s="4" t="str">
        <f>_xlfn.CONCAT(A1429," ",E1429)</f>
        <v>MICOM lMoma</v>
      </c>
      <c r="G1429" s="4" t="s">
        <v>106</v>
      </c>
      <c r="H1429" s="4" t="s">
        <v>107</v>
      </c>
      <c r="I1429" s="4">
        <v>1.307231397</v>
      </c>
      <c r="J1429" s="4">
        <v>3.2194694739999998</v>
      </c>
      <c r="K1429" s="4">
        <v>0.46123141600000001</v>
      </c>
      <c r="L1429" s="4">
        <v>0.17323471400000001</v>
      </c>
      <c r="M1429" s="4">
        <v>2.39E-6</v>
      </c>
      <c r="N1429" s="4">
        <v>3.84E-7</v>
      </c>
    </row>
    <row r="1430" spans="1:14" x14ac:dyDescent="0.55000000000000004">
      <c r="A1430" s="4" t="s">
        <v>117</v>
      </c>
      <c r="B1430" s="4" t="s">
        <v>32</v>
      </c>
      <c r="C1430" s="4" t="s">
        <v>39</v>
      </c>
      <c r="D1430" s="4"/>
      <c r="E1430" s="4" t="s">
        <v>76</v>
      </c>
      <c r="F1430" s="4" t="str">
        <f>_xlfn.CONCAT(A1430," ",E1430)</f>
        <v>MICOM Moma</v>
      </c>
      <c r="G1430" s="4" t="s">
        <v>106</v>
      </c>
      <c r="H1430" s="4" t="s">
        <v>107</v>
      </c>
      <c r="I1430" s="4">
        <v>1.290531001</v>
      </c>
      <c r="J1430" s="4">
        <v>3.2940119989999999</v>
      </c>
      <c r="K1430" s="4">
        <v>0.46123141600000001</v>
      </c>
      <c r="L1430" s="4">
        <v>0.17323471400000001</v>
      </c>
      <c r="M1430" s="4">
        <v>2.39E-6</v>
      </c>
      <c r="N1430" s="4">
        <v>3.84E-7</v>
      </c>
    </row>
    <row r="1431" spans="1:14" x14ac:dyDescent="0.55000000000000004">
      <c r="A1431" s="4" t="s">
        <v>117</v>
      </c>
      <c r="B1431" s="4" t="s">
        <v>32</v>
      </c>
      <c r="C1431" s="4" t="s">
        <v>39</v>
      </c>
      <c r="D1431" s="4"/>
      <c r="E1431" s="4" t="s">
        <v>78</v>
      </c>
      <c r="F1431" s="4" t="str">
        <f>_xlfn.CONCAT(A1431," ",E1431)</f>
        <v>MICOM Original</v>
      </c>
      <c r="G1431" s="4" t="s">
        <v>106</v>
      </c>
      <c r="H1431" s="4" t="s">
        <v>107</v>
      </c>
      <c r="I1431" s="4">
        <v>1.307231397</v>
      </c>
      <c r="J1431" s="4">
        <v>3.2194694739999998</v>
      </c>
      <c r="K1431" s="4">
        <v>0.46123141600000001</v>
      </c>
      <c r="L1431" s="4">
        <v>0.17323471400000001</v>
      </c>
      <c r="M1431" s="4">
        <v>2.39E-6</v>
      </c>
      <c r="N1431" s="4">
        <v>3.84E-7</v>
      </c>
    </row>
    <row r="1432" spans="1:14" x14ac:dyDescent="0.55000000000000004">
      <c r="A1432" s="4" t="s">
        <v>117</v>
      </c>
      <c r="B1432" s="4" t="s">
        <v>32</v>
      </c>
      <c r="C1432" s="4" t="s">
        <v>39</v>
      </c>
      <c r="D1432" s="4"/>
      <c r="E1432" s="4" t="s">
        <v>79</v>
      </c>
      <c r="F1432" s="4" t="str">
        <f>_xlfn.CONCAT(A1432," ",E1432)</f>
        <v>MICOM Tradeoff</v>
      </c>
      <c r="G1432" s="4" t="s">
        <v>106</v>
      </c>
      <c r="H1432" s="4" t="s">
        <v>107</v>
      </c>
      <c r="I1432" s="4">
        <v>9.0747182999999995E-2</v>
      </c>
      <c r="J1432" s="4">
        <v>0.575439696</v>
      </c>
      <c r="K1432" s="4">
        <v>0.46123141600000001</v>
      </c>
      <c r="L1432" s="4">
        <v>0.17323471400000001</v>
      </c>
      <c r="M1432" s="4">
        <v>2.39E-6</v>
      </c>
      <c r="N1432" s="4">
        <v>3.84E-7</v>
      </c>
    </row>
    <row r="1433" spans="1:14" x14ac:dyDescent="0.55000000000000004">
      <c r="A1433" s="2" t="s">
        <v>118</v>
      </c>
      <c r="B1433" s="2" t="s">
        <v>32</v>
      </c>
      <c r="C1433" s="2" t="s">
        <v>39</v>
      </c>
      <c r="D1433" s="2"/>
      <c r="E1433" s="2"/>
      <c r="F1433" s="2" t="str">
        <f>_xlfn.CONCAT(A1433)</f>
        <v>MMT</v>
      </c>
      <c r="G1433" s="2" t="s">
        <v>106</v>
      </c>
      <c r="H1433" s="2" t="s">
        <v>107</v>
      </c>
      <c r="I1433" s="2">
        <v>0.96250298541671242</v>
      </c>
      <c r="J1433" s="2">
        <v>2.262107011233204</v>
      </c>
      <c r="K1433" s="2">
        <v>0.46123141600000001</v>
      </c>
      <c r="L1433" s="2">
        <v>0.17323471400000001</v>
      </c>
      <c r="M1433" s="2">
        <v>2.39E-6</v>
      </c>
      <c r="N1433" s="2">
        <v>3.84E-7</v>
      </c>
    </row>
    <row r="1434" spans="1:14" x14ac:dyDescent="0.55000000000000004">
      <c r="A1434" s="3" t="s">
        <v>116</v>
      </c>
      <c r="B1434" s="3" t="s">
        <v>32</v>
      </c>
      <c r="C1434" s="3" t="s">
        <v>40</v>
      </c>
      <c r="D1434" s="3" t="s">
        <v>86</v>
      </c>
      <c r="E1434" s="3" t="s">
        <v>82</v>
      </c>
      <c r="F1434" s="3" t="str">
        <f>_xlfn.CONCAT(A1434," ",D1434," ",E1434)</f>
        <v>COMETS H GR</v>
      </c>
      <c r="G1434" s="3" t="s">
        <v>110</v>
      </c>
      <c r="H1434" s="3" t="s">
        <v>81</v>
      </c>
      <c r="I1434" s="3">
        <v>1.2395841572000499</v>
      </c>
      <c r="J1434" s="3">
        <v>0.98981169513885703</v>
      </c>
      <c r="K1434" s="3">
        <v>4.28004E-4</v>
      </c>
      <c r="L1434" s="3">
        <v>2.2478E-4</v>
      </c>
      <c r="M1434" s="3">
        <v>0.84326314899999999</v>
      </c>
      <c r="N1434" s="3">
        <v>0.59111415899999997</v>
      </c>
    </row>
    <row r="1435" spans="1:14" x14ac:dyDescent="0.55000000000000004">
      <c r="A1435" s="3" t="s">
        <v>116</v>
      </c>
      <c r="B1435" s="3" t="s">
        <v>32</v>
      </c>
      <c r="C1435" s="3" t="s">
        <v>40</v>
      </c>
      <c r="D1435" s="3" t="s">
        <v>86</v>
      </c>
      <c r="E1435" s="3" t="s">
        <v>84</v>
      </c>
      <c r="F1435" s="3" t="str">
        <f>_xlfn.CONCAT(A1435," ",D1435," ",E1435)</f>
        <v>COMETS H MX</v>
      </c>
      <c r="G1435" s="3" t="s">
        <v>110</v>
      </c>
      <c r="H1435" s="3" t="s">
        <v>81</v>
      </c>
      <c r="I1435" s="3">
        <v>1.2334793903406245</v>
      </c>
      <c r="J1435" s="3">
        <v>0.99733299419832899</v>
      </c>
      <c r="K1435" s="3">
        <v>4.28004E-4</v>
      </c>
      <c r="L1435" s="3">
        <v>2.2478E-4</v>
      </c>
      <c r="M1435" s="3">
        <v>0.84326314899999999</v>
      </c>
      <c r="N1435" s="3">
        <v>0.59111415899999997</v>
      </c>
    </row>
    <row r="1436" spans="1:14" x14ac:dyDescent="0.55000000000000004">
      <c r="A1436" s="3" t="s">
        <v>116</v>
      </c>
      <c r="B1436" s="3" t="s">
        <v>32</v>
      </c>
      <c r="C1436" s="3" t="s">
        <v>40</v>
      </c>
      <c r="D1436" s="3" t="s">
        <v>86</v>
      </c>
      <c r="E1436" s="3" t="s">
        <v>83</v>
      </c>
      <c r="F1436" s="3" t="str">
        <f>_xlfn.CONCAT(A1436," ",D1436," ",E1436)</f>
        <v>COMETS H ParsGR</v>
      </c>
      <c r="G1436" s="3" t="s">
        <v>110</v>
      </c>
      <c r="H1436" s="3" t="s">
        <v>81</v>
      </c>
      <c r="I1436" s="3">
        <v>1.2395841572000499</v>
      </c>
      <c r="J1436" s="3">
        <v>0.98981169513885703</v>
      </c>
      <c r="K1436" s="3">
        <v>4.28004E-4</v>
      </c>
      <c r="L1436" s="3">
        <v>2.2478E-4</v>
      </c>
      <c r="M1436" s="3">
        <v>0.84326314899999999</v>
      </c>
      <c r="N1436" s="3">
        <v>0.59111415899999997</v>
      </c>
    </row>
    <row r="1437" spans="1:14" x14ac:dyDescent="0.55000000000000004">
      <c r="A1437" s="3" t="s">
        <v>116</v>
      </c>
      <c r="B1437" s="3" t="s">
        <v>32</v>
      </c>
      <c r="C1437" s="3" t="s">
        <v>40</v>
      </c>
      <c r="D1437" s="3" t="s">
        <v>86</v>
      </c>
      <c r="E1437" s="3" t="s">
        <v>85</v>
      </c>
      <c r="F1437" s="3" t="str">
        <f>_xlfn.CONCAT(A1437," ",D1437," ",E1437)</f>
        <v>COMETS H ParsMX</v>
      </c>
      <c r="G1437" s="3" t="s">
        <v>110</v>
      </c>
      <c r="H1437" s="3" t="s">
        <v>81</v>
      </c>
      <c r="I1437" s="3">
        <v>1.2334793903406245</v>
      </c>
      <c r="J1437" s="3">
        <v>0.99733299419832899</v>
      </c>
      <c r="K1437" s="3">
        <v>4.28004E-4</v>
      </c>
      <c r="L1437" s="3">
        <v>2.2478E-4</v>
      </c>
      <c r="M1437" s="3">
        <v>0.84326314899999999</v>
      </c>
      <c r="N1437" s="3">
        <v>0.59111415899999997</v>
      </c>
    </row>
    <row r="1438" spans="1:14" x14ac:dyDescent="0.55000000000000004">
      <c r="A1438" s="3" t="s">
        <v>116</v>
      </c>
      <c r="B1438" s="3" t="s">
        <v>32</v>
      </c>
      <c r="C1438" s="3" t="s">
        <v>40</v>
      </c>
      <c r="D1438" s="3" t="s">
        <v>108</v>
      </c>
      <c r="E1438" s="3" t="s">
        <v>82</v>
      </c>
      <c r="F1438" s="3" t="str">
        <f>_xlfn.CONCAT(A1438," ",D1438," ",E1438)</f>
        <v>COMETS H/10 GR</v>
      </c>
      <c r="G1438" s="3" t="s">
        <v>110</v>
      </c>
      <c r="H1438" s="3" t="s">
        <v>81</v>
      </c>
      <c r="I1438" s="3">
        <v>0.59661013326019585</v>
      </c>
      <c r="J1438" s="3">
        <v>3.0331653556040825</v>
      </c>
      <c r="K1438" s="3">
        <v>4.28004E-4</v>
      </c>
      <c r="L1438" s="3">
        <v>2.2478E-4</v>
      </c>
      <c r="M1438" s="3">
        <v>0.84326314899999999</v>
      </c>
      <c r="N1438" s="3">
        <v>0.59111415899999997</v>
      </c>
    </row>
    <row r="1439" spans="1:14" x14ac:dyDescent="0.55000000000000004">
      <c r="A1439" s="3" t="s">
        <v>116</v>
      </c>
      <c r="B1439" s="3" t="s">
        <v>32</v>
      </c>
      <c r="C1439" s="3" t="s">
        <v>40</v>
      </c>
      <c r="D1439" s="3" t="s">
        <v>108</v>
      </c>
      <c r="E1439" s="3" t="s">
        <v>84</v>
      </c>
      <c r="F1439" s="3" t="str">
        <f>_xlfn.CONCAT(A1439," ",D1439," ",E1439)</f>
        <v>COMETS H/10 MX</v>
      </c>
      <c r="G1439" s="3" t="s">
        <v>110</v>
      </c>
      <c r="H1439" s="3" t="s">
        <v>81</v>
      </c>
      <c r="I1439" s="3">
        <v>1.0253650871158373</v>
      </c>
      <c r="J1439" s="3">
        <v>1.0611147913644805</v>
      </c>
      <c r="K1439" s="3">
        <v>4.28004E-4</v>
      </c>
      <c r="L1439" s="3">
        <v>2.2478E-4</v>
      </c>
      <c r="M1439" s="3">
        <v>0.84326314899999999</v>
      </c>
      <c r="N1439" s="3">
        <v>0.59111415899999997</v>
      </c>
    </row>
    <row r="1440" spans="1:14" x14ac:dyDescent="0.55000000000000004">
      <c r="A1440" s="3" t="s">
        <v>116</v>
      </c>
      <c r="B1440" s="3" t="s">
        <v>32</v>
      </c>
      <c r="C1440" s="3" t="s">
        <v>40</v>
      </c>
      <c r="D1440" s="3" t="s">
        <v>108</v>
      </c>
      <c r="E1440" s="3" t="s">
        <v>83</v>
      </c>
      <c r="F1440" s="3" t="str">
        <f>_xlfn.CONCAT(A1440," ",D1440," ",E1440)</f>
        <v>COMETS H/10 ParsGR</v>
      </c>
      <c r="G1440" s="3" t="s">
        <v>110</v>
      </c>
      <c r="H1440" s="3" t="s">
        <v>81</v>
      </c>
      <c r="I1440" s="3">
        <v>0.59661013326019585</v>
      </c>
      <c r="J1440" s="3">
        <v>3.0331653556040825</v>
      </c>
      <c r="K1440" s="3">
        <v>4.28004E-4</v>
      </c>
      <c r="L1440" s="3">
        <v>2.2478E-4</v>
      </c>
      <c r="M1440" s="3">
        <v>0.84326314899999999</v>
      </c>
      <c r="N1440" s="3">
        <v>0.59111415899999997</v>
      </c>
    </row>
    <row r="1441" spans="1:14" x14ac:dyDescent="0.55000000000000004">
      <c r="A1441" s="3" t="s">
        <v>116</v>
      </c>
      <c r="B1441" s="3" t="s">
        <v>32</v>
      </c>
      <c r="C1441" s="3" t="s">
        <v>40</v>
      </c>
      <c r="D1441" s="3" t="s">
        <v>108</v>
      </c>
      <c r="E1441" s="3" t="s">
        <v>85</v>
      </c>
      <c r="F1441" s="3" t="str">
        <f>_xlfn.CONCAT(A1441," ",D1441," ",E1441)</f>
        <v>COMETS H/10 ParsMX</v>
      </c>
      <c r="G1441" s="3" t="s">
        <v>110</v>
      </c>
      <c r="H1441" s="3" t="s">
        <v>81</v>
      </c>
      <c r="I1441" s="3">
        <v>1.0253650871158373</v>
      </c>
      <c r="J1441" s="3">
        <v>1.0611147913644805</v>
      </c>
      <c r="K1441" s="3">
        <v>4.28004E-4</v>
      </c>
      <c r="L1441" s="3">
        <v>2.2478E-4</v>
      </c>
      <c r="M1441" s="3">
        <v>0.84326314899999999</v>
      </c>
      <c r="N1441" s="3">
        <v>0.59111415899999997</v>
      </c>
    </row>
    <row r="1442" spans="1:14" x14ac:dyDescent="0.55000000000000004">
      <c r="A1442" s="4" t="s">
        <v>117</v>
      </c>
      <c r="B1442" s="4" t="s">
        <v>32</v>
      </c>
      <c r="C1442" s="4" t="s">
        <v>40</v>
      </c>
      <c r="D1442" s="4"/>
      <c r="E1442" s="4" t="s">
        <v>77</v>
      </c>
      <c r="F1442" s="4" t="str">
        <f>_xlfn.CONCAT(A1442," ",E1442)</f>
        <v>MICOM lMoma</v>
      </c>
      <c r="G1442" s="4" t="s">
        <v>110</v>
      </c>
      <c r="H1442" s="4" t="s">
        <v>81</v>
      </c>
      <c r="I1442" s="4">
        <v>2.8218814409999999</v>
      </c>
      <c r="J1442" s="4">
        <v>2</v>
      </c>
      <c r="K1442" s="4">
        <v>4.28004E-4</v>
      </c>
      <c r="L1442" s="4">
        <v>2.2478E-4</v>
      </c>
      <c r="M1442" s="4">
        <v>0.84326314899999999</v>
      </c>
      <c r="N1442" s="4">
        <v>0.59111415899999997</v>
      </c>
    </row>
    <row r="1443" spans="1:14" x14ac:dyDescent="0.55000000000000004">
      <c r="A1443" s="4" t="s">
        <v>117</v>
      </c>
      <c r="B1443" s="4" t="s">
        <v>32</v>
      </c>
      <c r="C1443" s="4" t="s">
        <v>40</v>
      </c>
      <c r="D1443" s="4"/>
      <c r="E1443" s="4" t="s">
        <v>76</v>
      </c>
      <c r="F1443" s="4" t="str">
        <f>_xlfn.CONCAT(A1443," ",E1443)</f>
        <v>MICOM Moma</v>
      </c>
      <c r="G1443" s="4" t="s">
        <v>110</v>
      </c>
      <c r="H1443" s="4" t="s">
        <v>81</v>
      </c>
      <c r="I1443" s="4">
        <v>2.8220839739999999</v>
      </c>
      <c r="J1443" s="4">
        <v>1.9878765709999999</v>
      </c>
      <c r="K1443" s="4">
        <v>4.28004E-4</v>
      </c>
      <c r="L1443" s="4">
        <v>2.2478E-4</v>
      </c>
      <c r="M1443" s="4">
        <v>0.84326314899999999</v>
      </c>
      <c r="N1443" s="4">
        <v>0.59111415899999997</v>
      </c>
    </row>
    <row r="1444" spans="1:14" x14ac:dyDescent="0.55000000000000004">
      <c r="A1444" s="4" t="s">
        <v>117</v>
      </c>
      <c r="B1444" s="4" t="s">
        <v>32</v>
      </c>
      <c r="C1444" s="4" t="s">
        <v>40</v>
      </c>
      <c r="D1444" s="4"/>
      <c r="E1444" s="4" t="s">
        <v>78</v>
      </c>
      <c r="F1444" s="4" t="str">
        <f>_xlfn.CONCAT(A1444," ",E1444)</f>
        <v>MICOM Original</v>
      </c>
      <c r="G1444" s="4" t="s">
        <v>110</v>
      </c>
      <c r="H1444" s="4" t="s">
        <v>81</v>
      </c>
      <c r="I1444" s="4">
        <v>2.8218814409999999</v>
      </c>
      <c r="J1444" s="4">
        <v>2</v>
      </c>
      <c r="K1444" s="4">
        <v>4.28004E-4</v>
      </c>
      <c r="L1444" s="4">
        <v>2.2478E-4</v>
      </c>
      <c r="M1444" s="4">
        <v>0.84326314899999999</v>
      </c>
      <c r="N1444" s="4">
        <v>0.59111415899999997</v>
      </c>
    </row>
    <row r="1445" spans="1:14" x14ac:dyDescent="0.55000000000000004">
      <c r="A1445" s="4" t="s">
        <v>117</v>
      </c>
      <c r="B1445" s="4" t="s">
        <v>32</v>
      </c>
      <c r="C1445" s="4" t="s">
        <v>40</v>
      </c>
      <c r="D1445" s="4"/>
      <c r="E1445" s="4" t="s">
        <v>79</v>
      </c>
      <c r="F1445" s="4" t="str">
        <f>_xlfn.CONCAT(A1445," ",E1445)</f>
        <v>MICOM Tradeoff</v>
      </c>
      <c r="G1445" s="4" t="s">
        <v>110</v>
      </c>
      <c r="H1445" s="4" t="s">
        <v>81</v>
      </c>
      <c r="I1445" s="4">
        <v>0.1624862</v>
      </c>
      <c r="J1445" s="4">
        <v>0.759560703</v>
      </c>
      <c r="K1445" s="4">
        <v>4.28004E-4</v>
      </c>
      <c r="L1445" s="4">
        <v>2.2478E-4</v>
      </c>
      <c r="M1445" s="4">
        <v>0.84326314899999999</v>
      </c>
      <c r="N1445" s="4">
        <v>0.59111415899999997</v>
      </c>
    </row>
    <row r="1446" spans="1:14" x14ac:dyDescent="0.55000000000000004">
      <c r="A1446" s="2" t="s">
        <v>118</v>
      </c>
      <c r="B1446" s="2" t="s">
        <v>32</v>
      </c>
      <c r="C1446" s="2" t="s">
        <v>40</v>
      </c>
      <c r="D1446" s="2"/>
      <c r="E1446" s="2"/>
      <c r="F1446" s="2" t="str">
        <f>_xlfn.CONCAT(A1446)</f>
        <v>MMT</v>
      </c>
      <c r="G1446" s="2" t="s">
        <v>110</v>
      </c>
      <c r="H1446" s="2" t="s">
        <v>81</v>
      </c>
      <c r="I1446" s="2" t="s">
        <v>72</v>
      </c>
      <c r="J1446" s="2" t="s">
        <v>72</v>
      </c>
      <c r="K1446" s="2">
        <v>4.28004E-4</v>
      </c>
      <c r="L1446" s="2">
        <v>2.2478E-4</v>
      </c>
      <c r="M1446" s="2">
        <v>0.84326314899999999</v>
      </c>
      <c r="N1446" s="2">
        <v>0.59111415899999997</v>
      </c>
    </row>
    <row r="1447" spans="1:14" x14ac:dyDescent="0.55000000000000004">
      <c r="A1447" s="3" t="s">
        <v>116</v>
      </c>
      <c r="B1447" s="3" t="s">
        <v>32</v>
      </c>
      <c r="C1447" s="3" t="s">
        <v>40</v>
      </c>
      <c r="D1447" s="3" t="s">
        <v>86</v>
      </c>
      <c r="E1447" s="3" t="s">
        <v>82</v>
      </c>
      <c r="F1447" s="3" t="str">
        <f>_xlfn.CONCAT(A1447," ",D1447," ",E1447)</f>
        <v>COMETS H GR</v>
      </c>
      <c r="G1447" s="3" t="s">
        <v>110</v>
      </c>
      <c r="H1447" s="3" t="s">
        <v>113</v>
      </c>
      <c r="I1447" s="3">
        <v>1.1523610711497019</v>
      </c>
      <c r="J1447" s="3">
        <v>2.1553961196563254</v>
      </c>
      <c r="K1447" s="3">
        <v>3.7314959999999999E-3</v>
      </c>
      <c r="L1447" s="3">
        <v>3.36988E-3</v>
      </c>
      <c r="M1447" s="3">
        <v>0.338795452</v>
      </c>
      <c r="N1447" s="3">
        <v>0.536844663</v>
      </c>
    </row>
    <row r="1448" spans="1:14" x14ac:dyDescent="0.55000000000000004">
      <c r="A1448" s="3" t="s">
        <v>116</v>
      </c>
      <c r="B1448" s="3" t="s">
        <v>32</v>
      </c>
      <c r="C1448" s="3" t="s">
        <v>40</v>
      </c>
      <c r="D1448" s="3" t="s">
        <v>86</v>
      </c>
      <c r="E1448" s="3" t="s">
        <v>84</v>
      </c>
      <c r="F1448" s="3" t="str">
        <f>_xlfn.CONCAT(A1448," ",D1448," ",E1448)</f>
        <v>COMETS H MX</v>
      </c>
      <c r="G1448" s="3" t="s">
        <v>110</v>
      </c>
      <c r="H1448" s="3" t="s">
        <v>113</v>
      </c>
      <c r="I1448" s="3">
        <v>1.1512925743134377</v>
      </c>
      <c r="J1448" s="3">
        <v>2.2494944184169134</v>
      </c>
      <c r="K1448" s="3">
        <v>3.7314959999999999E-3</v>
      </c>
      <c r="L1448" s="3">
        <v>3.36988E-3</v>
      </c>
      <c r="M1448" s="3">
        <v>0.338795452</v>
      </c>
      <c r="N1448" s="3">
        <v>0.536844663</v>
      </c>
    </row>
    <row r="1449" spans="1:14" x14ac:dyDescent="0.55000000000000004">
      <c r="A1449" s="3" t="s">
        <v>116</v>
      </c>
      <c r="B1449" s="3" t="s">
        <v>32</v>
      </c>
      <c r="C1449" s="3" t="s">
        <v>40</v>
      </c>
      <c r="D1449" s="3" t="s">
        <v>86</v>
      </c>
      <c r="E1449" s="3" t="s">
        <v>83</v>
      </c>
      <c r="F1449" s="3" t="str">
        <f>_xlfn.CONCAT(A1449," ",D1449," ",E1449)</f>
        <v>COMETS H ParsGR</v>
      </c>
      <c r="G1449" s="3" t="s">
        <v>110</v>
      </c>
      <c r="H1449" s="3" t="s">
        <v>113</v>
      </c>
      <c r="I1449" s="3">
        <v>1.1523610711497019</v>
      </c>
      <c r="J1449" s="3">
        <v>2.1553961196563254</v>
      </c>
      <c r="K1449" s="3">
        <v>3.7314959999999999E-3</v>
      </c>
      <c r="L1449" s="3">
        <v>3.36988E-3</v>
      </c>
      <c r="M1449" s="3">
        <v>0.338795452</v>
      </c>
      <c r="N1449" s="3">
        <v>0.536844663</v>
      </c>
    </row>
    <row r="1450" spans="1:14" x14ac:dyDescent="0.55000000000000004">
      <c r="A1450" s="3" t="s">
        <v>116</v>
      </c>
      <c r="B1450" s="3" t="s">
        <v>32</v>
      </c>
      <c r="C1450" s="3" t="s">
        <v>40</v>
      </c>
      <c r="D1450" s="3" t="s">
        <v>86</v>
      </c>
      <c r="E1450" s="3" t="s">
        <v>85</v>
      </c>
      <c r="F1450" s="3" t="str">
        <f>_xlfn.CONCAT(A1450," ",D1450," ",E1450)</f>
        <v>COMETS H ParsMX</v>
      </c>
      <c r="G1450" s="3" t="s">
        <v>110</v>
      </c>
      <c r="H1450" s="3" t="s">
        <v>113</v>
      </c>
      <c r="I1450" s="3">
        <v>1.1512925743134377</v>
      </c>
      <c r="J1450" s="3">
        <v>2.2494944184169134</v>
      </c>
      <c r="K1450" s="3">
        <v>3.7314959999999999E-3</v>
      </c>
      <c r="L1450" s="3">
        <v>3.36988E-3</v>
      </c>
      <c r="M1450" s="3">
        <v>0.338795452</v>
      </c>
      <c r="N1450" s="3">
        <v>0.536844663</v>
      </c>
    </row>
    <row r="1451" spans="1:14" x14ac:dyDescent="0.55000000000000004">
      <c r="A1451" s="3" t="s">
        <v>116</v>
      </c>
      <c r="B1451" s="3" t="s">
        <v>32</v>
      </c>
      <c r="C1451" s="3" t="s">
        <v>40</v>
      </c>
      <c r="D1451" s="3" t="s">
        <v>108</v>
      </c>
      <c r="E1451" s="3" t="s">
        <v>82</v>
      </c>
      <c r="F1451" s="3" t="str">
        <f>_xlfn.CONCAT(A1451," ",D1451," ",E1451)</f>
        <v>COMETS H/10 GR</v>
      </c>
      <c r="G1451" s="3" t="s">
        <v>110</v>
      </c>
      <c r="H1451" s="3" t="s">
        <v>113</v>
      </c>
      <c r="I1451" s="3">
        <v>0.59661013326019585</v>
      </c>
      <c r="J1451" s="3">
        <v>4.1848351843255509</v>
      </c>
      <c r="K1451" s="3">
        <v>3.7314959999999999E-3</v>
      </c>
      <c r="L1451" s="3">
        <v>3.36988E-3</v>
      </c>
      <c r="M1451" s="3">
        <v>0.338795452</v>
      </c>
      <c r="N1451" s="3">
        <v>0.536844663</v>
      </c>
    </row>
    <row r="1452" spans="1:14" x14ac:dyDescent="0.55000000000000004">
      <c r="A1452" s="3" t="s">
        <v>116</v>
      </c>
      <c r="B1452" s="3" t="s">
        <v>32</v>
      </c>
      <c r="C1452" s="3" t="s">
        <v>40</v>
      </c>
      <c r="D1452" s="3" t="s">
        <v>108</v>
      </c>
      <c r="E1452" s="3" t="s">
        <v>84</v>
      </c>
      <c r="F1452" s="3" t="str">
        <f>_xlfn.CONCAT(A1452," ",D1452," ",E1452)</f>
        <v>COMETS H/10 MX</v>
      </c>
      <c r="G1452" s="3" t="s">
        <v>110</v>
      </c>
      <c r="H1452" s="3" t="s">
        <v>113</v>
      </c>
      <c r="I1452" s="3">
        <v>5.9364516221705931E-2</v>
      </c>
      <c r="J1452" s="3">
        <v>2.9355512947341484</v>
      </c>
      <c r="K1452" s="3">
        <v>3.7314959999999999E-3</v>
      </c>
      <c r="L1452" s="3">
        <v>3.36988E-3</v>
      </c>
      <c r="M1452" s="3">
        <v>0.338795452</v>
      </c>
      <c r="N1452" s="3">
        <v>0.536844663</v>
      </c>
    </row>
    <row r="1453" spans="1:14" x14ac:dyDescent="0.55000000000000004">
      <c r="A1453" s="3" t="s">
        <v>116</v>
      </c>
      <c r="B1453" s="3" t="s">
        <v>32</v>
      </c>
      <c r="C1453" s="3" t="s">
        <v>40</v>
      </c>
      <c r="D1453" s="3" t="s">
        <v>108</v>
      </c>
      <c r="E1453" s="3" t="s">
        <v>83</v>
      </c>
      <c r="F1453" s="3" t="str">
        <f>_xlfn.CONCAT(A1453," ",D1453," ",E1453)</f>
        <v>COMETS H/10 ParsGR</v>
      </c>
      <c r="G1453" s="3" t="s">
        <v>110</v>
      </c>
      <c r="H1453" s="3" t="s">
        <v>113</v>
      </c>
      <c r="I1453" s="3">
        <v>0.59661013326019585</v>
      </c>
      <c r="J1453" s="3">
        <v>4.1848351843255509</v>
      </c>
      <c r="K1453" s="3">
        <v>3.7314959999999999E-3</v>
      </c>
      <c r="L1453" s="3">
        <v>3.36988E-3</v>
      </c>
      <c r="M1453" s="3">
        <v>0.338795452</v>
      </c>
      <c r="N1453" s="3">
        <v>0.536844663</v>
      </c>
    </row>
    <row r="1454" spans="1:14" x14ac:dyDescent="0.55000000000000004">
      <c r="A1454" s="3" t="s">
        <v>116</v>
      </c>
      <c r="B1454" s="3" t="s">
        <v>32</v>
      </c>
      <c r="C1454" s="3" t="s">
        <v>40</v>
      </c>
      <c r="D1454" s="3" t="s">
        <v>108</v>
      </c>
      <c r="E1454" s="3" t="s">
        <v>85</v>
      </c>
      <c r="F1454" s="3" t="str">
        <f>_xlfn.CONCAT(A1454," ",D1454," ",E1454)</f>
        <v>COMETS H/10 ParsMX</v>
      </c>
      <c r="G1454" s="3" t="s">
        <v>110</v>
      </c>
      <c r="H1454" s="3" t="s">
        <v>113</v>
      </c>
      <c r="I1454" s="3">
        <v>5.9364516221705931E-2</v>
      </c>
      <c r="J1454" s="3">
        <v>2.9355512947341484</v>
      </c>
      <c r="K1454" s="3">
        <v>3.7314959999999999E-3</v>
      </c>
      <c r="L1454" s="3">
        <v>3.36988E-3</v>
      </c>
      <c r="M1454" s="3">
        <v>0.338795452</v>
      </c>
      <c r="N1454" s="3">
        <v>0.536844663</v>
      </c>
    </row>
    <row r="1455" spans="1:14" x14ac:dyDescent="0.55000000000000004">
      <c r="A1455" s="4" t="s">
        <v>117</v>
      </c>
      <c r="B1455" s="4" t="s">
        <v>32</v>
      </c>
      <c r="C1455" s="4" t="s">
        <v>40</v>
      </c>
      <c r="D1455" s="4"/>
      <c r="E1455" s="4" t="s">
        <v>77</v>
      </c>
      <c r="F1455" s="4" t="str">
        <f>_xlfn.CONCAT(A1455," ",E1455)</f>
        <v>MICOM lMoma</v>
      </c>
      <c r="G1455" s="4" t="s">
        <v>110</v>
      </c>
      <c r="H1455" s="4" t="s">
        <v>113</v>
      </c>
      <c r="I1455" s="4">
        <v>2.379411148</v>
      </c>
      <c r="J1455" s="4">
        <v>1.4863144500000001</v>
      </c>
      <c r="K1455" s="4">
        <v>3.7314959999999999E-3</v>
      </c>
      <c r="L1455" s="4">
        <v>3.36988E-3</v>
      </c>
      <c r="M1455" s="4">
        <v>0.338795452</v>
      </c>
      <c r="N1455" s="4">
        <v>0.536844663</v>
      </c>
    </row>
    <row r="1456" spans="1:14" x14ac:dyDescent="0.55000000000000004">
      <c r="A1456" s="4" t="s">
        <v>117</v>
      </c>
      <c r="B1456" s="4" t="s">
        <v>32</v>
      </c>
      <c r="C1456" s="4" t="s">
        <v>40</v>
      </c>
      <c r="D1456" s="4"/>
      <c r="E1456" s="4" t="s">
        <v>76</v>
      </c>
      <c r="F1456" s="4" t="str">
        <f>_xlfn.CONCAT(A1456," ",E1456)</f>
        <v>MICOM Moma</v>
      </c>
      <c r="G1456" s="4" t="s">
        <v>110</v>
      </c>
      <c r="H1456" s="4" t="s">
        <v>113</v>
      </c>
      <c r="I1456" s="4">
        <v>2.1277262010000002</v>
      </c>
      <c r="J1456" s="4">
        <v>1.572555307</v>
      </c>
      <c r="K1456" s="4">
        <v>3.7314959999999999E-3</v>
      </c>
      <c r="L1456" s="4">
        <v>3.36988E-3</v>
      </c>
      <c r="M1456" s="4">
        <v>0.338795452</v>
      </c>
      <c r="N1456" s="4">
        <v>0.536844663</v>
      </c>
    </row>
    <row r="1457" spans="1:14" x14ac:dyDescent="0.55000000000000004">
      <c r="A1457" s="4" t="s">
        <v>117</v>
      </c>
      <c r="B1457" s="4" t="s">
        <v>32</v>
      </c>
      <c r="C1457" s="4" t="s">
        <v>40</v>
      </c>
      <c r="D1457" s="4"/>
      <c r="E1457" s="4" t="s">
        <v>78</v>
      </c>
      <c r="F1457" s="4" t="str">
        <f>_xlfn.CONCAT(A1457," ",E1457)</f>
        <v>MICOM Original</v>
      </c>
      <c r="G1457" s="4" t="s">
        <v>110</v>
      </c>
      <c r="H1457" s="4" t="s">
        <v>113</v>
      </c>
      <c r="I1457" s="4">
        <v>2.379411148</v>
      </c>
      <c r="J1457" s="4">
        <v>1.4863144500000001</v>
      </c>
      <c r="K1457" s="4">
        <v>3.7314959999999999E-3</v>
      </c>
      <c r="L1457" s="4">
        <v>3.36988E-3</v>
      </c>
      <c r="M1457" s="4">
        <v>0.338795452</v>
      </c>
      <c r="N1457" s="4">
        <v>0.536844663</v>
      </c>
    </row>
    <row r="1458" spans="1:14" x14ac:dyDescent="0.55000000000000004">
      <c r="A1458" s="4" t="s">
        <v>117</v>
      </c>
      <c r="B1458" s="4" t="s">
        <v>32</v>
      </c>
      <c r="C1458" s="4" t="s">
        <v>40</v>
      </c>
      <c r="D1458" s="4"/>
      <c r="E1458" s="4" t="s">
        <v>79</v>
      </c>
      <c r="F1458" s="4" t="str">
        <f>_xlfn.CONCAT(A1458," ",E1458)</f>
        <v>MICOM Tradeoff</v>
      </c>
      <c r="G1458" s="4" t="s">
        <v>110</v>
      </c>
      <c r="H1458" s="4" t="s">
        <v>113</v>
      </c>
      <c r="I1458" s="4">
        <v>0.27072109700000002</v>
      </c>
      <c r="J1458" s="4">
        <v>0.13257833499999999</v>
      </c>
      <c r="K1458" s="4">
        <v>3.7314959999999999E-3</v>
      </c>
      <c r="L1458" s="4">
        <v>3.36988E-3</v>
      </c>
      <c r="M1458" s="4">
        <v>0.338795452</v>
      </c>
      <c r="N1458" s="4">
        <v>0.536844663</v>
      </c>
    </row>
    <row r="1459" spans="1:14" x14ac:dyDescent="0.55000000000000004">
      <c r="A1459" s="2" t="s">
        <v>118</v>
      </c>
      <c r="B1459" s="2" t="s">
        <v>32</v>
      </c>
      <c r="C1459" s="2" t="s">
        <v>40</v>
      </c>
      <c r="D1459" s="2"/>
      <c r="E1459" s="2"/>
      <c r="F1459" s="2" t="str">
        <f>_xlfn.CONCAT(A1459)</f>
        <v>MMT</v>
      </c>
      <c r="G1459" s="2" t="s">
        <v>110</v>
      </c>
      <c r="H1459" s="2" t="s">
        <v>113</v>
      </c>
      <c r="I1459" s="2" t="s">
        <v>72</v>
      </c>
      <c r="J1459" s="2" t="s">
        <v>72</v>
      </c>
      <c r="K1459" s="2">
        <v>3.7314959999999999E-3</v>
      </c>
      <c r="L1459" s="2">
        <v>3.36988E-3</v>
      </c>
      <c r="M1459" s="2">
        <v>0.338795452</v>
      </c>
      <c r="N1459" s="2">
        <v>0.536844663</v>
      </c>
    </row>
    <row r="1460" spans="1:14" x14ac:dyDescent="0.55000000000000004">
      <c r="A1460" s="3" t="s">
        <v>116</v>
      </c>
      <c r="B1460" s="3" t="s">
        <v>32</v>
      </c>
      <c r="C1460" s="3" t="s">
        <v>40</v>
      </c>
      <c r="D1460" s="3" t="s">
        <v>86</v>
      </c>
      <c r="E1460" s="3" t="s">
        <v>82</v>
      </c>
      <c r="F1460" s="3" t="str">
        <f>_xlfn.CONCAT(A1460," ",D1460," ",E1460)</f>
        <v>COMETS H GR</v>
      </c>
      <c r="G1460" s="3" t="s">
        <v>110</v>
      </c>
      <c r="H1460" s="3" t="s">
        <v>114</v>
      </c>
      <c r="I1460" s="3">
        <v>0.97017496359503475</v>
      </c>
      <c r="J1460" s="3">
        <v>2.5742106180052793</v>
      </c>
      <c r="K1460" s="3">
        <v>1.955502E-3</v>
      </c>
      <c r="L1460" s="3">
        <v>1.7244980000000001E-3</v>
      </c>
      <c r="M1460" s="3">
        <v>0.50649268400000003</v>
      </c>
      <c r="N1460" s="3">
        <v>0.43753384899999997</v>
      </c>
    </row>
    <row r="1461" spans="1:14" x14ac:dyDescent="0.55000000000000004">
      <c r="A1461" s="3" t="s">
        <v>116</v>
      </c>
      <c r="B1461" s="3" t="s">
        <v>32</v>
      </c>
      <c r="C1461" s="3" t="s">
        <v>40</v>
      </c>
      <c r="D1461" s="3" t="s">
        <v>86</v>
      </c>
      <c r="E1461" s="3" t="s">
        <v>84</v>
      </c>
      <c r="F1461" s="3" t="str">
        <f>_xlfn.CONCAT(A1461," ",D1461," ",E1461)</f>
        <v>COMETS H MX</v>
      </c>
      <c r="G1461" s="3" t="s">
        <v>110</v>
      </c>
      <c r="H1461" s="3" t="s">
        <v>114</v>
      </c>
      <c r="I1461" s="3">
        <v>0.97421607782737996</v>
      </c>
      <c r="J1461" s="3">
        <v>3.5721547551194219</v>
      </c>
      <c r="K1461" s="3">
        <v>1.955502E-3</v>
      </c>
      <c r="L1461" s="3">
        <v>1.7244980000000001E-3</v>
      </c>
      <c r="M1461" s="3">
        <v>0.50649268400000003</v>
      </c>
      <c r="N1461" s="3">
        <v>0.43753384899999997</v>
      </c>
    </row>
    <row r="1462" spans="1:14" x14ac:dyDescent="0.55000000000000004">
      <c r="A1462" s="3" t="s">
        <v>116</v>
      </c>
      <c r="B1462" s="3" t="s">
        <v>32</v>
      </c>
      <c r="C1462" s="3" t="s">
        <v>40</v>
      </c>
      <c r="D1462" s="3" t="s">
        <v>86</v>
      </c>
      <c r="E1462" s="3" t="s">
        <v>83</v>
      </c>
      <c r="F1462" s="3" t="str">
        <f>_xlfn.CONCAT(A1462," ",D1462," ",E1462)</f>
        <v>COMETS H ParsGR</v>
      </c>
      <c r="G1462" s="3" t="s">
        <v>110</v>
      </c>
      <c r="H1462" s="3" t="s">
        <v>114</v>
      </c>
      <c r="I1462" s="3">
        <v>0.97017496359503475</v>
      </c>
      <c r="J1462" s="3">
        <v>2.5742106180052793</v>
      </c>
      <c r="K1462" s="3">
        <v>1.955502E-3</v>
      </c>
      <c r="L1462" s="3">
        <v>1.7244980000000001E-3</v>
      </c>
      <c r="M1462" s="3">
        <v>0.50649268400000003</v>
      </c>
      <c r="N1462" s="3">
        <v>0.43753384899999997</v>
      </c>
    </row>
    <row r="1463" spans="1:14" x14ac:dyDescent="0.55000000000000004">
      <c r="A1463" s="3" t="s">
        <v>116</v>
      </c>
      <c r="B1463" s="3" t="s">
        <v>32</v>
      </c>
      <c r="C1463" s="3" t="s">
        <v>40</v>
      </c>
      <c r="D1463" s="3" t="s">
        <v>86</v>
      </c>
      <c r="E1463" s="3" t="s">
        <v>85</v>
      </c>
      <c r="F1463" s="3" t="str">
        <f>_xlfn.CONCAT(A1463," ",D1463," ",E1463)</f>
        <v>COMETS H ParsMX</v>
      </c>
      <c r="G1463" s="3" t="s">
        <v>110</v>
      </c>
      <c r="H1463" s="3" t="s">
        <v>114</v>
      </c>
      <c r="I1463" s="3">
        <v>0.97421607782737996</v>
      </c>
      <c r="J1463" s="3">
        <v>3.5721547551194219</v>
      </c>
      <c r="K1463" s="3">
        <v>1.955502E-3</v>
      </c>
      <c r="L1463" s="3">
        <v>1.7244980000000001E-3</v>
      </c>
      <c r="M1463" s="3">
        <v>0.50649268400000003</v>
      </c>
      <c r="N1463" s="3">
        <v>0.43753384899999997</v>
      </c>
    </row>
    <row r="1464" spans="1:14" x14ac:dyDescent="0.55000000000000004">
      <c r="A1464" s="3" t="s">
        <v>116</v>
      </c>
      <c r="B1464" s="3" t="s">
        <v>32</v>
      </c>
      <c r="C1464" s="3" t="s">
        <v>40</v>
      </c>
      <c r="D1464" s="3" t="s">
        <v>108</v>
      </c>
      <c r="E1464" s="3" t="s">
        <v>82</v>
      </c>
      <c r="F1464" s="3" t="str">
        <f>_xlfn.CONCAT(A1464," ",D1464," ",E1464)</f>
        <v>COMETS H/10 GR</v>
      </c>
      <c r="G1464" s="3" t="s">
        <v>110</v>
      </c>
      <c r="H1464" s="3" t="s">
        <v>114</v>
      </c>
      <c r="I1464" s="3">
        <v>0.59661013319340461</v>
      </c>
      <c r="J1464" s="3">
        <v>3.6541543697311569</v>
      </c>
      <c r="K1464" s="3">
        <v>1.955502E-3</v>
      </c>
      <c r="L1464" s="3">
        <v>1.7244980000000001E-3</v>
      </c>
      <c r="M1464" s="3">
        <v>0.50649268400000003</v>
      </c>
      <c r="N1464" s="3">
        <v>0.43753384899999997</v>
      </c>
    </row>
    <row r="1465" spans="1:14" x14ac:dyDescent="0.55000000000000004">
      <c r="A1465" s="3" t="s">
        <v>116</v>
      </c>
      <c r="B1465" s="3" t="s">
        <v>32</v>
      </c>
      <c r="C1465" s="3" t="s">
        <v>40</v>
      </c>
      <c r="D1465" s="3" t="s">
        <v>108</v>
      </c>
      <c r="E1465" s="3" t="s">
        <v>84</v>
      </c>
      <c r="F1465" s="3" t="str">
        <f>_xlfn.CONCAT(A1465," ",D1465," ",E1465)</f>
        <v>COMETS H/10 MX</v>
      </c>
      <c r="G1465" s="3" t="s">
        <v>110</v>
      </c>
      <c r="H1465" s="3" t="s">
        <v>114</v>
      </c>
      <c r="I1465" s="3">
        <v>4.8081243632092638E-2</v>
      </c>
      <c r="J1465" s="3">
        <v>8.4718414185821338</v>
      </c>
      <c r="K1465" s="3">
        <v>1.955502E-3</v>
      </c>
      <c r="L1465" s="3">
        <v>1.7244980000000001E-3</v>
      </c>
      <c r="M1465" s="3">
        <v>0.50649268400000003</v>
      </c>
      <c r="N1465" s="3">
        <v>0.43753384899999997</v>
      </c>
    </row>
    <row r="1466" spans="1:14" x14ac:dyDescent="0.55000000000000004">
      <c r="A1466" s="3" t="s">
        <v>116</v>
      </c>
      <c r="B1466" s="3" t="s">
        <v>32</v>
      </c>
      <c r="C1466" s="3" t="s">
        <v>40</v>
      </c>
      <c r="D1466" s="3" t="s">
        <v>108</v>
      </c>
      <c r="E1466" s="3" t="s">
        <v>83</v>
      </c>
      <c r="F1466" s="3" t="str">
        <f>_xlfn.CONCAT(A1466," ",D1466," ",E1466)</f>
        <v>COMETS H/10 ParsGR</v>
      </c>
      <c r="G1466" s="3" t="s">
        <v>110</v>
      </c>
      <c r="H1466" s="3" t="s">
        <v>114</v>
      </c>
      <c r="I1466" s="3">
        <v>0.59661013319340461</v>
      </c>
      <c r="J1466" s="3">
        <v>3.6541543697311569</v>
      </c>
      <c r="K1466" s="3">
        <v>1.955502E-3</v>
      </c>
      <c r="L1466" s="3">
        <v>1.7244980000000001E-3</v>
      </c>
      <c r="M1466" s="3">
        <v>0.50649268400000003</v>
      </c>
      <c r="N1466" s="3">
        <v>0.43753384899999997</v>
      </c>
    </row>
    <row r="1467" spans="1:14" x14ac:dyDescent="0.55000000000000004">
      <c r="A1467" s="3" t="s">
        <v>116</v>
      </c>
      <c r="B1467" s="3" t="s">
        <v>32</v>
      </c>
      <c r="C1467" s="3" t="s">
        <v>40</v>
      </c>
      <c r="D1467" s="3" t="s">
        <v>108</v>
      </c>
      <c r="E1467" s="3" t="s">
        <v>85</v>
      </c>
      <c r="F1467" s="3" t="str">
        <f>_xlfn.CONCAT(A1467," ",D1467," ",E1467)</f>
        <v>COMETS H/10 ParsMX</v>
      </c>
      <c r="G1467" s="3" t="s">
        <v>110</v>
      </c>
      <c r="H1467" s="3" t="s">
        <v>114</v>
      </c>
      <c r="I1467" s="3">
        <v>4.8081243632092638E-2</v>
      </c>
      <c r="J1467" s="3">
        <v>8.4718414185821338</v>
      </c>
      <c r="K1467" s="3">
        <v>1.955502E-3</v>
      </c>
      <c r="L1467" s="3">
        <v>1.7244980000000001E-3</v>
      </c>
      <c r="M1467" s="3">
        <v>0.50649268400000003</v>
      </c>
      <c r="N1467" s="3">
        <v>0.43753384899999997</v>
      </c>
    </row>
    <row r="1468" spans="1:14" x14ac:dyDescent="0.55000000000000004">
      <c r="A1468" s="4" t="s">
        <v>117</v>
      </c>
      <c r="B1468" s="4" t="s">
        <v>32</v>
      </c>
      <c r="C1468" s="4" t="s">
        <v>40</v>
      </c>
      <c r="D1468" s="4"/>
      <c r="E1468" s="4" t="s">
        <v>77</v>
      </c>
      <c r="F1468" s="4" t="str">
        <f>_xlfn.CONCAT(A1468," ",E1468)</f>
        <v>MICOM lMoma</v>
      </c>
      <c r="G1468" s="4" t="s">
        <v>110</v>
      </c>
      <c r="H1468" s="4" t="s">
        <v>114</v>
      </c>
      <c r="I1468" s="4">
        <v>2.379411148</v>
      </c>
      <c r="J1468" s="4">
        <v>1.92955644</v>
      </c>
      <c r="K1468" s="4">
        <v>1.955502E-3</v>
      </c>
      <c r="L1468" s="4">
        <v>1.7244980000000001E-3</v>
      </c>
      <c r="M1468" s="4">
        <v>0.50649268400000003</v>
      </c>
      <c r="N1468" s="4">
        <v>0.43753384899999997</v>
      </c>
    </row>
    <row r="1469" spans="1:14" x14ac:dyDescent="0.55000000000000004">
      <c r="A1469" s="4" t="s">
        <v>117</v>
      </c>
      <c r="B1469" s="4" t="s">
        <v>32</v>
      </c>
      <c r="C1469" s="4" t="s">
        <v>40</v>
      </c>
      <c r="D1469" s="4"/>
      <c r="E1469" s="4" t="s">
        <v>76</v>
      </c>
      <c r="F1469" s="4" t="str">
        <f>_xlfn.CONCAT(A1469," ",E1469)</f>
        <v>MICOM Moma</v>
      </c>
      <c r="G1469" s="4" t="s">
        <v>110</v>
      </c>
      <c r="H1469" s="4" t="s">
        <v>114</v>
      </c>
      <c r="I1469" s="4">
        <v>2.0728061480000002</v>
      </c>
      <c r="J1469" s="4">
        <v>2.035533225</v>
      </c>
      <c r="K1469" s="4">
        <v>1.955502E-3</v>
      </c>
      <c r="L1469" s="4">
        <v>1.7244980000000001E-3</v>
      </c>
      <c r="M1469" s="4">
        <v>0.50649268400000003</v>
      </c>
      <c r="N1469" s="4">
        <v>0.43753384899999997</v>
      </c>
    </row>
    <row r="1470" spans="1:14" x14ac:dyDescent="0.55000000000000004">
      <c r="A1470" s="4" t="s">
        <v>117</v>
      </c>
      <c r="B1470" s="4" t="s">
        <v>32</v>
      </c>
      <c r="C1470" s="4" t="s">
        <v>40</v>
      </c>
      <c r="D1470" s="4"/>
      <c r="E1470" s="4" t="s">
        <v>78</v>
      </c>
      <c r="F1470" s="4" t="str">
        <f>_xlfn.CONCAT(A1470," ",E1470)</f>
        <v>MICOM Original</v>
      </c>
      <c r="G1470" s="4" t="s">
        <v>110</v>
      </c>
      <c r="H1470" s="4" t="s">
        <v>114</v>
      </c>
      <c r="I1470" s="4">
        <v>2.379411148</v>
      </c>
      <c r="J1470" s="4">
        <v>1.92955644</v>
      </c>
      <c r="K1470" s="4">
        <v>1.955502E-3</v>
      </c>
      <c r="L1470" s="4">
        <v>1.7244980000000001E-3</v>
      </c>
      <c r="M1470" s="4">
        <v>0.50649268400000003</v>
      </c>
      <c r="N1470" s="4">
        <v>0.43753384899999997</v>
      </c>
    </row>
    <row r="1471" spans="1:14" x14ac:dyDescent="0.55000000000000004">
      <c r="A1471" s="4" t="s">
        <v>117</v>
      </c>
      <c r="B1471" s="4" t="s">
        <v>32</v>
      </c>
      <c r="C1471" s="4" t="s">
        <v>40</v>
      </c>
      <c r="D1471" s="4"/>
      <c r="E1471" s="4" t="s">
        <v>79</v>
      </c>
      <c r="F1471" s="4" t="str">
        <f>_xlfn.CONCAT(A1471," ",E1471)</f>
        <v>MICOM Tradeoff</v>
      </c>
      <c r="G1471" s="4" t="s">
        <v>110</v>
      </c>
      <c r="H1471" s="4" t="s">
        <v>114</v>
      </c>
      <c r="I1471" s="4">
        <v>0.22632159700000001</v>
      </c>
      <c r="J1471" s="4">
        <v>0.20339826</v>
      </c>
      <c r="K1471" s="4">
        <v>1.955502E-3</v>
      </c>
      <c r="L1471" s="4">
        <v>1.7244980000000001E-3</v>
      </c>
      <c r="M1471" s="4">
        <v>0.50649268400000003</v>
      </c>
      <c r="N1471" s="4">
        <v>0.43753384899999997</v>
      </c>
    </row>
    <row r="1472" spans="1:14" x14ac:dyDescent="0.55000000000000004">
      <c r="A1472" s="2" t="s">
        <v>118</v>
      </c>
      <c r="B1472" s="2" t="s">
        <v>32</v>
      </c>
      <c r="C1472" s="2" t="s">
        <v>40</v>
      </c>
      <c r="D1472" s="2"/>
      <c r="E1472" s="2"/>
      <c r="F1472" s="2" t="str">
        <f>_xlfn.CONCAT(A1472)</f>
        <v>MMT</v>
      </c>
      <c r="G1472" s="2" t="s">
        <v>110</v>
      </c>
      <c r="H1472" s="2" t="s">
        <v>114</v>
      </c>
      <c r="I1472" s="2" t="s">
        <v>72</v>
      </c>
      <c r="J1472" s="2" t="s">
        <v>72</v>
      </c>
      <c r="K1472" s="2">
        <v>1.955502E-3</v>
      </c>
      <c r="L1472" s="2">
        <v>1.7244980000000001E-3</v>
      </c>
      <c r="M1472" s="2">
        <v>0.50649268400000003</v>
      </c>
      <c r="N1472" s="2">
        <v>0.43753384899999997</v>
      </c>
    </row>
    <row r="1473" spans="1:14" x14ac:dyDescent="0.55000000000000004">
      <c r="A1473" s="3" t="s">
        <v>116</v>
      </c>
      <c r="B1473" s="3" t="s">
        <v>32</v>
      </c>
      <c r="C1473" s="3" t="s">
        <v>40</v>
      </c>
      <c r="D1473" s="3" t="s">
        <v>86</v>
      </c>
      <c r="E1473" s="3" t="s">
        <v>82</v>
      </c>
      <c r="F1473" s="3" t="str">
        <f>_xlfn.CONCAT(A1473," ",D1473," ",E1473)</f>
        <v>COMETS H GR</v>
      </c>
      <c r="G1473" s="3" t="s">
        <v>110</v>
      </c>
      <c r="H1473" s="3" t="s">
        <v>80</v>
      </c>
      <c r="I1473" s="3">
        <v>0.85403305608207081</v>
      </c>
      <c r="J1473" s="3">
        <v>1.9086704808345072</v>
      </c>
      <c r="K1473" s="3">
        <v>8.9094399999999996E-4</v>
      </c>
      <c r="L1473" s="3">
        <v>2.49931E-4</v>
      </c>
      <c r="M1473" s="3">
        <v>0.94414323899999997</v>
      </c>
      <c r="N1473" s="3">
        <v>0.78440989000000005</v>
      </c>
    </row>
    <row r="1474" spans="1:14" x14ac:dyDescent="0.55000000000000004">
      <c r="A1474" s="3" t="s">
        <v>116</v>
      </c>
      <c r="B1474" s="3" t="s">
        <v>32</v>
      </c>
      <c r="C1474" s="3" t="s">
        <v>40</v>
      </c>
      <c r="D1474" s="3" t="s">
        <v>86</v>
      </c>
      <c r="E1474" s="3" t="s">
        <v>84</v>
      </c>
      <c r="F1474" s="3" t="str">
        <f>_xlfn.CONCAT(A1474," ",D1474," ",E1474)</f>
        <v>COMETS H MX</v>
      </c>
      <c r="G1474" s="3" t="s">
        <v>110</v>
      </c>
      <c r="H1474" s="3" t="s">
        <v>80</v>
      </c>
      <c r="I1474" s="3">
        <v>0.87999008484640784</v>
      </c>
      <c r="J1474" s="3">
        <v>3.2866776466854395</v>
      </c>
      <c r="K1474" s="3">
        <v>8.9094399999999996E-4</v>
      </c>
      <c r="L1474" s="3">
        <v>2.49931E-4</v>
      </c>
      <c r="M1474" s="3">
        <v>0.94414323899999997</v>
      </c>
      <c r="N1474" s="3">
        <v>0.78440989000000005</v>
      </c>
    </row>
    <row r="1475" spans="1:14" x14ac:dyDescent="0.55000000000000004">
      <c r="A1475" s="3" t="s">
        <v>116</v>
      </c>
      <c r="B1475" s="3" t="s">
        <v>32</v>
      </c>
      <c r="C1475" s="3" t="s">
        <v>40</v>
      </c>
      <c r="D1475" s="3" t="s">
        <v>86</v>
      </c>
      <c r="E1475" s="3" t="s">
        <v>83</v>
      </c>
      <c r="F1475" s="3" t="str">
        <f>_xlfn.CONCAT(A1475," ",D1475," ",E1475)</f>
        <v>COMETS H ParsGR</v>
      </c>
      <c r="G1475" s="3" t="s">
        <v>110</v>
      </c>
      <c r="H1475" s="3" t="s">
        <v>80</v>
      </c>
      <c r="I1475" s="3">
        <v>0.85403305608207081</v>
      </c>
      <c r="J1475" s="3">
        <v>1.9086704808345072</v>
      </c>
      <c r="K1475" s="3">
        <v>8.9094399999999996E-4</v>
      </c>
      <c r="L1475" s="3">
        <v>2.49931E-4</v>
      </c>
      <c r="M1475" s="3">
        <v>0.94414323899999997</v>
      </c>
      <c r="N1475" s="3">
        <v>0.78440989000000005</v>
      </c>
    </row>
    <row r="1476" spans="1:14" x14ac:dyDescent="0.55000000000000004">
      <c r="A1476" s="3" t="s">
        <v>116</v>
      </c>
      <c r="B1476" s="3" t="s">
        <v>32</v>
      </c>
      <c r="C1476" s="3" t="s">
        <v>40</v>
      </c>
      <c r="D1476" s="3" t="s">
        <v>86</v>
      </c>
      <c r="E1476" s="3" t="s">
        <v>85</v>
      </c>
      <c r="F1476" s="3" t="str">
        <f>_xlfn.CONCAT(A1476," ",D1476," ",E1476)</f>
        <v>COMETS H ParsMX</v>
      </c>
      <c r="G1476" s="3" t="s">
        <v>110</v>
      </c>
      <c r="H1476" s="3" t="s">
        <v>80</v>
      </c>
      <c r="I1476" s="3">
        <v>0.87999008484640784</v>
      </c>
      <c r="J1476" s="3">
        <v>3.2866776466854395</v>
      </c>
      <c r="K1476" s="3">
        <v>8.9094399999999996E-4</v>
      </c>
      <c r="L1476" s="3">
        <v>2.49931E-4</v>
      </c>
      <c r="M1476" s="3">
        <v>0.94414323899999997</v>
      </c>
      <c r="N1476" s="3">
        <v>0.78440989000000005</v>
      </c>
    </row>
    <row r="1477" spans="1:14" x14ac:dyDescent="0.55000000000000004">
      <c r="A1477" s="3" t="s">
        <v>116</v>
      </c>
      <c r="B1477" s="3" t="s">
        <v>32</v>
      </c>
      <c r="C1477" s="3" t="s">
        <v>40</v>
      </c>
      <c r="D1477" s="3" t="s">
        <v>108</v>
      </c>
      <c r="E1477" s="3" t="s">
        <v>82</v>
      </c>
      <c r="F1477" s="3" t="str">
        <f>_xlfn.CONCAT(A1477," ",D1477," ",E1477)</f>
        <v>COMETS H/10 GR</v>
      </c>
      <c r="G1477" s="3" t="s">
        <v>110</v>
      </c>
      <c r="H1477" s="3" t="s">
        <v>80</v>
      </c>
      <c r="I1477" s="3">
        <v>0.59661013319340461</v>
      </c>
      <c r="J1477" s="3">
        <v>1.6026069185436926</v>
      </c>
      <c r="K1477" s="3">
        <v>8.9094399999999996E-4</v>
      </c>
      <c r="L1477" s="3">
        <v>2.49931E-4</v>
      </c>
      <c r="M1477" s="3">
        <v>0.94414323899999997</v>
      </c>
      <c r="N1477" s="3">
        <v>0.78440989000000005</v>
      </c>
    </row>
    <row r="1478" spans="1:14" x14ac:dyDescent="0.55000000000000004">
      <c r="A1478" s="3" t="s">
        <v>116</v>
      </c>
      <c r="B1478" s="3" t="s">
        <v>32</v>
      </c>
      <c r="C1478" s="3" t="s">
        <v>40</v>
      </c>
      <c r="D1478" s="3" t="s">
        <v>108</v>
      </c>
      <c r="E1478" s="3" t="s">
        <v>84</v>
      </c>
      <c r="F1478" s="3" t="str">
        <f>_xlfn.CONCAT(A1478," ",D1478," ",E1478)</f>
        <v>COMETS H/10 MX</v>
      </c>
      <c r="G1478" s="3" t="s">
        <v>110</v>
      </c>
      <c r="H1478" s="3" t="s">
        <v>80</v>
      </c>
      <c r="I1478" s="3">
        <v>5.6792493448755185E-2</v>
      </c>
      <c r="J1478" s="3">
        <v>2.7345510178421697</v>
      </c>
      <c r="K1478" s="3">
        <v>8.9094399999999996E-4</v>
      </c>
      <c r="L1478" s="3">
        <v>2.49931E-4</v>
      </c>
      <c r="M1478" s="3">
        <v>0.94414323899999997</v>
      </c>
      <c r="N1478" s="3">
        <v>0.78440989000000005</v>
      </c>
    </row>
    <row r="1479" spans="1:14" x14ac:dyDescent="0.55000000000000004">
      <c r="A1479" s="3" t="s">
        <v>116</v>
      </c>
      <c r="B1479" s="3" t="s">
        <v>32</v>
      </c>
      <c r="C1479" s="3" t="s">
        <v>40</v>
      </c>
      <c r="D1479" s="3" t="s">
        <v>108</v>
      </c>
      <c r="E1479" s="3" t="s">
        <v>83</v>
      </c>
      <c r="F1479" s="3" t="str">
        <f>_xlfn.CONCAT(A1479," ",D1479," ",E1479)</f>
        <v>COMETS H/10 ParsGR</v>
      </c>
      <c r="G1479" s="3" t="s">
        <v>110</v>
      </c>
      <c r="H1479" s="3" t="s">
        <v>80</v>
      </c>
      <c r="I1479" s="3">
        <v>0.59661013319340461</v>
      </c>
      <c r="J1479" s="3">
        <v>1.6026069185436926</v>
      </c>
      <c r="K1479" s="3">
        <v>8.9094399999999996E-4</v>
      </c>
      <c r="L1479" s="3">
        <v>2.49931E-4</v>
      </c>
      <c r="M1479" s="3">
        <v>0.94414323899999997</v>
      </c>
      <c r="N1479" s="3">
        <v>0.78440989000000005</v>
      </c>
    </row>
    <row r="1480" spans="1:14" x14ac:dyDescent="0.55000000000000004">
      <c r="A1480" s="3" t="s">
        <v>116</v>
      </c>
      <c r="B1480" s="3" t="s">
        <v>32</v>
      </c>
      <c r="C1480" s="3" t="s">
        <v>40</v>
      </c>
      <c r="D1480" s="3" t="s">
        <v>108</v>
      </c>
      <c r="E1480" s="3" t="s">
        <v>85</v>
      </c>
      <c r="F1480" s="3" t="str">
        <f>_xlfn.CONCAT(A1480," ",D1480," ",E1480)</f>
        <v>COMETS H/10 ParsMX</v>
      </c>
      <c r="G1480" s="3" t="s">
        <v>110</v>
      </c>
      <c r="H1480" s="3" t="s">
        <v>80</v>
      </c>
      <c r="I1480" s="3">
        <v>5.6792493448755185E-2</v>
      </c>
      <c r="J1480" s="3">
        <v>2.7345510178421697</v>
      </c>
      <c r="K1480" s="3">
        <v>8.9094399999999996E-4</v>
      </c>
      <c r="L1480" s="3">
        <v>2.49931E-4</v>
      </c>
      <c r="M1480" s="3">
        <v>0.94414323899999997</v>
      </c>
      <c r="N1480" s="3">
        <v>0.78440989000000005</v>
      </c>
    </row>
    <row r="1481" spans="1:14" x14ac:dyDescent="0.55000000000000004">
      <c r="A1481" s="4" t="s">
        <v>117</v>
      </c>
      <c r="B1481" s="4" t="s">
        <v>32</v>
      </c>
      <c r="C1481" s="4" t="s">
        <v>40</v>
      </c>
      <c r="D1481" s="4"/>
      <c r="E1481" s="4" t="s">
        <v>77</v>
      </c>
      <c r="F1481" s="4" t="str">
        <f>_xlfn.CONCAT(A1481," ",E1481)</f>
        <v>MICOM lMoma</v>
      </c>
      <c r="G1481" s="4" t="s">
        <v>110</v>
      </c>
      <c r="H1481" s="4" t="s">
        <v>80</v>
      </c>
      <c r="I1481" s="4">
        <v>2.379411148</v>
      </c>
      <c r="J1481" s="4">
        <v>1.50525964</v>
      </c>
      <c r="K1481" s="4">
        <v>8.9094399999999996E-4</v>
      </c>
      <c r="L1481" s="4">
        <v>2.49931E-4</v>
      </c>
      <c r="M1481" s="4">
        <v>0.94414323899999997</v>
      </c>
      <c r="N1481" s="4">
        <v>0.78440989000000005</v>
      </c>
    </row>
    <row r="1482" spans="1:14" x14ac:dyDescent="0.55000000000000004">
      <c r="A1482" s="4" t="s">
        <v>117</v>
      </c>
      <c r="B1482" s="4" t="s">
        <v>32</v>
      </c>
      <c r="C1482" s="4" t="s">
        <v>40</v>
      </c>
      <c r="D1482" s="4"/>
      <c r="E1482" s="4" t="s">
        <v>76</v>
      </c>
      <c r="F1482" s="4" t="str">
        <f>_xlfn.CONCAT(A1482," ",E1482)</f>
        <v>MICOM Moma</v>
      </c>
      <c r="G1482" s="4" t="s">
        <v>110</v>
      </c>
      <c r="H1482" s="4" t="s">
        <v>80</v>
      </c>
      <c r="I1482" s="4">
        <v>2.011217818</v>
      </c>
      <c r="J1482" s="4">
        <v>1.5497949550000001</v>
      </c>
      <c r="K1482" s="4">
        <v>8.9094399999999996E-4</v>
      </c>
      <c r="L1482" s="4">
        <v>2.49931E-4</v>
      </c>
      <c r="M1482" s="4">
        <v>0.94414323899999997</v>
      </c>
      <c r="N1482" s="4">
        <v>0.78440989000000005</v>
      </c>
    </row>
    <row r="1483" spans="1:14" x14ac:dyDescent="0.55000000000000004">
      <c r="A1483" s="4" t="s">
        <v>117</v>
      </c>
      <c r="B1483" s="4" t="s">
        <v>32</v>
      </c>
      <c r="C1483" s="4" t="s">
        <v>40</v>
      </c>
      <c r="D1483" s="4"/>
      <c r="E1483" s="4" t="s">
        <v>78</v>
      </c>
      <c r="F1483" s="4" t="str">
        <f>_xlfn.CONCAT(A1483," ",E1483)</f>
        <v>MICOM Original</v>
      </c>
      <c r="G1483" s="4" t="s">
        <v>110</v>
      </c>
      <c r="H1483" s="4" t="s">
        <v>80</v>
      </c>
      <c r="I1483" s="4">
        <v>2.379411148</v>
      </c>
      <c r="J1483" s="4">
        <v>1.50525964</v>
      </c>
      <c r="K1483" s="4">
        <v>8.9094399999999996E-4</v>
      </c>
      <c r="L1483" s="4">
        <v>2.49931E-4</v>
      </c>
      <c r="M1483" s="4">
        <v>0.94414323899999997</v>
      </c>
      <c r="N1483" s="4">
        <v>0.78440989000000005</v>
      </c>
    </row>
    <row r="1484" spans="1:14" x14ac:dyDescent="0.55000000000000004">
      <c r="A1484" s="4" t="s">
        <v>117</v>
      </c>
      <c r="B1484" s="4" t="s">
        <v>32</v>
      </c>
      <c r="C1484" s="4" t="s">
        <v>40</v>
      </c>
      <c r="D1484" s="4"/>
      <c r="E1484" s="4" t="s">
        <v>79</v>
      </c>
      <c r="F1484" s="4" t="str">
        <f>_xlfn.CONCAT(A1484," ",E1484)</f>
        <v>MICOM Tradeoff</v>
      </c>
      <c r="G1484" s="4" t="s">
        <v>110</v>
      </c>
      <c r="H1484" s="4" t="s">
        <v>80</v>
      </c>
      <c r="I1484" s="4">
        <v>0.38985167100000001</v>
      </c>
      <c r="J1484" s="4">
        <v>0.108318365</v>
      </c>
      <c r="K1484" s="4">
        <v>8.9094399999999996E-4</v>
      </c>
      <c r="L1484" s="4">
        <v>2.49931E-4</v>
      </c>
      <c r="M1484" s="4">
        <v>0.94414323899999997</v>
      </c>
      <c r="N1484" s="4">
        <v>0.78440989000000005</v>
      </c>
    </row>
    <row r="1485" spans="1:14" x14ac:dyDescent="0.55000000000000004">
      <c r="A1485" s="2" t="s">
        <v>118</v>
      </c>
      <c r="B1485" s="2" t="s">
        <v>32</v>
      </c>
      <c r="C1485" s="2" t="s">
        <v>40</v>
      </c>
      <c r="D1485" s="2"/>
      <c r="E1485" s="2"/>
      <c r="F1485" s="2" t="str">
        <f>_xlfn.CONCAT(A1485)</f>
        <v>MMT</v>
      </c>
      <c r="G1485" s="2" t="s">
        <v>110</v>
      </c>
      <c r="H1485" s="2" t="s">
        <v>80</v>
      </c>
      <c r="I1485" s="2" t="s">
        <v>72</v>
      </c>
      <c r="J1485" s="2" t="s">
        <v>72</v>
      </c>
      <c r="K1485" s="2">
        <v>8.9094399999999996E-4</v>
      </c>
      <c r="L1485" s="2">
        <v>2.49931E-4</v>
      </c>
      <c r="M1485" s="2">
        <v>0.94414323899999997</v>
      </c>
      <c r="N1485" s="2">
        <v>0.78440989000000005</v>
      </c>
    </row>
    <row r="1486" spans="1:14" x14ac:dyDescent="0.55000000000000004">
      <c r="A1486" s="3" t="s">
        <v>116</v>
      </c>
      <c r="B1486" s="3" t="s">
        <v>32</v>
      </c>
      <c r="C1486" s="3" t="s">
        <v>40</v>
      </c>
      <c r="D1486" s="3" t="s">
        <v>86</v>
      </c>
      <c r="E1486" s="3" t="s">
        <v>82</v>
      </c>
      <c r="F1486" s="3" t="str">
        <f>_xlfn.CONCAT(A1486," ",D1486," ",E1486)</f>
        <v>COMETS H GR</v>
      </c>
      <c r="G1486" s="3" t="s">
        <v>110</v>
      </c>
      <c r="H1486" s="3" t="s">
        <v>115</v>
      </c>
      <c r="I1486" s="3">
        <v>0.95640374120174765</v>
      </c>
      <c r="J1486" s="3">
        <v>2.9816608575928352</v>
      </c>
      <c r="K1486" s="3">
        <v>4.5373599999999999E-4</v>
      </c>
      <c r="L1486" s="3">
        <v>2.6018500000000002E-4</v>
      </c>
      <c r="M1486" s="3">
        <v>1.8448289760000001</v>
      </c>
      <c r="N1486" s="3">
        <v>0.91492589700000004</v>
      </c>
    </row>
    <row r="1487" spans="1:14" x14ac:dyDescent="0.55000000000000004">
      <c r="A1487" s="3" t="s">
        <v>116</v>
      </c>
      <c r="B1487" s="3" t="s">
        <v>32</v>
      </c>
      <c r="C1487" s="3" t="s">
        <v>40</v>
      </c>
      <c r="D1487" s="3" t="s">
        <v>86</v>
      </c>
      <c r="E1487" s="3" t="s">
        <v>84</v>
      </c>
      <c r="F1487" s="3" t="str">
        <f>_xlfn.CONCAT(A1487," ",D1487," ",E1487)</f>
        <v>COMETS H MX</v>
      </c>
      <c r="G1487" s="3" t="s">
        <v>110</v>
      </c>
      <c r="H1487" s="3" t="s">
        <v>115</v>
      </c>
      <c r="I1487" s="3">
        <v>0.96253617295716876</v>
      </c>
      <c r="J1487" s="3">
        <v>3.2563989094236043</v>
      </c>
      <c r="K1487" s="3">
        <v>4.5373599999999999E-4</v>
      </c>
      <c r="L1487" s="3">
        <v>2.6018500000000002E-4</v>
      </c>
      <c r="M1487" s="3">
        <v>1.8448289760000001</v>
      </c>
      <c r="N1487" s="3">
        <v>0.91492589700000004</v>
      </c>
    </row>
    <row r="1488" spans="1:14" x14ac:dyDescent="0.55000000000000004">
      <c r="A1488" s="3" t="s">
        <v>116</v>
      </c>
      <c r="B1488" s="3" t="s">
        <v>32</v>
      </c>
      <c r="C1488" s="3" t="s">
        <v>40</v>
      </c>
      <c r="D1488" s="3" t="s">
        <v>86</v>
      </c>
      <c r="E1488" s="3" t="s">
        <v>83</v>
      </c>
      <c r="F1488" s="3" t="str">
        <f>_xlfn.CONCAT(A1488," ",D1488," ",E1488)</f>
        <v>COMETS H ParsGR</v>
      </c>
      <c r="G1488" s="3" t="s">
        <v>110</v>
      </c>
      <c r="H1488" s="3" t="s">
        <v>115</v>
      </c>
      <c r="I1488" s="3">
        <v>0.95640374120174765</v>
      </c>
      <c r="J1488" s="3">
        <v>2.9816608575928352</v>
      </c>
      <c r="K1488" s="3">
        <v>4.5373599999999999E-4</v>
      </c>
      <c r="L1488" s="3">
        <v>2.6018500000000002E-4</v>
      </c>
      <c r="M1488" s="3">
        <v>1.8448289760000001</v>
      </c>
      <c r="N1488" s="3">
        <v>0.91492589700000004</v>
      </c>
    </row>
    <row r="1489" spans="1:14" x14ac:dyDescent="0.55000000000000004">
      <c r="A1489" s="3" t="s">
        <v>116</v>
      </c>
      <c r="B1489" s="3" t="s">
        <v>32</v>
      </c>
      <c r="C1489" s="3" t="s">
        <v>40</v>
      </c>
      <c r="D1489" s="3" t="s">
        <v>86</v>
      </c>
      <c r="E1489" s="3" t="s">
        <v>85</v>
      </c>
      <c r="F1489" s="3" t="str">
        <f>_xlfn.CONCAT(A1489," ",D1489," ",E1489)</f>
        <v>COMETS H ParsMX</v>
      </c>
      <c r="G1489" s="3" t="s">
        <v>110</v>
      </c>
      <c r="H1489" s="3" t="s">
        <v>115</v>
      </c>
      <c r="I1489" s="3">
        <v>0.96253617295716876</v>
      </c>
      <c r="J1489" s="3">
        <v>3.2563989094236043</v>
      </c>
      <c r="K1489" s="3">
        <v>4.5373599999999999E-4</v>
      </c>
      <c r="L1489" s="3">
        <v>2.6018500000000002E-4</v>
      </c>
      <c r="M1489" s="3">
        <v>1.8448289760000001</v>
      </c>
      <c r="N1489" s="3">
        <v>0.91492589700000004</v>
      </c>
    </row>
    <row r="1490" spans="1:14" x14ac:dyDescent="0.55000000000000004">
      <c r="A1490" s="3" t="s">
        <v>116</v>
      </c>
      <c r="B1490" s="3" t="s">
        <v>32</v>
      </c>
      <c r="C1490" s="3" t="s">
        <v>40</v>
      </c>
      <c r="D1490" s="3" t="s">
        <v>108</v>
      </c>
      <c r="E1490" s="3" t="s">
        <v>82</v>
      </c>
      <c r="F1490" s="3" t="str">
        <f>_xlfn.CONCAT(A1490," ",D1490," ",E1490)</f>
        <v>COMETS H/10 GR</v>
      </c>
      <c r="G1490" s="3" t="s">
        <v>110</v>
      </c>
      <c r="H1490" s="3" t="s">
        <v>115</v>
      </c>
      <c r="I1490" s="3">
        <v>0.59661013319340461</v>
      </c>
      <c r="J1490" s="3">
        <v>3.5799594125330807</v>
      </c>
      <c r="K1490" s="3">
        <v>4.5373599999999999E-4</v>
      </c>
      <c r="L1490" s="3">
        <v>2.6018500000000002E-4</v>
      </c>
      <c r="M1490" s="3">
        <v>1.8448289760000001</v>
      </c>
      <c r="N1490" s="3">
        <v>0.91492589700000004</v>
      </c>
    </row>
    <row r="1491" spans="1:14" x14ac:dyDescent="0.55000000000000004">
      <c r="A1491" s="3" t="s">
        <v>116</v>
      </c>
      <c r="B1491" s="3" t="s">
        <v>32</v>
      </c>
      <c r="C1491" s="3" t="s">
        <v>40</v>
      </c>
      <c r="D1491" s="3" t="s">
        <v>108</v>
      </c>
      <c r="E1491" s="3" t="s">
        <v>84</v>
      </c>
      <c r="F1491" s="3" t="str">
        <f>_xlfn.CONCAT(A1491," ",D1491," ",E1491)</f>
        <v>COMETS H/10 MX</v>
      </c>
      <c r="G1491" s="3" t="s">
        <v>110</v>
      </c>
      <c r="H1491" s="3" t="s">
        <v>115</v>
      </c>
      <c r="I1491" s="3">
        <v>4.8083288075092399E-2</v>
      </c>
      <c r="J1491" s="3">
        <v>10.300939916606056</v>
      </c>
      <c r="K1491" s="3">
        <v>4.5373599999999999E-4</v>
      </c>
      <c r="L1491" s="3">
        <v>2.6018500000000002E-4</v>
      </c>
      <c r="M1491" s="3">
        <v>1.8448289760000001</v>
      </c>
      <c r="N1491" s="3">
        <v>0.91492589700000004</v>
      </c>
    </row>
    <row r="1492" spans="1:14" x14ac:dyDescent="0.55000000000000004">
      <c r="A1492" s="3" t="s">
        <v>116</v>
      </c>
      <c r="B1492" s="3" t="s">
        <v>32</v>
      </c>
      <c r="C1492" s="3" t="s">
        <v>40</v>
      </c>
      <c r="D1492" s="3" t="s">
        <v>108</v>
      </c>
      <c r="E1492" s="3" t="s">
        <v>83</v>
      </c>
      <c r="F1492" s="3" t="str">
        <f>_xlfn.CONCAT(A1492," ",D1492," ",E1492)</f>
        <v>COMETS H/10 ParsGR</v>
      </c>
      <c r="G1492" s="3" t="s">
        <v>110</v>
      </c>
      <c r="H1492" s="3" t="s">
        <v>115</v>
      </c>
      <c r="I1492" s="3">
        <v>0.59661013319340461</v>
      </c>
      <c r="J1492" s="3">
        <v>3.5799594125330807</v>
      </c>
      <c r="K1492" s="3">
        <v>4.5373599999999999E-4</v>
      </c>
      <c r="L1492" s="3">
        <v>2.6018500000000002E-4</v>
      </c>
      <c r="M1492" s="3">
        <v>1.8448289760000001</v>
      </c>
      <c r="N1492" s="3">
        <v>0.91492589700000004</v>
      </c>
    </row>
    <row r="1493" spans="1:14" x14ac:dyDescent="0.55000000000000004">
      <c r="A1493" s="3" t="s">
        <v>116</v>
      </c>
      <c r="B1493" s="3" t="s">
        <v>32</v>
      </c>
      <c r="C1493" s="3" t="s">
        <v>40</v>
      </c>
      <c r="D1493" s="3" t="s">
        <v>108</v>
      </c>
      <c r="E1493" s="3" t="s">
        <v>85</v>
      </c>
      <c r="F1493" s="3" t="str">
        <f>_xlfn.CONCAT(A1493," ",D1493," ",E1493)</f>
        <v>COMETS H/10 ParsMX</v>
      </c>
      <c r="G1493" s="3" t="s">
        <v>110</v>
      </c>
      <c r="H1493" s="3" t="s">
        <v>115</v>
      </c>
      <c r="I1493" s="3">
        <v>4.8083288075092399E-2</v>
      </c>
      <c r="J1493" s="3">
        <v>10.300939916606056</v>
      </c>
      <c r="K1493" s="3">
        <v>4.5373599999999999E-4</v>
      </c>
      <c r="L1493" s="3">
        <v>2.6018500000000002E-4</v>
      </c>
      <c r="M1493" s="3">
        <v>1.8448289760000001</v>
      </c>
      <c r="N1493" s="3">
        <v>0.91492589700000004</v>
      </c>
    </row>
    <row r="1494" spans="1:14" x14ac:dyDescent="0.55000000000000004">
      <c r="A1494" s="4" t="s">
        <v>117</v>
      </c>
      <c r="B1494" s="4" t="s">
        <v>32</v>
      </c>
      <c r="C1494" s="4" t="s">
        <v>40</v>
      </c>
      <c r="D1494" s="4"/>
      <c r="E1494" s="4" t="s">
        <v>77</v>
      </c>
      <c r="F1494" s="4" t="str">
        <f>_xlfn.CONCAT(A1494," ",E1494)</f>
        <v>MICOM lMoma</v>
      </c>
      <c r="G1494" s="4" t="s">
        <v>110</v>
      </c>
      <c r="H1494" s="4" t="s">
        <v>115</v>
      </c>
      <c r="I1494" s="4">
        <v>2.379411148</v>
      </c>
      <c r="J1494" s="4">
        <v>1.033444268</v>
      </c>
      <c r="K1494" s="4">
        <v>4.5373599999999999E-4</v>
      </c>
      <c r="L1494" s="4">
        <v>2.6018500000000002E-4</v>
      </c>
      <c r="M1494" s="4">
        <v>1.8448289760000001</v>
      </c>
      <c r="N1494" s="4">
        <v>0.91492589700000004</v>
      </c>
    </row>
    <row r="1495" spans="1:14" x14ac:dyDescent="0.55000000000000004">
      <c r="A1495" s="4" t="s">
        <v>117</v>
      </c>
      <c r="B1495" s="4" t="s">
        <v>32</v>
      </c>
      <c r="C1495" s="4" t="s">
        <v>40</v>
      </c>
      <c r="D1495" s="4"/>
      <c r="E1495" s="4" t="s">
        <v>76</v>
      </c>
      <c r="F1495" s="4" t="str">
        <f>_xlfn.CONCAT(A1495," ",E1495)</f>
        <v>MICOM Moma</v>
      </c>
      <c r="G1495" s="4" t="s">
        <v>110</v>
      </c>
      <c r="H1495" s="4" t="s">
        <v>115</v>
      </c>
      <c r="I1495" s="4">
        <v>2.0825806830000002</v>
      </c>
      <c r="J1495" s="4">
        <v>1.1060964470000001</v>
      </c>
      <c r="K1495" s="4">
        <v>4.5373599999999999E-4</v>
      </c>
      <c r="L1495" s="4">
        <v>2.6018500000000002E-4</v>
      </c>
      <c r="M1495" s="4">
        <v>1.8448289760000001</v>
      </c>
      <c r="N1495" s="4">
        <v>0.91492589700000004</v>
      </c>
    </row>
    <row r="1496" spans="1:14" x14ac:dyDescent="0.55000000000000004">
      <c r="A1496" s="4" t="s">
        <v>117</v>
      </c>
      <c r="B1496" s="4" t="s">
        <v>32</v>
      </c>
      <c r="C1496" s="4" t="s">
        <v>40</v>
      </c>
      <c r="D1496" s="4"/>
      <c r="E1496" s="4" t="s">
        <v>78</v>
      </c>
      <c r="F1496" s="4" t="str">
        <f>_xlfn.CONCAT(A1496," ",E1496)</f>
        <v>MICOM Original</v>
      </c>
      <c r="G1496" s="4" t="s">
        <v>110</v>
      </c>
      <c r="H1496" s="4" t="s">
        <v>115</v>
      </c>
      <c r="I1496" s="4">
        <v>2.379411148</v>
      </c>
      <c r="J1496" s="4">
        <v>1.033444268</v>
      </c>
      <c r="K1496" s="4">
        <v>4.5373599999999999E-4</v>
      </c>
      <c r="L1496" s="4">
        <v>2.6018500000000002E-4</v>
      </c>
      <c r="M1496" s="4">
        <v>1.8448289760000001</v>
      </c>
      <c r="N1496" s="4">
        <v>0.91492589700000004</v>
      </c>
    </row>
    <row r="1497" spans="1:14" x14ac:dyDescent="0.55000000000000004">
      <c r="A1497" s="4" t="s">
        <v>117</v>
      </c>
      <c r="B1497" s="4" t="s">
        <v>32</v>
      </c>
      <c r="C1497" s="4" t="s">
        <v>40</v>
      </c>
      <c r="D1497" s="4"/>
      <c r="E1497" s="4" t="s">
        <v>79</v>
      </c>
      <c r="F1497" s="4" t="str">
        <f>_xlfn.CONCAT(A1497," ",E1497)</f>
        <v>MICOM Tradeoff</v>
      </c>
      <c r="G1497" s="4" t="s">
        <v>110</v>
      </c>
      <c r="H1497" s="4" t="s">
        <v>115</v>
      </c>
      <c r="I1497" s="4">
        <v>0.19915938399999999</v>
      </c>
      <c r="J1497" s="4">
        <v>0.12833466599999999</v>
      </c>
      <c r="K1497" s="4">
        <v>4.5373599999999999E-4</v>
      </c>
      <c r="L1497" s="4">
        <v>2.6018500000000002E-4</v>
      </c>
      <c r="M1497" s="4">
        <v>1.8448289760000001</v>
      </c>
      <c r="N1497" s="4">
        <v>0.91492589700000004</v>
      </c>
    </row>
    <row r="1498" spans="1:14" x14ac:dyDescent="0.55000000000000004">
      <c r="A1498" s="2" t="s">
        <v>118</v>
      </c>
      <c r="B1498" s="2" t="s">
        <v>32</v>
      </c>
      <c r="C1498" s="2" t="s">
        <v>40</v>
      </c>
      <c r="D1498" s="2"/>
      <c r="E1498" s="2"/>
      <c r="F1498" s="2" t="str">
        <f>_xlfn.CONCAT(A1498)</f>
        <v>MMT</v>
      </c>
      <c r="G1498" s="10" t="s">
        <v>110</v>
      </c>
      <c r="H1498" s="2" t="s">
        <v>115</v>
      </c>
      <c r="I1498" s="2" t="s">
        <v>122</v>
      </c>
      <c r="J1498" s="2" t="s">
        <v>122</v>
      </c>
      <c r="K1498" s="2">
        <v>4.5373599999999999E-4</v>
      </c>
      <c r="L1498" s="2">
        <v>2.6018500000000002E-4</v>
      </c>
      <c r="M1498" s="2">
        <v>1.8448289760000001</v>
      </c>
      <c r="N1498" s="2">
        <v>0.91492589700000004</v>
      </c>
    </row>
    <row r="1499" spans="1:14" x14ac:dyDescent="0.55000000000000004">
      <c r="A1499" s="3" t="s">
        <v>116</v>
      </c>
      <c r="B1499" s="3" t="s">
        <v>32</v>
      </c>
      <c r="C1499" s="3" t="s">
        <v>40</v>
      </c>
      <c r="D1499" s="3" t="s">
        <v>86</v>
      </c>
      <c r="E1499" s="3" t="s">
        <v>82</v>
      </c>
      <c r="F1499" s="3" t="str">
        <f>_xlfn.CONCAT(A1499," ",D1499," ",E1499)</f>
        <v>COMETS H GR</v>
      </c>
      <c r="G1499" s="3" t="s">
        <v>110</v>
      </c>
      <c r="H1499" s="3" t="s">
        <v>106</v>
      </c>
      <c r="I1499" s="3">
        <v>1.0202441354625369</v>
      </c>
      <c r="J1499" s="3">
        <v>1.7740422487876777</v>
      </c>
      <c r="K1499" s="3">
        <v>0.69283141599999998</v>
      </c>
      <c r="L1499" s="3">
        <v>0.26649597000000003</v>
      </c>
      <c r="M1499" s="3">
        <v>0.68796561499999997</v>
      </c>
      <c r="N1499" s="3">
        <v>0.41719354600000003</v>
      </c>
    </row>
    <row r="1500" spans="1:14" x14ac:dyDescent="0.55000000000000004">
      <c r="A1500" s="3" t="s">
        <v>116</v>
      </c>
      <c r="B1500" s="3" t="s">
        <v>32</v>
      </c>
      <c r="C1500" s="3" t="s">
        <v>40</v>
      </c>
      <c r="D1500" s="3" t="s">
        <v>86</v>
      </c>
      <c r="E1500" s="3" t="s">
        <v>84</v>
      </c>
      <c r="F1500" s="3" t="str">
        <f>_xlfn.CONCAT(A1500," ",D1500," ",E1500)</f>
        <v>COMETS H MX</v>
      </c>
      <c r="G1500" s="3" t="s">
        <v>110</v>
      </c>
      <c r="H1500" s="3" t="s">
        <v>106</v>
      </c>
      <c r="I1500" s="3">
        <v>1.0178888784552387</v>
      </c>
      <c r="J1500" s="3">
        <v>2.9765341161778065</v>
      </c>
      <c r="K1500" s="3">
        <v>0.69283141599999998</v>
      </c>
      <c r="L1500" s="3">
        <v>0.26649597000000003</v>
      </c>
      <c r="M1500" s="3">
        <v>0.68796561499999997</v>
      </c>
      <c r="N1500" s="3">
        <v>0.41719354600000003</v>
      </c>
    </row>
    <row r="1501" spans="1:14" x14ac:dyDescent="0.55000000000000004">
      <c r="A1501" s="3" t="s">
        <v>116</v>
      </c>
      <c r="B1501" s="3" t="s">
        <v>32</v>
      </c>
      <c r="C1501" s="3" t="s">
        <v>40</v>
      </c>
      <c r="D1501" s="3" t="s">
        <v>86</v>
      </c>
      <c r="E1501" s="3" t="s">
        <v>83</v>
      </c>
      <c r="F1501" s="3" t="str">
        <f>_xlfn.CONCAT(A1501," ",D1501," ",E1501)</f>
        <v>COMETS H ParsGR</v>
      </c>
      <c r="G1501" s="3" t="s">
        <v>110</v>
      </c>
      <c r="H1501" s="3" t="s">
        <v>106</v>
      </c>
      <c r="I1501" s="3">
        <v>1.0202441354625369</v>
      </c>
      <c r="J1501" s="3">
        <v>1.7740422487876777</v>
      </c>
      <c r="K1501" s="3">
        <v>0.69283141599999998</v>
      </c>
      <c r="L1501" s="3">
        <v>0.26649597000000003</v>
      </c>
      <c r="M1501" s="3">
        <v>0.68796561499999997</v>
      </c>
      <c r="N1501" s="3">
        <v>0.41719354600000003</v>
      </c>
    </row>
    <row r="1502" spans="1:14" x14ac:dyDescent="0.55000000000000004">
      <c r="A1502" s="3" t="s">
        <v>116</v>
      </c>
      <c r="B1502" s="3" t="s">
        <v>32</v>
      </c>
      <c r="C1502" s="3" t="s">
        <v>40</v>
      </c>
      <c r="D1502" s="3" t="s">
        <v>86</v>
      </c>
      <c r="E1502" s="3" t="s">
        <v>85</v>
      </c>
      <c r="F1502" s="3" t="str">
        <f>_xlfn.CONCAT(A1502," ",D1502," ",E1502)</f>
        <v>COMETS H ParsMX</v>
      </c>
      <c r="G1502" s="3" t="s">
        <v>110</v>
      </c>
      <c r="H1502" s="3" t="s">
        <v>106</v>
      </c>
      <c r="I1502" s="3">
        <v>1.0178888784552387</v>
      </c>
      <c r="J1502" s="3">
        <v>2.9765341161778065</v>
      </c>
      <c r="K1502" s="3">
        <v>0.69283141599999998</v>
      </c>
      <c r="L1502" s="3">
        <v>0.26649597000000003</v>
      </c>
      <c r="M1502" s="3">
        <v>0.68796561499999997</v>
      </c>
      <c r="N1502" s="3">
        <v>0.41719354600000003</v>
      </c>
    </row>
    <row r="1503" spans="1:14" x14ac:dyDescent="0.55000000000000004">
      <c r="A1503" s="3" t="s">
        <v>116</v>
      </c>
      <c r="B1503" s="3" t="s">
        <v>32</v>
      </c>
      <c r="C1503" s="3" t="s">
        <v>40</v>
      </c>
      <c r="D1503" s="3" t="s">
        <v>108</v>
      </c>
      <c r="E1503" s="3" t="s">
        <v>82</v>
      </c>
      <c r="F1503" s="3" t="str">
        <f>_xlfn.CONCAT(A1503," ",D1503," ",E1503)</f>
        <v>COMETS H/10 GR</v>
      </c>
      <c r="G1503" s="3" t="s">
        <v>110</v>
      </c>
      <c r="H1503" s="3" t="s">
        <v>106</v>
      </c>
      <c r="I1503" s="3">
        <v>0.59661013326019585</v>
      </c>
      <c r="J1503" s="3">
        <v>2.4233489423341235</v>
      </c>
      <c r="K1503" s="3">
        <v>0.69283141599999998</v>
      </c>
      <c r="L1503" s="3">
        <v>0.26649597000000003</v>
      </c>
      <c r="M1503" s="3">
        <v>0.68796561499999997</v>
      </c>
      <c r="N1503" s="3">
        <v>0.41719354600000003</v>
      </c>
    </row>
    <row r="1504" spans="1:14" x14ac:dyDescent="0.55000000000000004">
      <c r="A1504" s="3" t="s">
        <v>116</v>
      </c>
      <c r="B1504" s="3" t="s">
        <v>32</v>
      </c>
      <c r="C1504" s="3" t="s">
        <v>40</v>
      </c>
      <c r="D1504" s="3" t="s">
        <v>108</v>
      </c>
      <c r="E1504" s="3" t="s">
        <v>84</v>
      </c>
      <c r="F1504" s="3" t="str">
        <f>_xlfn.CONCAT(A1504," ",D1504," ",E1504)</f>
        <v>COMETS H/10 MX</v>
      </c>
      <c r="G1504" s="3" t="s">
        <v>110</v>
      </c>
      <c r="H1504" s="3" t="s">
        <v>106</v>
      </c>
      <c r="I1504" s="3">
        <v>0.63397438642922521</v>
      </c>
      <c r="J1504" s="3">
        <v>4.1367997743148921</v>
      </c>
      <c r="K1504" s="3">
        <v>0.69283141599999998</v>
      </c>
      <c r="L1504" s="3">
        <v>0.26649597000000003</v>
      </c>
      <c r="M1504" s="3">
        <v>0.68796561499999997</v>
      </c>
      <c r="N1504" s="3">
        <v>0.41719354600000003</v>
      </c>
    </row>
    <row r="1505" spans="1:14" x14ac:dyDescent="0.55000000000000004">
      <c r="A1505" s="3" t="s">
        <v>116</v>
      </c>
      <c r="B1505" s="3" t="s">
        <v>32</v>
      </c>
      <c r="C1505" s="3" t="s">
        <v>40</v>
      </c>
      <c r="D1505" s="3" t="s">
        <v>108</v>
      </c>
      <c r="E1505" s="3" t="s">
        <v>83</v>
      </c>
      <c r="F1505" s="3" t="str">
        <f>_xlfn.CONCAT(A1505," ",D1505," ",E1505)</f>
        <v>COMETS H/10 ParsGR</v>
      </c>
      <c r="G1505" s="3" t="s">
        <v>110</v>
      </c>
      <c r="H1505" s="3" t="s">
        <v>106</v>
      </c>
      <c r="I1505" s="3">
        <v>0.59661013326019585</v>
      </c>
      <c r="J1505" s="3">
        <v>2.4233489423341235</v>
      </c>
      <c r="K1505" s="3">
        <v>0.69283141599999998</v>
      </c>
      <c r="L1505" s="3">
        <v>0.26649597000000003</v>
      </c>
      <c r="M1505" s="3">
        <v>0.68796561499999997</v>
      </c>
      <c r="N1505" s="3">
        <v>0.41719354600000003</v>
      </c>
    </row>
    <row r="1506" spans="1:14" x14ac:dyDescent="0.55000000000000004">
      <c r="A1506" s="3" t="s">
        <v>116</v>
      </c>
      <c r="B1506" s="3" t="s">
        <v>32</v>
      </c>
      <c r="C1506" s="3" t="s">
        <v>40</v>
      </c>
      <c r="D1506" s="3" t="s">
        <v>108</v>
      </c>
      <c r="E1506" s="3" t="s">
        <v>85</v>
      </c>
      <c r="F1506" s="3" t="str">
        <f>_xlfn.CONCAT(A1506," ",D1506," ",E1506)</f>
        <v>COMETS H/10 ParsMX</v>
      </c>
      <c r="G1506" s="3" t="s">
        <v>110</v>
      </c>
      <c r="H1506" s="3" t="s">
        <v>106</v>
      </c>
      <c r="I1506" s="3">
        <v>0.63397438642922521</v>
      </c>
      <c r="J1506" s="3">
        <v>4.1367997743148921</v>
      </c>
      <c r="K1506" s="3">
        <v>0.69283141599999998</v>
      </c>
      <c r="L1506" s="3">
        <v>0.26649597000000003</v>
      </c>
      <c r="M1506" s="3">
        <v>0.68796561499999997</v>
      </c>
      <c r="N1506" s="3">
        <v>0.41719354600000003</v>
      </c>
    </row>
    <row r="1507" spans="1:14" x14ac:dyDescent="0.55000000000000004">
      <c r="A1507" s="4" t="s">
        <v>117</v>
      </c>
      <c r="B1507" s="4" t="s">
        <v>32</v>
      </c>
      <c r="C1507" s="4" t="s">
        <v>40</v>
      </c>
      <c r="D1507" s="4"/>
      <c r="E1507" s="4" t="s">
        <v>77</v>
      </c>
      <c r="F1507" s="4" t="str">
        <f>_xlfn.CONCAT(A1507," ",E1507)</f>
        <v>MICOM lMoma</v>
      </c>
      <c r="G1507" s="4" t="s">
        <v>110</v>
      </c>
      <c r="H1507" s="4" t="s">
        <v>106</v>
      </c>
      <c r="I1507" s="4">
        <v>2.379411148</v>
      </c>
      <c r="J1507" s="4">
        <v>1.320386726</v>
      </c>
      <c r="K1507" s="4">
        <v>0.69283141599999998</v>
      </c>
      <c r="L1507" s="4">
        <v>0.26649597000000003</v>
      </c>
      <c r="M1507" s="4">
        <v>0.68796561499999997</v>
      </c>
      <c r="N1507" s="4">
        <v>0.41719354600000003</v>
      </c>
    </row>
    <row r="1508" spans="1:14" x14ac:dyDescent="0.55000000000000004">
      <c r="A1508" s="4" t="s">
        <v>117</v>
      </c>
      <c r="B1508" s="4" t="s">
        <v>32</v>
      </c>
      <c r="C1508" s="4" t="s">
        <v>40</v>
      </c>
      <c r="D1508" s="4"/>
      <c r="E1508" s="4" t="s">
        <v>76</v>
      </c>
      <c r="F1508" s="4" t="str">
        <f>_xlfn.CONCAT(A1508," ",E1508)</f>
        <v>MICOM Moma</v>
      </c>
      <c r="G1508" s="4" t="s">
        <v>110</v>
      </c>
      <c r="H1508" s="4" t="s">
        <v>106</v>
      </c>
      <c r="I1508" s="4">
        <v>1.8568932199999999</v>
      </c>
      <c r="J1508" s="4">
        <v>1.4611782740000001</v>
      </c>
      <c r="K1508" s="4">
        <v>0.69283141599999998</v>
      </c>
      <c r="L1508" s="4">
        <v>0.26649597000000003</v>
      </c>
      <c r="M1508" s="4">
        <v>0.68796561499999997</v>
      </c>
      <c r="N1508" s="4">
        <v>0.41719354600000003</v>
      </c>
    </row>
    <row r="1509" spans="1:14" x14ac:dyDescent="0.55000000000000004">
      <c r="A1509" s="4" t="s">
        <v>117</v>
      </c>
      <c r="B1509" s="4" t="s">
        <v>32</v>
      </c>
      <c r="C1509" s="4" t="s">
        <v>40</v>
      </c>
      <c r="D1509" s="4"/>
      <c r="E1509" s="4" t="s">
        <v>78</v>
      </c>
      <c r="F1509" s="4" t="str">
        <f>_xlfn.CONCAT(A1509," ",E1509)</f>
        <v>MICOM Original</v>
      </c>
      <c r="G1509" s="4" t="s">
        <v>110</v>
      </c>
      <c r="H1509" s="4" t="s">
        <v>106</v>
      </c>
      <c r="I1509" s="4">
        <v>2.379411148</v>
      </c>
      <c r="J1509" s="4">
        <v>1.320386726</v>
      </c>
      <c r="K1509" s="4">
        <v>0.69283141599999998</v>
      </c>
      <c r="L1509" s="4">
        <v>0.26649597000000003</v>
      </c>
      <c r="M1509" s="4">
        <v>0.68796561499999997</v>
      </c>
      <c r="N1509" s="4">
        <v>0.41719354600000003</v>
      </c>
    </row>
    <row r="1510" spans="1:14" x14ac:dyDescent="0.55000000000000004">
      <c r="A1510" s="4" t="s">
        <v>117</v>
      </c>
      <c r="B1510" s="4" t="s">
        <v>32</v>
      </c>
      <c r="C1510" s="4" t="s">
        <v>40</v>
      </c>
      <c r="D1510" s="4"/>
      <c r="E1510" s="4" t="s">
        <v>79</v>
      </c>
      <c r="F1510" s="4" t="str">
        <f>_xlfn.CONCAT(A1510," ",E1510)</f>
        <v>MICOM Tradeoff</v>
      </c>
      <c r="G1510" s="4" t="s">
        <v>110</v>
      </c>
      <c r="H1510" s="4" t="s">
        <v>106</v>
      </c>
      <c r="I1510" s="4">
        <v>0.29781400899999999</v>
      </c>
      <c r="J1510" s="4">
        <v>0.109936836</v>
      </c>
      <c r="K1510" s="4">
        <v>0.69283141599999998</v>
      </c>
      <c r="L1510" s="4">
        <v>0.26649597000000003</v>
      </c>
      <c r="M1510" s="4">
        <v>0.68796561499999997</v>
      </c>
      <c r="N1510" s="4">
        <v>0.41719354600000003</v>
      </c>
    </row>
    <row r="1511" spans="1:14" x14ac:dyDescent="0.55000000000000004">
      <c r="A1511" s="2" t="s">
        <v>118</v>
      </c>
      <c r="B1511" s="2" t="s">
        <v>32</v>
      </c>
      <c r="C1511" s="2" t="s">
        <v>40</v>
      </c>
      <c r="D1511" s="2"/>
      <c r="E1511" s="2"/>
      <c r="F1511" s="2" t="str">
        <f>_xlfn.CONCAT(A1511)</f>
        <v>MMT</v>
      </c>
      <c r="G1511" s="2" t="s">
        <v>110</v>
      </c>
      <c r="H1511" s="2" t="s">
        <v>106</v>
      </c>
      <c r="I1511" s="2" t="s">
        <v>72</v>
      </c>
      <c r="J1511" s="2" t="s">
        <v>72</v>
      </c>
      <c r="K1511" s="2">
        <v>0.69283141599999998</v>
      </c>
      <c r="L1511" s="2">
        <v>0.26649597000000003</v>
      </c>
      <c r="M1511" s="2">
        <v>0.68796561499999997</v>
      </c>
      <c r="N1511" s="2">
        <v>0.41719354600000003</v>
      </c>
    </row>
    <row r="1512" spans="1:14" x14ac:dyDescent="0.55000000000000004">
      <c r="A1512" s="3" t="s">
        <v>116</v>
      </c>
      <c r="B1512" s="3" t="s">
        <v>32</v>
      </c>
      <c r="C1512" s="3" t="s">
        <v>40</v>
      </c>
      <c r="D1512" s="3" t="s">
        <v>86</v>
      </c>
      <c r="E1512" s="3" t="s">
        <v>82</v>
      </c>
      <c r="F1512" s="3" t="str">
        <f>_xlfn.CONCAT(A1512," ",D1512," ",E1512)</f>
        <v>COMETS H GR</v>
      </c>
      <c r="G1512" s="3" t="s">
        <v>110</v>
      </c>
      <c r="H1512" s="3" t="s">
        <v>107</v>
      </c>
      <c r="I1512" s="3">
        <v>1.0755957996181187</v>
      </c>
      <c r="J1512" s="3">
        <v>4.0598365876175286</v>
      </c>
      <c r="K1512" s="3">
        <v>3.222351E-3</v>
      </c>
      <c r="L1512" s="3">
        <v>2.1453269999999998E-3</v>
      </c>
      <c r="M1512" s="3">
        <v>0.61618951200000005</v>
      </c>
      <c r="N1512" s="3">
        <v>0.42964290300000002</v>
      </c>
    </row>
    <row r="1513" spans="1:14" x14ac:dyDescent="0.55000000000000004">
      <c r="A1513" s="3" t="s">
        <v>116</v>
      </c>
      <c r="B1513" s="3" t="s">
        <v>32</v>
      </c>
      <c r="C1513" s="3" t="s">
        <v>40</v>
      </c>
      <c r="D1513" s="3" t="s">
        <v>86</v>
      </c>
      <c r="E1513" s="3" t="s">
        <v>84</v>
      </c>
      <c r="F1513" s="3" t="str">
        <f>_xlfn.CONCAT(A1513," ",D1513," ",E1513)</f>
        <v>COMETS H MX</v>
      </c>
      <c r="G1513" s="3" t="s">
        <v>110</v>
      </c>
      <c r="H1513" s="3" t="s">
        <v>107</v>
      </c>
      <c r="I1513" s="3">
        <v>1.0684514075305027</v>
      </c>
      <c r="J1513" s="3">
        <v>4.1308172123960007</v>
      </c>
      <c r="K1513" s="3">
        <v>3.222351E-3</v>
      </c>
      <c r="L1513" s="3">
        <v>2.1453269999999998E-3</v>
      </c>
      <c r="M1513" s="3">
        <v>0.61618951200000005</v>
      </c>
      <c r="N1513" s="3">
        <v>0.42964290300000002</v>
      </c>
    </row>
    <row r="1514" spans="1:14" x14ac:dyDescent="0.55000000000000004">
      <c r="A1514" s="3" t="s">
        <v>116</v>
      </c>
      <c r="B1514" s="3" t="s">
        <v>32</v>
      </c>
      <c r="C1514" s="3" t="s">
        <v>40</v>
      </c>
      <c r="D1514" s="3" t="s">
        <v>86</v>
      </c>
      <c r="E1514" s="3" t="s">
        <v>83</v>
      </c>
      <c r="F1514" s="3" t="str">
        <f>_xlfn.CONCAT(A1514," ",D1514," ",E1514)</f>
        <v>COMETS H ParsGR</v>
      </c>
      <c r="G1514" s="3" t="s">
        <v>110</v>
      </c>
      <c r="H1514" s="3" t="s">
        <v>107</v>
      </c>
      <c r="I1514" s="3">
        <v>1.0755957996181187</v>
      </c>
      <c r="J1514" s="3">
        <v>4.0598365876175286</v>
      </c>
      <c r="K1514" s="3">
        <v>3.222351E-3</v>
      </c>
      <c r="L1514" s="3">
        <v>2.1453269999999998E-3</v>
      </c>
      <c r="M1514" s="3">
        <v>0.61618951200000005</v>
      </c>
      <c r="N1514" s="3">
        <v>0.42964290300000002</v>
      </c>
    </row>
    <row r="1515" spans="1:14" x14ac:dyDescent="0.55000000000000004">
      <c r="A1515" s="3" t="s">
        <v>116</v>
      </c>
      <c r="B1515" s="3" t="s">
        <v>32</v>
      </c>
      <c r="C1515" s="3" t="s">
        <v>40</v>
      </c>
      <c r="D1515" s="3" t="s">
        <v>86</v>
      </c>
      <c r="E1515" s="3" t="s">
        <v>85</v>
      </c>
      <c r="F1515" s="3" t="str">
        <f>_xlfn.CONCAT(A1515," ",D1515," ",E1515)</f>
        <v>COMETS H ParsMX</v>
      </c>
      <c r="G1515" s="3" t="s">
        <v>110</v>
      </c>
      <c r="H1515" s="3" t="s">
        <v>107</v>
      </c>
      <c r="I1515" s="3">
        <v>1.0684514075305027</v>
      </c>
      <c r="J1515" s="3">
        <v>4.1308172123960007</v>
      </c>
      <c r="K1515" s="3">
        <v>3.222351E-3</v>
      </c>
      <c r="L1515" s="3">
        <v>2.1453269999999998E-3</v>
      </c>
      <c r="M1515" s="3">
        <v>0.61618951200000005</v>
      </c>
      <c r="N1515" s="3">
        <v>0.42964290300000002</v>
      </c>
    </row>
    <row r="1516" spans="1:14" x14ac:dyDescent="0.55000000000000004">
      <c r="A1516" s="3" t="s">
        <v>116</v>
      </c>
      <c r="B1516" s="3" t="s">
        <v>32</v>
      </c>
      <c r="C1516" s="3" t="s">
        <v>40</v>
      </c>
      <c r="D1516" s="3" t="s">
        <v>108</v>
      </c>
      <c r="E1516" s="3" t="s">
        <v>82</v>
      </c>
      <c r="F1516" s="3" t="str">
        <f>_xlfn.CONCAT(A1516," ",D1516," ",E1516)</f>
        <v>COMETS H/10 GR</v>
      </c>
      <c r="G1516" s="3" t="s">
        <v>110</v>
      </c>
      <c r="H1516" s="3" t="s">
        <v>107</v>
      </c>
      <c r="I1516" s="3">
        <v>0.59661013326019585</v>
      </c>
      <c r="J1516" s="3">
        <v>6.2207158164140202</v>
      </c>
      <c r="K1516" s="3">
        <v>3.222351E-3</v>
      </c>
      <c r="L1516" s="3">
        <v>2.1453269999999998E-3</v>
      </c>
      <c r="M1516" s="3">
        <v>0.61618951200000005</v>
      </c>
      <c r="N1516" s="3">
        <v>0.42964290300000002</v>
      </c>
    </row>
    <row r="1517" spans="1:14" x14ac:dyDescent="0.55000000000000004">
      <c r="A1517" s="3" t="s">
        <v>116</v>
      </c>
      <c r="B1517" s="3" t="s">
        <v>32</v>
      </c>
      <c r="C1517" s="3" t="s">
        <v>40</v>
      </c>
      <c r="D1517" s="3" t="s">
        <v>108</v>
      </c>
      <c r="E1517" s="3" t="s">
        <v>84</v>
      </c>
      <c r="F1517" s="3" t="str">
        <f>_xlfn.CONCAT(A1517," ",D1517," ",E1517)</f>
        <v>COMETS H/10 MX</v>
      </c>
      <c r="G1517" s="3" t="s">
        <v>110</v>
      </c>
      <c r="H1517" s="3" t="s">
        <v>107</v>
      </c>
      <c r="I1517" s="3">
        <v>0.68641924587998748</v>
      </c>
      <c r="J1517" s="3">
        <v>13.914063058304613</v>
      </c>
      <c r="K1517" s="3">
        <v>3.222351E-3</v>
      </c>
      <c r="L1517" s="3">
        <v>2.1453269999999998E-3</v>
      </c>
      <c r="M1517" s="3">
        <v>0.61618951200000005</v>
      </c>
      <c r="N1517" s="3">
        <v>0.42964290300000002</v>
      </c>
    </row>
    <row r="1518" spans="1:14" x14ac:dyDescent="0.55000000000000004">
      <c r="A1518" s="3" t="s">
        <v>116</v>
      </c>
      <c r="B1518" s="3" t="s">
        <v>32</v>
      </c>
      <c r="C1518" s="3" t="s">
        <v>40</v>
      </c>
      <c r="D1518" s="3" t="s">
        <v>108</v>
      </c>
      <c r="E1518" s="3" t="s">
        <v>83</v>
      </c>
      <c r="F1518" s="3" t="str">
        <f>_xlfn.CONCAT(A1518," ",D1518," ",E1518)</f>
        <v>COMETS H/10 ParsGR</v>
      </c>
      <c r="G1518" s="3" t="s">
        <v>110</v>
      </c>
      <c r="H1518" s="3" t="s">
        <v>107</v>
      </c>
      <c r="I1518" s="3">
        <v>0.59661013326019585</v>
      </c>
      <c r="J1518" s="3">
        <v>6.2207158164140202</v>
      </c>
      <c r="K1518" s="3">
        <v>3.222351E-3</v>
      </c>
      <c r="L1518" s="3">
        <v>2.1453269999999998E-3</v>
      </c>
      <c r="M1518" s="3">
        <v>0.61618951200000005</v>
      </c>
      <c r="N1518" s="3">
        <v>0.42964290300000002</v>
      </c>
    </row>
    <row r="1519" spans="1:14" x14ac:dyDescent="0.55000000000000004">
      <c r="A1519" s="3" t="s">
        <v>116</v>
      </c>
      <c r="B1519" s="3" t="s">
        <v>32</v>
      </c>
      <c r="C1519" s="3" t="s">
        <v>40</v>
      </c>
      <c r="D1519" s="3" t="s">
        <v>108</v>
      </c>
      <c r="E1519" s="3" t="s">
        <v>85</v>
      </c>
      <c r="F1519" s="3" t="str">
        <f>_xlfn.CONCAT(A1519," ",D1519," ",E1519)</f>
        <v>COMETS H/10 ParsMX</v>
      </c>
      <c r="G1519" s="3" t="s">
        <v>110</v>
      </c>
      <c r="H1519" s="3" t="s">
        <v>107</v>
      </c>
      <c r="I1519" s="3">
        <v>0.68641924587998748</v>
      </c>
      <c r="J1519" s="3">
        <v>13.914063058304613</v>
      </c>
      <c r="K1519" s="3">
        <v>3.222351E-3</v>
      </c>
      <c r="L1519" s="3">
        <v>2.1453269999999998E-3</v>
      </c>
      <c r="M1519" s="3">
        <v>0.61618951200000005</v>
      </c>
      <c r="N1519" s="3">
        <v>0.42964290300000002</v>
      </c>
    </row>
    <row r="1520" spans="1:14" x14ac:dyDescent="0.55000000000000004">
      <c r="A1520" s="4" t="s">
        <v>117</v>
      </c>
      <c r="B1520" s="4" t="s">
        <v>32</v>
      </c>
      <c r="C1520" s="4" t="s">
        <v>40</v>
      </c>
      <c r="D1520" s="4"/>
      <c r="E1520" s="4" t="s">
        <v>77</v>
      </c>
      <c r="F1520" s="4" t="str">
        <f>_xlfn.CONCAT(A1520," ",E1520)</f>
        <v>MICOM lMoma</v>
      </c>
      <c r="G1520" s="4" t="s">
        <v>110</v>
      </c>
      <c r="H1520" s="4" t="s">
        <v>107</v>
      </c>
      <c r="I1520" s="4">
        <v>2.379411148</v>
      </c>
      <c r="J1520" s="4">
        <v>1.8980576629999999</v>
      </c>
      <c r="K1520" s="4">
        <v>3.222351E-3</v>
      </c>
      <c r="L1520" s="4">
        <v>2.1453269999999998E-3</v>
      </c>
      <c r="M1520" s="4">
        <v>0.61618951200000005</v>
      </c>
      <c r="N1520" s="4">
        <v>0.42964290300000002</v>
      </c>
    </row>
    <row r="1521" spans="1:14" x14ac:dyDescent="0.55000000000000004">
      <c r="A1521" s="4" t="s">
        <v>117</v>
      </c>
      <c r="B1521" s="4" t="s">
        <v>32</v>
      </c>
      <c r="C1521" s="4" t="s">
        <v>40</v>
      </c>
      <c r="D1521" s="4"/>
      <c r="E1521" s="4" t="s">
        <v>76</v>
      </c>
      <c r="F1521" s="4" t="str">
        <f>_xlfn.CONCAT(A1521," ",E1521)</f>
        <v>MICOM Moma</v>
      </c>
      <c r="G1521" s="4" t="s">
        <v>110</v>
      </c>
      <c r="H1521" s="4" t="s">
        <v>107</v>
      </c>
      <c r="I1521" s="4">
        <v>2.3561642319999998</v>
      </c>
      <c r="J1521" s="4">
        <v>1.9054198410000001</v>
      </c>
      <c r="K1521" s="4">
        <v>3.222351E-3</v>
      </c>
      <c r="L1521" s="4">
        <v>2.1453269999999998E-3</v>
      </c>
      <c r="M1521" s="4">
        <v>0.61618951200000005</v>
      </c>
      <c r="N1521" s="4">
        <v>0.42964290300000002</v>
      </c>
    </row>
    <row r="1522" spans="1:14" x14ac:dyDescent="0.55000000000000004">
      <c r="A1522" s="4" t="s">
        <v>117</v>
      </c>
      <c r="B1522" s="4" t="s">
        <v>32</v>
      </c>
      <c r="C1522" s="4" t="s">
        <v>40</v>
      </c>
      <c r="D1522" s="4"/>
      <c r="E1522" s="4" t="s">
        <v>78</v>
      </c>
      <c r="F1522" s="4" t="str">
        <f>_xlfn.CONCAT(A1522," ",E1522)</f>
        <v>MICOM Original</v>
      </c>
      <c r="G1522" s="4" t="s">
        <v>110</v>
      </c>
      <c r="H1522" s="4" t="s">
        <v>107</v>
      </c>
      <c r="I1522" s="4">
        <v>2.379411148</v>
      </c>
      <c r="J1522" s="4">
        <v>1.8980576629999999</v>
      </c>
      <c r="K1522" s="4">
        <v>3.222351E-3</v>
      </c>
      <c r="L1522" s="4">
        <v>2.1453269999999998E-3</v>
      </c>
      <c r="M1522" s="4">
        <v>0.61618951200000005</v>
      </c>
      <c r="N1522" s="4">
        <v>0.42964290300000002</v>
      </c>
    </row>
    <row r="1523" spans="1:14" x14ac:dyDescent="0.55000000000000004">
      <c r="A1523" s="4" t="s">
        <v>117</v>
      </c>
      <c r="B1523" s="4" t="s">
        <v>32</v>
      </c>
      <c r="C1523" s="4" t="s">
        <v>40</v>
      </c>
      <c r="D1523" s="4"/>
      <c r="E1523" s="4" t="s">
        <v>79</v>
      </c>
      <c r="F1523" s="4" t="str">
        <f>_xlfn.CONCAT(A1523," ",E1523)</f>
        <v>MICOM Tradeoff</v>
      </c>
      <c r="G1523" s="4" t="s">
        <v>110</v>
      </c>
      <c r="H1523" s="4" t="s">
        <v>107</v>
      </c>
      <c r="I1523" s="4">
        <v>0.15951344000000001</v>
      </c>
      <c r="J1523" s="4">
        <v>0.373389464</v>
      </c>
      <c r="K1523" s="4">
        <v>3.222351E-3</v>
      </c>
      <c r="L1523" s="4">
        <v>2.1453269999999998E-3</v>
      </c>
      <c r="M1523" s="4">
        <v>0.61618951200000005</v>
      </c>
      <c r="N1523" s="4">
        <v>0.42964290300000002</v>
      </c>
    </row>
    <row r="1524" spans="1:14" x14ac:dyDescent="0.55000000000000004">
      <c r="A1524" s="2" t="s">
        <v>118</v>
      </c>
      <c r="B1524" s="2" t="s">
        <v>32</v>
      </c>
      <c r="C1524" s="2" t="s">
        <v>40</v>
      </c>
      <c r="D1524" s="2"/>
      <c r="E1524" s="2"/>
      <c r="F1524" s="2" t="str">
        <f>_xlfn.CONCAT(A1524)</f>
        <v>MMT</v>
      </c>
      <c r="G1524" s="2" t="s">
        <v>110</v>
      </c>
      <c r="H1524" s="2" t="s">
        <v>107</v>
      </c>
      <c r="I1524" s="2" t="s">
        <v>72</v>
      </c>
      <c r="J1524" s="2" t="s">
        <v>72</v>
      </c>
      <c r="K1524" s="2">
        <v>3.222351E-3</v>
      </c>
      <c r="L1524" s="2">
        <v>2.1453269999999998E-3</v>
      </c>
      <c r="M1524" s="2">
        <v>0.61618951200000005</v>
      </c>
      <c r="N1524" s="2">
        <v>0.42964290300000002</v>
      </c>
    </row>
    <row r="1525" spans="1:14" x14ac:dyDescent="0.55000000000000004">
      <c r="A1525" s="3" t="s">
        <v>116</v>
      </c>
      <c r="B1525" s="3" t="s">
        <v>36</v>
      </c>
      <c r="C1525" s="3" t="s">
        <v>39</v>
      </c>
      <c r="D1525" s="3" t="s">
        <v>86</v>
      </c>
      <c r="E1525" s="3" t="s">
        <v>82</v>
      </c>
      <c r="F1525" s="3" t="str">
        <f>_xlfn.CONCAT(A1525," ",D1525," ",E1525)</f>
        <v>COMETS H GR</v>
      </c>
      <c r="G1525" s="3" t="s">
        <v>91</v>
      </c>
      <c r="H1525" s="3" t="s">
        <v>97</v>
      </c>
      <c r="I1525" s="3">
        <v>3.3049441553314494</v>
      </c>
      <c r="J1525" s="3">
        <v>1.7127374872678631</v>
      </c>
      <c r="K1525" s="3">
        <v>0.46468842700000001</v>
      </c>
      <c r="L1525" s="3">
        <v>0</v>
      </c>
      <c r="M1525" s="3">
        <v>3.3872</v>
      </c>
      <c r="N1525" s="3">
        <v>0</v>
      </c>
    </row>
    <row r="1526" spans="1:14" x14ac:dyDescent="0.55000000000000004">
      <c r="A1526" s="3" t="s">
        <v>116</v>
      </c>
      <c r="B1526" s="3" t="s">
        <v>36</v>
      </c>
      <c r="C1526" s="3" t="s">
        <v>39</v>
      </c>
      <c r="D1526" s="3" t="s">
        <v>86</v>
      </c>
      <c r="E1526" s="3" t="s">
        <v>84</v>
      </c>
      <c r="F1526" s="3" t="str">
        <f>_xlfn.CONCAT(A1526," ",D1526," ",E1526)</f>
        <v>COMETS H MX</v>
      </c>
      <c r="G1526" s="3" t="s">
        <v>91</v>
      </c>
      <c r="H1526" s="3" t="s">
        <v>97</v>
      </c>
      <c r="I1526" s="3">
        <v>5.2854204749005023</v>
      </c>
      <c r="J1526" s="3">
        <v>1.8066805193463664</v>
      </c>
      <c r="K1526" s="3">
        <v>0.46468842700000001</v>
      </c>
      <c r="L1526" s="3">
        <v>0</v>
      </c>
      <c r="M1526" s="3">
        <v>3.3872</v>
      </c>
      <c r="N1526" s="3">
        <v>0</v>
      </c>
    </row>
    <row r="1527" spans="1:14" x14ac:dyDescent="0.55000000000000004">
      <c r="A1527" s="3" t="s">
        <v>116</v>
      </c>
      <c r="B1527" s="3" t="s">
        <v>36</v>
      </c>
      <c r="C1527" s="3" t="s">
        <v>39</v>
      </c>
      <c r="D1527" s="3" t="s">
        <v>86</v>
      </c>
      <c r="E1527" s="3" t="s">
        <v>83</v>
      </c>
      <c r="F1527" s="3" t="str">
        <f>_xlfn.CONCAT(A1527," ",D1527," ",E1527)</f>
        <v>COMETS H ParsGR</v>
      </c>
      <c r="G1527" s="3" t="s">
        <v>91</v>
      </c>
      <c r="H1527" s="3" t="s">
        <v>97</v>
      </c>
      <c r="I1527" s="3">
        <v>3.3049441553314494</v>
      </c>
      <c r="J1527" s="3">
        <v>1.7127374872678631</v>
      </c>
      <c r="K1527" s="3">
        <v>0.46468842700000001</v>
      </c>
      <c r="L1527" s="3">
        <v>0</v>
      </c>
      <c r="M1527" s="3">
        <v>3.3872</v>
      </c>
      <c r="N1527" s="3">
        <v>0</v>
      </c>
    </row>
    <row r="1528" spans="1:14" x14ac:dyDescent="0.55000000000000004">
      <c r="A1528" s="3" t="s">
        <v>116</v>
      </c>
      <c r="B1528" s="3" t="s">
        <v>36</v>
      </c>
      <c r="C1528" s="3" t="s">
        <v>39</v>
      </c>
      <c r="D1528" s="3" t="s">
        <v>86</v>
      </c>
      <c r="E1528" s="3" t="s">
        <v>85</v>
      </c>
      <c r="F1528" s="3" t="str">
        <f>_xlfn.CONCAT(A1528," ",D1528," ",E1528)</f>
        <v>COMETS H ParsMX</v>
      </c>
      <c r="G1528" s="3" t="s">
        <v>91</v>
      </c>
      <c r="H1528" s="3" t="s">
        <v>97</v>
      </c>
      <c r="I1528" s="3">
        <v>5.2854204749005023</v>
      </c>
      <c r="J1528" s="3">
        <v>1.8066805193463664</v>
      </c>
      <c r="K1528" s="3">
        <v>0.46468842700000001</v>
      </c>
      <c r="L1528" s="3">
        <v>0</v>
      </c>
      <c r="M1528" s="3">
        <v>3.3872</v>
      </c>
      <c r="N1528" s="3">
        <v>0</v>
      </c>
    </row>
    <row r="1529" spans="1:14" x14ac:dyDescent="0.55000000000000004">
      <c r="A1529" s="3" t="s">
        <v>116</v>
      </c>
      <c r="B1529" s="3" t="s">
        <v>36</v>
      </c>
      <c r="C1529" s="3" t="s">
        <v>39</v>
      </c>
      <c r="D1529" s="3" t="s">
        <v>108</v>
      </c>
      <c r="E1529" s="3" t="s">
        <v>82</v>
      </c>
      <c r="F1529" s="3" t="str">
        <f>_xlfn.CONCAT(A1529," ",D1529," ",E1529)</f>
        <v>COMETS H/10 GR</v>
      </c>
      <c r="G1529" s="3" t="s">
        <v>91</v>
      </c>
      <c r="H1529" s="3" t="s">
        <v>97</v>
      </c>
      <c r="I1529" s="3">
        <v>4.7209357142655</v>
      </c>
      <c r="J1529" s="3">
        <v>6.8589494212686049</v>
      </c>
      <c r="K1529" s="3">
        <v>0.46468842700000001</v>
      </c>
      <c r="L1529" s="3">
        <v>0</v>
      </c>
      <c r="M1529" s="3">
        <v>3.3872</v>
      </c>
      <c r="N1529" s="3">
        <v>0</v>
      </c>
    </row>
    <row r="1530" spans="1:14" x14ac:dyDescent="0.55000000000000004">
      <c r="A1530" s="3" t="s">
        <v>116</v>
      </c>
      <c r="B1530" s="3" t="s">
        <v>36</v>
      </c>
      <c r="C1530" s="3" t="s">
        <v>39</v>
      </c>
      <c r="D1530" s="3" t="s">
        <v>108</v>
      </c>
      <c r="E1530" s="3" t="s">
        <v>84</v>
      </c>
      <c r="F1530" s="3" t="str">
        <f>_xlfn.CONCAT(A1530," ",D1530," ",E1530)</f>
        <v>COMETS H/10 MX</v>
      </c>
      <c r="G1530" s="3" t="s">
        <v>91</v>
      </c>
      <c r="H1530" s="3" t="s">
        <v>97</v>
      </c>
      <c r="I1530" s="3">
        <v>6.6357980540257939</v>
      </c>
      <c r="J1530" s="3">
        <v>23.085825989929059</v>
      </c>
      <c r="K1530" s="3">
        <v>0.46468842700000001</v>
      </c>
      <c r="L1530" s="3">
        <v>0</v>
      </c>
      <c r="M1530" s="3">
        <v>3.3872</v>
      </c>
      <c r="N1530" s="3">
        <v>0</v>
      </c>
    </row>
    <row r="1531" spans="1:14" x14ac:dyDescent="0.55000000000000004">
      <c r="A1531" s="3" t="s">
        <v>116</v>
      </c>
      <c r="B1531" s="3" t="s">
        <v>36</v>
      </c>
      <c r="C1531" s="3" t="s">
        <v>39</v>
      </c>
      <c r="D1531" s="3" t="s">
        <v>108</v>
      </c>
      <c r="E1531" s="3" t="s">
        <v>83</v>
      </c>
      <c r="F1531" s="3" t="str">
        <f>_xlfn.CONCAT(A1531," ",D1531," ",E1531)</f>
        <v>COMETS H/10 ParsGR</v>
      </c>
      <c r="G1531" s="3" t="s">
        <v>91</v>
      </c>
      <c r="H1531" s="3" t="s">
        <v>97</v>
      </c>
      <c r="I1531" s="3">
        <v>4.7209357142655</v>
      </c>
      <c r="J1531" s="3">
        <v>6.8589494212686049</v>
      </c>
      <c r="K1531" s="3">
        <v>0.46468842700000001</v>
      </c>
      <c r="L1531" s="3">
        <v>0</v>
      </c>
      <c r="M1531" s="3">
        <v>3.3872</v>
      </c>
      <c r="N1531" s="3">
        <v>0</v>
      </c>
    </row>
    <row r="1532" spans="1:14" x14ac:dyDescent="0.55000000000000004">
      <c r="A1532" s="3" t="s">
        <v>116</v>
      </c>
      <c r="B1532" s="3" t="s">
        <v>36</v>
      </c>
      <c r="C1532" s="3" t="s">
        <v>39</v>
      </c>
      <c r="D1532" s="3" t="s">
        <v>108</v>
      </c>
      <c r="E1532" s="3" t="s">
        <v>85</v>
      </c>
      <c r="F1532" s="3" t="str">
        <f>_xlfn.CONCAT(A1532," ",D1532," ",E1532)</f>
        <v>COMETS H/10 ParsMX</v>
      </c>
      <c r="G1532" s="3" t="s">
        <v>91</v>
      </c>
      <c r="H1532" s="3" t="s">
        <v>97</v>
      </c>
      <c r="I1532" s="3">
        <v>6.6357980540257939</v>
      </c>
      <c r="J1532" s="3">
        <v>23.085825989929059</v>
      </c>
      <c r="K1532" s="3">
        <v>0.46468842700000001</v>
      </c>
      <c r="L1532" s="3">
        <v>0</v>
      </c>
      <c r="M1532" s="3">
        <v>3.3872</v>
      </c>
      <c r="N1532" s="3">
        <v>0</v>
      </c>
    </row>
    <row r="1533" spans="1:14" x14ac:dyDescent="0.55000000000000004">
      <c r="A1533" s="4" t="s">
        <v>117</v>
      </c>
      <c r="B1533" s="4" t="s">
        <v>36</v>
      </c>
      <c r="C1533" s="4" t="s">
        <v>39</v>
      </c>
      <c r="D1533" s="4"/>
      <c r="E1533" s="4" t="s">
        <v>77</v>
      </c>
      <c r="F1533" s="4" t="str">
        <f>_xlfn.CONCAT(A1533," ",E1533)</f>
        <v>MICOM lMoma</v>
      </c>
      <c r="G1533" s="4" t="s">
        <v>91</v>
      </c>
      <c r="H1533" s="4" t="s">
        <v>97</v>
      </c>
      <c r="I1533" s="4">
        <v>0.75027595000000002</v>
      </c>
      <c r="J1533" s="4">
        <v>1.6528637399999999</v>
      </c>
      <c r="K1533" s="4">
        <v>0.46468842700000001</v>
      </c>
      <c r="L1533" s="4">
        <v>0</v>
      </c>
      <c r="M1533" s="4">
        <v>3.3872</v>
      </c>
      <c r="N1533" s="4">
        <v>0</v>
      </c>
    </row>
    <row r="1534" spans="1:14" x14ac:dyDescent="0.55000000000000004">
      <c r="A1534" s="4" t="s">
        <v>117</v>
      </c>
      <c r="B1534" s="4" t="s">
        <v>36</v>
      </c>
      <c r="C1534" s="4" t="s">
        <v>39</v>
      </c>
      <c r="D1534" s="4"/>
      <c r="E1534" s="4" t="s">
        <v>76</v>
      </c>
      <c r="F1534" s="4" t="str">
        <f>_xlfn.CONCAT(A1534," ",E1534)</f>
        <v>MICOM Moma</v>
      </c>
      <c r="G1534" s="4" t="s">
        <v>91</v>
      </c>
      <c r="H1534" s="4" t="s">
        <v>97</v>
      </c>
      <c r="I1534" s="4">
        <v>1.0812838039999999</v>
      </c>
      <c r="J1534" s="4">
        <v>1.2194040390000001</v>
      </c>
      <c r="K1534" s="4">
        <v>0.46468842700000001</v>
      </c>
      <c r="L1534" s="4">
        <v>0</v>
      </c>
      <c r="M1534" s="4">
        <v>3.3872</v>
      </c>
      <c r="N1534" s="4">
        <v>0</v>
      </c>
    </row>
    <row r="1535" spans="1:14" x14ac:dyDescent="0.55000000000000004">
      <c r="A1535" s="4" t="s">
        <v>117</v>
      </c>
      <c r="B1535" s="4" t="s">
        <v>36</v>
      </c>
      <c r="C1535" s="4" t="s">
        <v>39</v>
      </c>
      <c r="D1535" s="4"/>
      <c r="E1535" s="4" t="s">
        <v>78</v>
      </c>
      <c r="F1535" s="4" t="str">
        <f>_xlfn.CONCAT(A1535," ",E1535)</f>
        <v>MICOM Original</v>
      </c>
      <c r="G1535" s="4" t="s">
        <v>91</v>
      </c>
      <c r="H1535" s="4" t="s">
        <v>97</v>
      </c>
      <c r="I1535" s="4">
        <v>0.75027595000000002</v>
      </c>
      <c r="J1535" s="4">
        <v>1.6528637399999999</v>
      </c>
      <c r="K1535" s="4">
        <v>0.46468842700000001</v>
      </c>
      <c r="L1535" s="4">
        <v>0</v>
      </c>
      <c r="M1535" s="4">
        <v>3.3872</v>
      </c>
      <c r="N1535" s="4">
        <v>0</v>
      </c>
    </row>
    <row r="1536" spans="1:14" x14ac:dyDescent="0.55000000000000004">
      <c r="A1536" s="4" t="s">
        <v>117</v>
      </c>
      <c r="B1536" s="4" t="s">
        <v>36</v>
      </c>
      <c r="C1536" s="4" t="s">
        <v>39</v>
      </c>
      <c r="D1536" s="4"/>
      <c r="E1536" s="4" t="s">
        <v>79</v>
      </c>
      <c r="F1536" s="4" t="str">
        <f>_xlfn.CONCAT(A1536," ",E1536)</f>
        <v>MICOM Tradeoff</v>
      </c>
      <c r="G1536" s="4" t="s">
        <v>91</v>
      </c>
      <c r="H1536" s="4" t="s">
        <v>97</v>
      </c>
      <c r="I1536" s="4">
        <v>0.11918116199999999</v>
      </c>
      <c r="J1536" s="4">
        <v>0.120605227</v>
      </c>
      <c r="K1536" s="4">
        <v>0.46468842700000001</v>
      </c>
      <c r="L1536" s="4">
        <v>0</v>
      </c>
      <c r="M1536" s="4">
        <v>3.3872</v>
      </c>
      <c r="N1536" s="4">
        <v>0</v>
      </c>
    </row>
    <row r="1537" spans="1:14" x14ac:dyDescent="0.55000000000000004">
      <c r="A1537" s="2" t="s">
        <v>118</v>
      </c>
      <c r="B1537" s="2" t="s">
        <v>36</v>
      </c>
      <c r="C1537" s="2" t="s">
        <v>39</v>
      </c>
      <c r="D1537" s="2"/>
      <c r="E1537" s="2"/>
      <c r="F1537" s="2" t="str">
        <f>_xlfn.CONCAT(A1537)</f>
        <v>MMT</v>
      </c>
      <c r="G1537" s="2" t="s">
        <v>91</v>
      </c>
      <c r="H1537" s="2" t="s">
        <v>97</v>
      </c>
      <c r="I1537" s="2">
        <v>0.24259417253502108</v>
      </c>
      <c r="J1537" s="2">
        <v>1</v>
      </c>
      <c r="K1537" s="2">
        <v>0.46468842700000001</v>
      </c>
      <c r="L1537" s="2">
        <v>0</v>
      </c>
      <c r="M1537" s="2">
        <v>3.3872</v>
      </c>
      <c r="N1537" s="2">
        <v>0</v>
      </c>
    </row>
    <row r="1538" spans="1:14" x14ac:dyDescent="0.55000000000000004">
      <c r="A1538" s="3" t="s">
        <v>116</v>
      </c>
      <c r="B1538" s="3" t="s">
        <v>36</v>
      </c>
      <c r="C1538" s="3" t="s">
        <v>39</v>
      </c>
      <c r="D1538" s="3" t="s">
        <v>86</v>
      </c>
      <c r="E1538" s="3" t="s">
        <v>82</v>
      </c>
      <c r="F1538" s="3" t="str">
        <f>_xlfn.CONCAT(A1538," ",D1538," ",E1538)</f>
        <v>COMETS H GR</v>
      </c>
      <c r="G1538" s="3" t="s">
        <v>91</v>
      </c>
      <c r="H1538" s="3" t="s">
        <v>103</v>
      </c>
      <c r="I1538" s="3">
        <v>2.9399844521091691</v>
      </c>
      <c r="J1538" s="3">
        <v>2.925352572402045</v>
      </c>
      <c r="K1538" s="3">
        <v>6.0043737400000001</v>
      </c>
      <c r="L1538" s="3">
        <v>1.845081245</v>
      </c>
      <c r="M1538" s="3">
        <v>0.88269138700000005</v>
      </c>
      <c r="N1538" s="3">
        <v>0.32582816399999998</v>
      </c>
    </row>
    <row r="1539" spans="1:14" x14ac:dyDescent="0.55000000000000004">
      <c r="A1539" s="3" t="s">
        <v>116</v>
      </c>
      <c r="B1539" s="3" t="s">
        <v>36</v>
      </c>
      <c r="C1539" s="3" t="s">
        <v>39</v>
      </c>
      <c r="D1539" s="3" t="s">
        <v>86</v>
      </c>
      <c r="E1539" s="3" t="s">
        <v>84</v>
      </c>
      <c r="F1539" s="3" t="str">
        <f>_xlfn.CONCAT(A1539," ",D1539," ",E1539)</f>
        <v>COMETS H MX</v>
      </c>
      <c r="G1539" s="3" t="s">
        <v>91</v>
      </c>
      <c r="H1539" s="3" t="s">
        <v>103</v>
      </c>
      <c r="I1539" s="3">
        <v>3.7312014271637901</v>
      </c>
      <c r="J1539" s="3">
        <v>4.8695693673314855</v>
      </c>
      <c r="K1539" s="3">
        <v>6.0043737400000001</v>
      </c>
      <c r="L1539" s="3">
        <v>1.845081245</v>
      </c>
      <c r="M1539" s="3">
        <v>0.88269138700000005</v>
      </c>
      <c r="N1539" s="3">
        <v>0.32582816399999998</v>
      </c>
    </row>
    <row r="1540" spans="1:14" x14ac:dyDescent="0.55000000000000004">
      <c r="A1540" s="3" t="s">
        <v>116</v>
      </c>
      <c r="B1540" s="3" t="s">
        <v>36</v>
      </c>
      <c r="C1540" s="3" t="s">
        <v>39</v>
      </c>
      <c r="D1540" s="3" t="s">
        <v>86</v>
      </c>
      <c r="E1540" s="3" t="s">
        <v>83</v>
      </c>
      <c r="F1540" s="3" t="str">
        <f>_xlfn.CONCAT(A1540," ",D1540," ",E1540)</f>
        <v>COMETS H ParsGR</v>
      </c>
      <c r="G1540" s="3" t="s">
        <v>91</v>
      </c>
      <c r="H1540" s="3" t="s">
        <v>103</v>
      </c>
      <c r="I1540" s="3">
        <v>2.9399844521091691</v>
      </c>
      <c r="J1540" s="3">
        <v>2.925352572402045</v>
      </c>
      <c r="K1540" s="3">
        <v>6.0043737400000001</v>
      </c>
      <c r="L1540" s="3">
        <v>1.845081245</v>
      </c>
      <c r="M1540" s="3">
        <v>0.88269138700000005</v>
      </c>
      <c r="N1540" s="3">
        <v>0.32582816399999998</v>
      </c>
    </row>
    <row r="1541" spans="1:14" x14ac:dyDescent="0.55000000000000004">
      <c r="A1541" s="3" t="s">
        <v>116</v>
      </c>
      <c r="B1541" s="3" t="s">
        <v>36</v>
      </c>
      <c r="C1541" s="3" t="s">
        <v>39</v>
      </c>
      <c r="D1541" s="3" t="s">
        <v>86</v>
      </c>
      <c r="E1541" s="3" t="s">
        <v>85</v>
      </c>
      <c r="F1541" s="3" t="str">
        <f>_xlfn.CONCAT(A1541," ",D1541," ",E1541)</f>
        <v>COMETS H ParsMX</v>
      </c>
      <c r="G1541" s="3" t="s">
        <v>91</v>
      </c>
      <c r="H1541" s="3" t="s">
        <v>103</v>
      </c>
      <c r="I1541" s="3">
        <v>3.7312014271637901</v>
      </c>
      <c r="J1541" s="3">
        <v>4.8695693673314855</v>
      </c>
      <c r="K1541" s="3">
        <v>6.0043737400000001</v>
      </c>
      <c r="L1541" s="3">
        <v>1.845081245</v>
      </c>
      <c r="M1541" s="3">
        <v>0.88269138700000005</v>
      </c>
      <c r="N1541" s="3">
        <v>0.32582816399999998</v>
      </c>
    </row>
    <row r="1542" spans="1:14" x14ac:dyDescent="0.55000000000000004">
      <c r="A1542" s="3" t="s">
        <v>116</v>
      </c>
      <c r="B1542" s="3" t="s">
        <v>36</v>
      </c>
      <c r="C1542" s="3" t="s">
        <v>39</v>
      </c>
      <c r="D1542" s="3" t="s">
        <v>108</v>
      </c>
      <c r="E1542" s="3" t="s">
        <v>82</v>
      </c>
      <c r="F1542" s="3" t="str">
        <f>_xlfn.CONCAT(A1542," ",D1542," ",E1542)</f>
        <v>COMETS H/10 GR</v>
      </c>
      <c r="G1542" s="3" t="s">
        <v>91</v>
      </c>
      <c r="H1542" s="3" t="s">
        <v>103</v>
      </c>
      <c r="I1542" s="3">
        <v>4.7209357142655</v>
      </c>
      <c r="J1542" s="3">
        <v>3.5261344160499113</v>
      </c>
      <c r="K1542" s="3">
        <v>6.0043737400000001</v>
      </c>
      <c r="L1542" s="3">
        <v>1.845081245</v>
      </c>
      <c r="M1542" s="3">
        <v>0.88269138700000005</v>
      </c>
      <c r="N1542" s="3">
        <v>0.32582816399999998</v>
      </c>
    </row>
    <row r="1543" spans="1:14" x14ac:dyDescent="0.55000000000000004">
      <c r="A1543" s="3" t="s">
        <v>116</v>
      </c>
      <c r="B1543" s="3" t="s">
        <v>36</v>
      </c>
      <c r="C1543" s="3" t="s">
        <v>39</v>
      </c>
      <c r="D1543" s="3" t="s">
        <v>108</v>
      </c>
      <c r="E1543" s="3" t="s">
        <v>84</v>
      </c>
      <c r="F1543" s="3" t="str">
        <f>_xlfn.CONCAT(A1543," ",D1543," ",E1543)</f>
        <v>COMETS H/10 MX</v>
      </c>
      <c r="G1543" s="3" t="s">
        <v>91</v>
      </c>
      <c r="H1543" s="3" t="s">
        <v>103</v>
      </c>
      <c r="I1543" s="3">
        <v>7.2367533590813844</v>
      </c>
      <c r="J1543" s="3">
        <v>1.0998567692623766</v>
      </c>
      <c r="K1543" s="3">
        <v>6.0043737400000001</v>
      </c>
      <c r="L1543" s="3">
        <v>1.845081245</v>
      </c>
      <c r="M1543" s="3">
        <v>0.88269138700000005</v>
      </c>
      <c r="N1543" s="3">
        <v>0.32582816399999998</v>
      </c>
    </row>
    <row r="1544" spans="1:14" x14ac:dyDescent="0.55000000000000004">
      <c r="A1544" s="3" t="s">
        <v>116</v>
      </c>
      <c r="B1544" s="3" t="s">
        <v>36</v>
      </c>
      <c r="C1544" s="3" t="s">
        <v>39</v>
      </c>
      <c r="D1544" s="3" t="s">
        <v>108</v>
      </c>
      <c r="E1544" s="3" t="s">
        <v>83</v>
      </c>
      <c r="F1544" s="3" t="str">
        <f>_xlfn.CONCAT(A1544," ",D1544," ",E1544)</f>
        <v>COMETS H/10 ParsGR</v>
      </c>
      <c r="G1544" s="3" t="s">
        <v>91</v>
      </c>
      <c r="H1544" s="3" t="s">
        <v>103</v>
      </c>
      <c r="I1544" s="3">
        <v>4.7209357142655</v>
      </c>
      <c r="J1544" s="3">
        <v>3.5261344160499113</v>
      </c>
      <c r="K1544" s="3">
        <v>6.0043737400000001</v>
      </c>
      <c r="L1544" s="3">
        <v>1.845081245</v>
      </c>
      <c r="M1544" s="3">
        <v>0.88269138700000005</v>
      </c>
      <c r="N1544" s="3">
        <v>0.32582816399999998</v>
      </c>
    </row>
    <row r="1545" spans="1:14" x14ac:dyDescent="0.55000000000000004">
      <c r="A1545" s="3" t="s">
        <v>116</v>
      </c>
      <c r="B1545" s="3" t="s">
        <v>36</v>
      </c>
      <c r="C1545" s="3" t="s">
        <v>39</v>
      </c>
      <c r="D1545" s="3" t="s">
        <v>108</v>
      </c>
      <c r="E1545" s="3" t="s">
        <v>85</v>
      </c>
      <c r="F1545" s="3" t="str">
        <f>_xlfn.CONCAT(A1545," ",D1545," ",E1545)</f>
        <v>COMETS H/10 ParsMX</v>
      </c>
      <c r="G1545" s="3" t="s">
        <v>91</v>
      </c>
      <c r="H1545" s="3" t="s">
        <v>103</v>
      </c>
      <c r="I1545" s="3">
        <v>7.2367533590813844</v>
      </c>
      <c r="J1545" s="3">
        <v>1.0998567692623766</v>
      </c>
      <c r="K1545" s="3">
        <v>6.0043737400000001</v>
      </c>
      <c r="L1545" s="3">
        <v>1.845081245</v>
      </c>
      <c r="M1545" s="3">
        <v>0.88269138700000005</v>
      </c>
      <c r="N1545" s="3">
        <v>0.32582816399999998</v>
      </c>
    </row>
    <row r="1546" spans="1:14" x14ac:dyDescent="0.55000000000000004">
      <c r="A1546" s="4" t="s">
        <v>117</v>
      </c>
      <c r="B1546" s="4" t="s">
        <v>36</v>
      </c>
      <c r="C1546" s="4" t="s">
        <v>39</v>
      </c>
      <c r="D1546" s="4"/>
      <c r="E1546" s="4" t="s">
        <v>77</v>
      </c>
      <c r="F1546" s="4" t="str">
        <f>_xlfn.CONCAT(A1546," ",E1546)</f>
        <v>MICOM lMoma</v>
      </c>
      <c r="G1546" s="4" t="s">
        <v>91</v>
      </c>
      <c r="H1546" s="4" t="s">
        <v>103</v>
      </c>
      <c r="I1546" s="4">
        <v>1.3107305570000001</v>
      </c>
      <c r="J1546" s="4">
        <v>0.79978102200000001</v>
      </c>
      <c r="K1546" s="4">
        <v>6.0043737400000001</v>
      </c>
      <c r="L1546" s="4">
        <v>1.845081245</v>
      </c>
      <c r="M1546" s="4">
        <v>0.88269138700000005</v>
      </c>
      <c r="N1546" s="4">
        <v>0.32582816399999998</v>
      </c>
    </row>
    <row r="1547" spans="1:14" x14ac:dyDescent="0.55000000000000004">
      <c r="A1547" s="4" t="s">
        <v>117</v>
      </c>
      <c r="B1547" s="4" t="s">
        <v>36</v>
      </c>
      <c r="C1547" s="4" t="s">
        <v>39</v>
      </c>
      <c r="D1547" s="4"/>
      <c r="E1547" s="4" t="s">
        <v>76</v>
      </c>
      <c r="F1547" s="4" t="str">
        <f>_xlfn.CONCAT(A1547," ",E1547)</f>
        <v>MICOM Moma</v>
      </c>
      <c r="G1547" s="4" t="s">
        <v>91</v>
      </c>
      <c r="H1547" s="4" t="s">
        <v>103</v>
      </c>
      <c r="I1547" s="4">
        <v>1.025638687</v>
      </c>
      <c r="J1547" s="4">
        <v>1.12470322</v>
      </c>
      <c r="K1547" s="4">
        <v>6.0043737400000001</v>
      </c>
      <c r="L1547" s="4">
        <v>1.845081245</v>
      </c>
      <c r="M1547" s="4">
        <v>0.88269138700000005</v>
      </c>
      <c r="N1547" s="4">
        <v>0.32582816399999998</v>
      </c>
    </row>
    <row r="1548" spans="1:14" x14ac:dyDescent="0.55000000000000004">
      <c r="A1548" s="4" t="s">
        <v>117</v>
      </c>
      <c r="B1548" s="4" t="s">
        <v>36</v>
      </c>
      <c r="C1548" s="4" t="s">
        <v>39</v>
      </c>
      <c r="D1548" s="4"/>
      <c r="E1548" s="4" t="s">
        <v>78</v>
      </c>
      <c r="F1548" s="4" t="str">
        <f>_xlfn.CONCAT(A1548," ",E1548)</f>
        <v>MICOM Original</v>
      </c>
      <c r="G1548" s="4" t="s">
        <v>91</v>
      </c>
      <c r="H1548" s="4" t="s">
        <v>103</v>
      </c>
      <c r="I1548" s="4">
        <v>1.3107305570000001</v>
      </c>
      <c r="J1548" s="4">
        <v>0.79978102200000001</v>
      </c>
      <c r="K1548" s="4">
        <v>6.0043737400000001</v>
      </c>
      <c r="L1548" s="4">
        <v>1.845081245</v>
      </c>
      <c r="M1548" s="4">
        <v>0.88269138700000005</v>
      </c>
      <c r="N1548" s="4">
        <v>0.32582816399999998</v>
      </c>
    </row>
    <row r="1549" spans="1:14" x14ac:dyDescent="0.55000000000000004">
      <c r="A1549" s="4" t="s">
        <v>117</v>
      </c>
      <c r="B1549" s="4" t="s">
        <v>36</v>
      </c>
      <c r="C1549" s="4" t="s">
        <v>39</v>
      </c>
      <c r="D1549" s="4"/>
      <c r="E1549" s="4" t="s">
        <v>79</v>
      </c>
      <c r="F1549" s="4" t="str">
        <f>_xlfn.CONCAT(A1549," ",E1549)</f>
        <v>MICOM Tradeoff</v>
      </c>
      <c r="G1549" s="4" t="s">
        <v>91</v>
      </c>
      <c r="H1549" s="4" t="s">
        <v>103</v>
      </c>
      <c r="I1549" s="4">
        <v>0.100623553</v>
      </c>
      <c r="J1549" s="4">
        <v>0.11468172</v>
      </c>
      <c r="K1549" s="4">
        <v>6.0043737400000001</v>
      </c>
      <c r="L1549" s="4">
        <v>1.845081245</v>
      </c>
      <c r="M1549" s="4">
        <v>0.88269138700000005</v>
      </c>
      <c r="N1549" s="4">
        <v>0.32582816399999998</v>
      </c>
    </row>
    <row r="1550" spans="1:14" x14ac:dyDescent="0.55000000000000004">
      <c r="A1550" s="2" t="s">
        <v>118</v>
      </c>
      <c r="B1550" s="2" t="s">
        <v>36</v>
      </c>
      <c r="C1550" s="2" t="s">
        <v>39</v>
      </c>
      <c r="D1550" s="2"/>
      <c r="E1550" s="2"/>
      <c r="F1550" s="2" t="str">
        <f>_xlfn.CONCAT(A1550)</f>
        <v>MMT</v>
      </c>
      <c r="G1550" s="2" t="s">
        <v>91</v>
      </c>
      <c r="H1550" s="2" t="s">
        <v>103</v>
      </c>
      <c r="I1550" s="2">
        <v>0.72375428361945382</v>
      </c>
      <c r="J1550" s="2">
        <v>0.32194684357645276</v>
      </c>
      <c r="K1550" s="2">
        <v>6.0043737400000001</v>
      </c>
      <c r="L1550" s="2">
        <v>1.845081245</v>
      </c>
      <c r="M1550" s="2">
        <v>0.88269138700000005</v>
      </c>
      <c r="N1550" s="2">
        <v>0.32582816399999998</v>
      </c>
    </row>
    <row r="1551" spans="1:14" x14ac:dyDescent="0.55000000000000004">
      <c r="A1551" s="3" t="s">
        <v>116</v>
      </c>
      <c r="B1551" s="3" t="s">
        <v>36</v>
      </c>
      <c r="C1551" s="3" t="s">
        <v>39</v>
      </c>
      <c r="D1551" s="3" t="s">
        <v>86</v>
      </c>
      <c r="E1551" s="3" t="s">
        <v>82</v>
      </c>
      <c r="F1551" s="3" t="str">
        <f>_xlfn.CONCAT(A1551," ",D1551," ",E1551)</f>
        <v>COMETS H GR</v>
      </c>
      <c r="G1551" s="3" t="s">
        <v>97</v>
      </c>
      <c r="H1551" s="3" t="s">
        <v>103</v>
      </c>
      <c r="I1551" s="3">
        <v>1.5699290519566556</v>
      </c>
      <c r="J1551" s="3">
        <v>3.4317440014757179</v>
      </c>
      <c r="K1551" s="3">
        <v>0.58629540499999999</v>
      </c>
      <c r="L1551" s="3">
        <v>0.13347490400000001</v>
      </c>
      <c r="M1551" s="3">
        <v>1.9829229020000001</v>
      </c>
      <c r="N1551" s="3">
        <v>0.68226564300000003</v>
      </c>
    </row>
    <row r="1552" spans="1:14" x14ac:dyDescent="0.55000000000000004">
      <c r="A1552" s="3" t="s">
        <v>116</v>
      </c>
      <c r="B1552" s="3" t="s">
        <v>36</v>
      </c>
      <c r="C1552" s="3" t="s">
        <v>39</v>
      </c>
      <c r="D1552" s="3" t="s">
        <v>86</v>
      </c>
      <c r="E1552" s="3" t="s">
        <v>84</v>
      </c>
      <c r="F1552" s="3" t="str">
        <f>_xlfn.CONCAT(A1552," ",D1552," ",E1552)</f>
        <v>COMETS H MX</v>
      </c>
      <c r="G1552" s="3" t="s">
        <v>97</v>
      </c>
      <c r="H1552" s="3" t="s">
        <v>103</v>
      </c>
      <c r="I1552" s="3">
        <v>1.6047635205775108</v>
      </c>
      <c r="J1552" s="3">
        <v>10.496975911058467</v>
      </c>
      <c r="K1552" s="3">
        <v>0.58629540499999999</v>
      </c>
      <c r="L1552" s="3">
        <v>0.13347490400000001</v>
      </c>
      <c r="M1552" s="3">
        <v>1.9829229020000001</v>
      </c>
      <c r="N1552" s="3">
        <v>0.68226564300000003</v>
      </c>
    </row>
    <row r="1553" spans="1:14" x14ac:dyDescent="0.55000000000000004">
      <c r="A1553" s="3" t="s">
        <v>116</v>
      </c>
      <c r="B1553" s="3" t="s">
        <v>36</v>
      </c>
      <c r="C1553" s="3" t="s">
        <v>39</v>
      </c>
      <c r="D1553" s="3" t="s">
        <v>86</v>
      </c>
      <c r="E1553" s="3" t="s">
        <v>83</v>
      </c>
      <c r="F1553" s="3" t="str">
        <f>_xlfn.CONCAT(A1553," ",D1553," ",E1553)</f>
        <v>COMETS H ParsGR</v>
      </c>
      <c r="G1553" s="3" t="s">
        <v>97</v>
      </c>
      <c r="H1553" s="3" t="s">
        <v>103</v>
      </c>
      <c r="I1553" s="3">
        <v>1.5699290519566556</v>
      </c>
      <c r="J1553" s="3">
        <v>3.4317440014757179</v>
      </c>
      <c r="K1553" s="3">
        <v>0.58629540499999999</v>
      </c>
      <c r="L1553" s="3">
        <v>0.13347490400000001</v>
      </c>
      <c r="M1553" s="3">
        <v>1.9829229020000001</v>
      </c>
      <c r="N1553" s="3">
        <v>0.68226564300000003</v>
      </c>
    </row>
    <row r="1554" spans="1:14" x14ac:dyDescent="0.55000000000000004">
      <c r="A1554" s="3" t="s">
        <v>116</v>
      </c>
      <c r="B1554" s="3" t="s">
        <v>36</v>
      </c>
      <c r="C1554" s="3" t="s">
        <v>39</v>
      </c>
      <c r="D1554" s="3" t="s">
        <v>86</v>
      </c>
      <c r="E1554" s="3" t="s">
        <v>85</v>
      </c>
      <c r="F1554" s="3" t="str">
        <f>_xlfn.CONCAT(A1554," ",D1554," ",E1554)</f>
        <v>COMETS H ParsMX</v>
      </c>
      <c r="G1554" s="3" t="s">
        <v>97</v>
      </c>
      <c r="H1554" s="3" t="s">
        <v>103</v>
      </c>
      <c r="I1554" s="3">
        <v>1.6047635205775108</v>
      </c>
      <c r="J1554" s="3">
        <v>10.496975911058467</v>
      </c>
      <c r="K1554" s="3">
        <v>0.58629540499999999</v>
      </c>
      <c r="L1554" s="3">
        <v>0.13347490400000001</v>
      </c>
      <c r="M1554" s="3">
        <v>1.9829229020000001</v>
      </c>
      <c r="N1554" s="3">
        <v>0.68226564300000003</v>
      </c>
    </row>
    <row r="1555" spans="1:14" x14ac:dyDescent="0.55000000000000004">
      <c r="A1555" s="3" t="s">
        <v>116</v>
      </c>
      <c r="B1555" s="3" t="s">
        <v>36</v>
      </c>
      <c r="C1555" s="3" t="s">
        <v>39</v>
      </c>
      <c r="D1555" s="3" t="s">
        <v>108</v>
      </c>
      <c r="E1555" s="3" t="s">
        <v>82</v>
      </c>
      <c r="F1555" s="3" t="str">
        <f>_xlfn.CONCAT(A1555," ",D1555," ",E1555)</f>
        <v>COMETS H/10 GR</v>
      </c>
      <c r="G1555" s="3" t="s">
        <v>97</v>
      </c>
      <c r="H1555" s="3" t="s">
        <v>103</v>
      </c>
      <c r="I1555" s="3">
        <v>6.8589494212686049</v>
      </c>
      <c r="J1555" s="3">
        <v>3.5261344161134032</v>
      </c>
      <c r="K1555" s="3">
        <v>0.58629540499999999</v>
      </c>
      <c r="L1555" s="3">
        <v>0.13347490400000001</v>
      </c>
      <c r="M1555" s="3">
        <v>1.9829229020000001</v>
      </c>
      <c r="N1555" s="3">
        <v>0.68226564300000003</v>
      </c>
    </row>
    <row r="1556" spans="1:14" x14ac:dyDescent="0.55000000000000004">
      <c r="A1556" s="3" t="s">
        <v>116</v>
      </c>
      <c r="B1556" s="3" t="s">
        <v>36</v>
      </c>
      <c r="C1556" s="3" t="s">
        <v>39</v>
      </c>
      <c r="D1556" s="3" t="s">
        <v>108</v>
      </c>
      <c r="E1556" s="3" t="s">
        <v>84</v>
      </c>
      <c r="F1556" s="3" t="str">
        <f>_xlfn.CONCAT(A1556," ",D1556," ",E1556)</f>
        <v>COMETS H/10 MX</v>
      </c>
      <c r="G1556" s="3" t="s">
        <v>97</v>
      </c>
      <c r="H1556" s="3" t="s">
        <v>103</v>
      </c>
      <c r="I1556" s="3">
        <v>23.085825989929059</v>
      </c>
      <c r="J1556" s="3">
        <v>16.598595464619056</v>
      </c>
      <c r="K1556" s="3">
        <v>0.58629540499999999</v>
      </c>
      <c r="L1556" s="3">
        <v>0.13347490400000001</v>
      </c>
      <c r="M1556" s="3">
        <v>1.9829229020000001</v>
      </c>
      <c r="N1556" s="3">
        <v>0.68226564300000003</v>
      </c>
    </row>
    <row r="1557" spans="1:14" x14ac:dyDescent="0.55000000000000004">
      <c r="A1557" s="3" t="s">
        <v>116</v>
      </c>
      <c r="B1557" s="3" t="s">
        <v>36</v>
      </c>
      <c r="C1557" s="3" t="s">
        <v>39</v>
      </c>
      <c r="D1557" s="3" t="s">
        <v>108</v>
      </c>
      <c r="E1557" s="3" t="s">
        <v>83</v>
      </c>
      <c r="F1557" s="3" t="str">
        <f>_xlfn.CONCAT(A1557," ",D1557," ",E1557)</f>
        <v>COMETS H/10 ParsGR</v>
      </c>
      <c r="G1557" s="3" t="s">
        <v>97</v>
      </c>
      <c r="H1557" s="3" t="s">
        <v>103</v>
      </c>
      <c r="I1557" s="3">
        <v>6.8589494212686049</v>
      </c>
      <c r="J1557" s="3">
        <v>3.5261344161134032</v>
      </c>
      <c r="K1557" s="3">
        <v>0.58629540499999999</v>
      </c>
      <c r="L1557" s="3">
        <v>0.13347490400000001</v>
      </c>
      <c r="M1557" s="3">
        <v>1.9829229020000001</v>
      </c>
      <c r="N1557" s="3">
        <v>0.68226564300000003</v>
      </c>
    </row>
    <row r="1558" spans="1:14" x14ac:dyDescent="0.55000000000000004">
      <c r="A1558" s="3" t="s">
        <v>116</v>
      </c>
      <c r="B1558" s="3" t="s">
        <v>36</v>
      </c>
      <c r="C1558" s="3" t="s">
        <v>39</v>
      </c>
      <c r="D1558" s="3" t="s">
        <v>108</v>
      </c>
      <c r="E1558" s="3" t="s">
        <v>85</v>
      </c>
      <c r="F1558" s="3" t="str">
        <f>_xlfn.CONCAT(A1558," ",D1558," ",E1558)</f>
        <v>COMETS H/10 ParsMX</v>
      </c>
      <c r="G1558" s="3" t="s">
        <v>97</v>
      </c>
      <c r="H1558" s="3" t="s">
        <v>103</v>
      </c>
      <c r="I1558" s="3">
        <v>23.085825989929059</v>
      </c>
      <c r="J1558" s="3">
        <v>16.598595464619056</v>
      </c>
      <c r="K1558" s="3">
        <v>0.58629540499999999</v>
      </c>
      <c r="L1558" s="3">
        <v>0.13347490400000001</v>
      </c>
      <c r="M1558" s="3">
        <v>1.9829229020000001</v>
      </c>
      <c r="N1558" s="3">
        <v>0.68226564300000003</v>
      </c>
    </row>
    <row r="1559" spans="1:14" x14ac:dyDescent="0.55000000000000004">
      <c r="A1559" s="4" t="s">
        <v>117</v>
      </c>
      <c r="B1559" s="4" t="s">
        <v>36</v>
      </c>
      <c r="C1559" s="4" t="s">
        <v>39</v>
      </c>
      <c r="D1559" s="4"/>
      <c r="E1559" s="4" t="s">
        <v>77</v>
      </c>
      <c r="F1559" s="4" t="str">
        <f>_xlfn.CONCAT(A1559," ",E1559)</f>
        <v>MICOM lMoma</v>
      </c>
      <c r="G1559" s="4" t="s">
        <v>97</v>
      </c>
      <c r="H1559" s="4" t="s">
        <v>103</v>
      </c>
      <c r="I1559" s="4">
        <v>1.343550652</v>
      </c>
      <c r="J1559" s="4">
        <v>1.124301861</v>
      </c>
      <c r="K1559" s="4">
        <v>0.58629540499999999</v>
      </c>
      <c r="L1559" s="4">
        <v>0.13347490400000001</v>
      </c>
      <c r="M1559" s="4">
        <v>1.9829229020000001</v>
      </c>
      <c r="N1559" s="4">
        <v>0.68226564300000003</v>
      </c>
    </row>
    <row r="1560" spans="1:14" x14ac:dyDescent="0.55000000000000004">
      <c r="A1560" s="4" t="s">
        <v>117</v>
      </c>
      <c r="B1560" s="4" t="s">
        <v>36</v>
      </c>
      <c r="C1560" s="4" t="s">
        <v>39</v>
      </c>
      <c r="D1560" s="4"/>
      <c r="E1560" s="4" t="s">
        <v>76</v>
      </c>
      <c r="F1560" s="4" t="str">
        <f>_xlfn.CONCAT(A1560," ",E1560)</f>
        <v>MICOM Moma</v>
      </c>
      <c r="G1560" s="4" t="s">
        <v>97</v>
      </c>
      <c r="H1560" s="4" t="s">
        <v>103</v>
      </c>
      <c r="I1560" s="4">
        <v>1.3274938810000001</v>
      </c>
      <c r="J1560" s="4">
        <v>1.1382769420000001</v>
      </c>
      <c r="K1560" s="4">
        <v>0.58629540499999999</v>
      </c>
      <c r="L1560" s="4">
        <v>0.13347490400000001</v>
      </c>
      <c r="M1560" s="4">
        <v>1.9829229020000001</v>
      </c>
      <c r="N1560" s="4">
        <v>0.68226564300000003</v>
      </c>
    </row>
    <row r="1561" spans="1:14" x14ac:dyDescent="0.55000000000000004">
      <c r="A1561" s="4" t="s">
        <v>117</v>
      </c>
      <c r="B1561" s="4" t="s">
        <v>36</v>
      </c>
      <c r="C1561" s="4" t="s">
        <v>39</v>
      </c>
      <c r="D1561" s="4"/>
      <c r="E1561" s="4" t="s">
        <v>78</v>
      </c>
      <c r="F1561" s="4" t="str">
        <f>_xlfn.CONCAT(A1561," ",E1561)</f>
        <v>MICOM Original</v>
      </c>
      <c r="G1561" s="4" t="s">
        <v>97</v>
      </c>
      <c r="H1561" s="4" t="s">
        <v>103</v>
      </c>
      <c r="I1561" s="4">
        <v>1.343550652</v>
      </c>
      <c r="J1561" s="4">
        <v>1.124301861</v>
      </c>
      <c r="K1561" s="4">
        <v>0.58629540499999999</v>
      </c>
      <c r="L1561" s="4">
        <v>0.13347490400000001</v>
      </c>
      <c r="M1561" s="4">
        <v>1.9829229020000001</v>
      </c>
      <c r="N1561" s="4">
        <v>0.68226564300000003</v>
      </c>
    </row>
    <row r="1562" spans="1:14" x14ac:dyDescent="0.55000000000000004">
      <c r="A1562" s="4" t="s">
        <v>117</v>
      </c>
      <c r="B1562" s="4" t="s">
        <v>36</v>
      </c>
      <c r="C1562" s="4" t="s">
        <v>39</v>
      </c>
      <c r="D1562" s="4"/>
      <c r="E1562" s="4" t="s">
        <v>79</v>
      </c>
      <c r="F1562" s="4" t="str">
        <f>_xlfn.CONCAT(A1562," ",E1562)</f>
        <v>MICOM Tradeoff</v>
      </c>
      <c r="G1562" s="4" t="s">
        <v>97</v>
      </c>
      <c r="H1562" s="4" t="s">
        <v>103</v>
      </c>
      <c r="I1562" s="4">
        <v>0.117090904</v>
      </c>
      <c r="J1562" s="4">
        <v>0.13187400299999999</v>
      </c>
      <c r="K1562" s="4">
        <v>0.58629540499999999</v>
      </c>
      <c r="L1562" s="4">
        <v>0.13347490400000001</v>
      </c>
      <c r="M1562" s="4">
        <v>1.9829229020000001</v>
      </c>
      <c r="N1562" s="4">
        <v>0.68226564300000003</v>
      </c>
    </row>
    <row r="1563" spans="1:14" x14ac:dyDescent="0.55000000000000004">
      <c r="A1563" s="2" t="s">
        <v>118</v>
      </c>
      <c r="B1563" s="2" t="s">
        <v>36</v>
      </c>
      <c r="C1563" s="2" t="s">
        <v>39</v>
      </c>
      <c r="D1563" s="2"/>
      <c r="E1563" s="2"/>
      <c r="F1563" s="2" t="str">
        <f>_xlfn.CONCAT(A1563)</f>
        <v>MMT</v>
      </c>
      <c r="G1563" s="2" t="s">
        <v>97</v>
      </c>
      <c r="H1563" s="2" t="s">
        <v>103</v>
      </c>
      <c r="I1563" s="2">
        <v>1</v>
      </c>
      <c r="J1563" s="2">
        <v>0.27648712588600782</v>
      </c>
      <c r="K1563" s="2">
        <v>0.58629540499999999</v>
      </c>
      <c r="L1563" s="2">
        <v>0.13347490400000001</v>
      </c>
      <c r="M1563" s="2">
        <v>1.9829229020000001</v>
      </c>
      <c r="N1563" s="2">
        <v>0.68226564300000003</v>
      </c>
    </row>
    <row r="1564" spans="1:14" x14ac:dyDescent="0.55000000000000004">
      <c r="A1564" s="3" t="s">
        <v>116</v>
      </c>
      <c r="B1564" s="3" t="s">
        <v>36</v>
      </c>
      <c r="C1564" s="3" t="s">
        <v>40</v>
      </c>
      <c r="D1564" s="3" t="s">
        <v>86</v>
      </c>
      <c r="E1564" s="3" t="s">
        <v>82</v>
      </c>
      <c r="F1564" s="3" t="str">
        <f>_xlfn.CONCAT(A1564," ",D1564," ",E1564)</f>
        <v>COMETS H GR</v>
      </c>
      <c r="G1564" s="3" t="s">
        <v>109</v>
      </c>
      <c r="H1564" s="3" t="s">
        <v>91</v>
      </c>
      <c r="I1564" s="3">
        <v>1.8045450426475549</v>
      </c>
      <c r="J1564" s="3">
        <v>3.3432881159099206</v>
      </c>
      <c r="K1564" s="3">
        <v>3.3872</v>
      </c>
      <c r="L1564" s="3">
        <v>0</v>
      </c>
      <c r="M1564" s="3">
        <v>0.46468842700000001</v>
      </c>
      <c r="N1564" s="3">
        <v>0</v>
      </c>
    </row>
    <row r="1565" spans="1:14" x14ac:dyDescent="0.55000000000000004">
      <c r="A1565" s="3" t="s">
        <v>116</v>
      </c>
      <c r="B1565" s="3" t="s">
        <v>36</v>
      </c>
      <c r="C1565" s="3" t="s">
        <v>40</v>
      </c>
      <c r="D1565" s="3" t="s">
        <v>86</v>
      </c>
      <c r="E1565" s="3" t="s">
        <v>84</v>
      </c>
      <c r="F1565" s="3" t="str">
        <f>_xlfn.CONCAT(A1565," ",D1565," ",E1565)</f>
        <v>COMETS H MX</v>
      </c>
      <c r="G1565" s="3" t="s">
        <v>109</v>
      </c>
      <c r="H1565" s="3" t="s">
        <v>91</v>
      </c>
      <c r="I1565" s="3">
        <v>1.7530775450585692</v>
      </c>
      <c r="J1565" s="3">
        <v>5.5967387935316477</v>
      </c>
      <c r="K1565" s="3">
        <v>3.3872</v>
      </c>
      <c r="L1565" s="3">
        <v>0</v>
      </c>
      <c r="M1565" s="3">
        <v>0.46468842700000001</v>
      </c>
      <c r="N1565" s="3">
        <v>0</v>
      </c>
    </row>
    <row r="1566" spans="1:14" x14ac:dyDescent="0.55000000000000004">
      <c r="A1566" s="3" t="s">
        <v>116</v>
      </c>
      <c r="B1566" s="3" t="s">
        <v>36</v>
      </c>
      <c r="C1566" s="3" t="s">
        <v>40</v>
      </c>
      <c r="D1566" s="3" t="s">
        <v>86</v>
      </c>
      <c r="E1566" s="3" t="s">
        <v>83</v>
      </c>
      <c r="F1566" s="3" t="str">
        <f>_xlfn.CONCAT(A1566," ",D1566," ",E1566)</f>
        <v>COMETS H ParsGR</v>
      </c>
      <c r="G1566" s="3" t="s">
        <v>109</v>
      </c>
      <c r="H1566" s="3" t="s">
        <v>91</v>
      </c>
      <c r="I1566" s="3">
        <v>1.8045450426475549</v>
      </c>
      <c r="J1566" s="3">
        <v>3.3432881159099206</v>
      </c>
      <c r="K1566" s="3">
        <v>3.3872</v>
      </c>
      <c r="L1566" s="3">
        <v>0</v>
      </c>
      <c r="M1566" s="3">
        <v>0.46468842700000001</v>
      </c>
      <c r="N1566" s="3">
        <v>0</v>
      </c>
    </row>
    <row r="1567" spans="1:14" x14ac:dyDescent="0.55000000000000004">
      <c r="A1567" s="3" t="s">
        <v>116</v>
      </c>
      <c r="B1567" s="3" t="s">
        <v>36</v>
      </c>
      <c r="C1567" s="3" t="s">
        <v>40</v>
      </c>
      <c r="D1567" s="3" t="s">
        <v>86</v>
      </c>
      <c r="E1567" s="3" t="s">
        <v>85</v>
      </c>
      <c r="F1567" s="3" t="str">
        <f>_xlfn.CONCAT(A1567," ",D1567," ",E1567)</f>
        <v>COMETS H ParsMX</v>
      </c>
      <c r="G1567" s="3" t="s">
        <v>109</v>
      </c>
      <c r="H1567" s="3" t="s">
        <v>91</v>
      </c>
      <c r="I1567" s="3">
        <v>1.7530775450585692</v>
      </c>
      <c r="J1567" s="3">
        <v>5.5967387935316477</v>
      </c>
      <c r="K1567" s="3">
        <v>3.3872</v>
      </c>
      <c r="L1567" s="3">
        <v>0</v>
      </c>
      <c r="M1567" s="3">
        <v>0.46468842700000001</v>
      </c>
      <c r="N1567" s="3">
        <v>0</v>
      </c>
    </row>
    <row r="1568" spans="1:14" x14ac:dyDescent="0.55000000000000004">
      <c r="A1568" s="3" t="s">
        <v>116</v>
      </c>
      <c r="B1568" s="3" t="s">
        <v>36</v>
      </c>
      <c r="C1568" s="3" t="s">
        <v>40</v>
      </c>
      <c r="D1568" s="3" t="s">
        <v>108</v>
      </c>
      <c r="E1568" s="3" t="s">
        <v>82</v>
      </c>
      <c r="F1568" s="3" t="str">
        <f>_xlfn.CONCAT(A1568," ",D1568," ",E1568)</f>
        <v>COMETS H/10 GR</v>
      </c>
      <c r="G1568" s="3" t="s">
        <v>109</v>
      </c>
      <c r="H1568" s="3" t="s">
        <v>91</v>
      </c>
      <c r="I1568" s="3">
        <v>7.604096426205917</v>
      </c>
      <c r="J1568" s="3">
        <v>4.7209357135857877</v>
      </c>
      <c r="K1568" s="3">
        <v>3.3872</v>
      </c>
      <c r="L1568" s="3">
        <v>0</v>
      </c>
      <c r="M1568" s="3">
        <v>0.46468842700000001</v>
      </c>
      <c r="N1568" s="3">
        <v>0</v>
      </c>
    </row>
    <row r="1569" spans="1:14" x14ac:dyDescent="0.55000000000000004">
      <c r="A1569" s="3" t="s">
        <v>116</v>
      </c>
      <c r="B1569" s="3" t="s">
        <v>36</v>
      </c>
      <c r="C1569" s="3" t="s">
        <v>40</v>
      </c>
      <c r="D1569" s="3" t="s">
        <v>108</v>
      </c>
      <c r="E1569" s="3" t="s">
        <v>84</v>
      </c>
      <c r="F1569" s="3" t="str">
        <f>_xlfn.CONCAT(A1569," ",D1569," ",E1569)</f>
        <v>COMETS H/10 MX</v>
      </c>
      <c r="G1569" s="3" t="s">
        <v>109</v>
      </c>
      <c r="H1569" s="3" t="s">
        <v>91</v>
      </c>
      <c r="I1569" s="3">
        <v>33.476833990049258</v>
      </c>
      <c r="J1569" s="3">
        <v>7.4765501267435992</v>
      </c>
      <c r="K1569" s="3">
        <v>3.3872</v>
      </c>
      <c r="L1569" s="3">
        <v>0</v>
      </c>
      <c r="M1569" s="3">
        <v>0.46468842700000001</v>
      </c>
      <c r="N1569" s="3">
        <v>0</v>
      </c>
    </row>
    <row r="1570" spans="1:14" x14ac:dyDescent="0.55000000000000004">
      <c r="A1570" s="3" t="s">
        <v>116</v>
      </c>
      <c r="B1570" s="3" t="s">
        <v>36</v>
      </c>
      <c r="C1570" s="3" t="s">
        <v>40</v>
      </c>
      <c r="D1570" s="3" t="s">
        <v>108</v>
      </c>
      <c r="E1570" s="3" t="s">
        <v>83</v>
      </c>
      <c r="F1570" s="3" t="str">
        <f>_xlfn.CONCAT(A1570," ",D1570," ",E1570)</f>
        <v>COMETS H/10 ParsGR</v>
      </c>
      <c r="G1570" s="3" t="s">
        <v>109</v>
      </c>
      <c r="H1570" s="3" t="s">
        <v>91</v>
      </c>
      <c r="I1570" s="3">
        <v>7.604096426205917</v>
      </c>
      <c r="J1570" s="3">
        <v>4.7209357135857877</v>
      </c>
      <c r="K1570" s="3">
        <v>3.3872</v>
      </c>
      <c r="L1570" s="3">
        <v>0</v>
      </c>
      <c r="M1570" s="3">
        <v>0.46468842700000001</v>
      </c>
      <c r="N1570" s="3">
        <v>0</v>
      </c>
    </row>
    <row r="1571" spans="1:14" x14ac:dyDescent="0.55000000000000004">
      <c r="A1571" s="3" t="s">
        <v>116</v>
      </c>
      <c r="B1571" s="3" t="s">
        <v>36</v>
      </c>
      <c r="C1571" s="3" t="s">
        <v>40</v>
      </c>
      <c r="D1571" s="3" t="s">
        <v>108</v>
      </c>
      <c r="E1571" s="3" t="s">
        <v>85</v>
      </c>
      <c r="F1571" s="3" t="str">
        <f>_xlfn.CONCAT(A1571," ",D1571," ",E1571)</f>
        <v>COMETS H/10 ParsMX</v>
      </c>
      <c r="G1571" s="3" t="s">
        <v>109</v>
      </c>
      <c r="H1571" s="3" t="s">
        <v>91</v>
      </c>
      <c r="I1571" s="3">
        <v>33.476833990049258</v>
      </c>
      <c r="J1571" s="3">
        <v>7.4765501267435992</v>
      </c>
      <c r="K1571" s="3">
        <v>3.3872</v>
      </c>
      <c r="L1571" s="3">
        <v>0</v>
      </c>
      <c r="M1571" s="3">
        <v>0.46468842700000001</v>
      </c>
      <c r="N1571" s="3">
        <v>0</v>
      </c>
    </row>
    <row r="1572" spans="1:14" x14ac:dyDescent="0.55000000000000004">
      <c r="A1572" s="4" t="s">
        <v>117</v>
      </c>
      <c r="B1572" s="4" t="s">
        <v>36</v>
      </c>
      <c r="C1572" s="4" t="s">
        <v>40</v>
      </c>
      <c r="D1572" s="4"/>
      <c r="E1572" s="4" t="s">
        <v>77</v>
      </c>
      <c r="F1572" s="4" t="str">
        <f>_xlfn.CONCAT(A1572," ",E1572)</f>
        <v>MICOM lMoma</v>
      </c>
      <c r="G1572" s="4" t="s">
        <v>109</v>
      </c>
      <c r="H1572" s="4" t="s">
        <v>91</v>
      </c>
      <c r="I1572" s="4">
        <v>1.548520417</v>
      </c>
      <c r="J1572" s="4">
        <v>1.151768981</v>
      </c>
      <c r="K1572" s="4">
        <v>3.3872</v>
      </c>
      <c r="L1572" s="4">
        <v>0</v>
      </c>
      <c r="M1572" s="4">
        <v>0.46468842700000001</v>
      </c>
      <c r="N1572" s="4">
        <v>0</v>
      </c>
    </row>
    <row r="1573" spans="1:14" x14ac:dyDescent="0.55000000000000004">
      <c r="A1573" s="4" t="s">
        <v>117</v>
      </c>
      <c r="B1573" s="4" t="s">
        <v>36</v>
      </c>
      <c r="C1573" s="4" t="s">
        <v>40</v>
      </c>
      <c r="D1573" s="4"/>
      <c r="E1573" s="4" t="s">
        <v>76</v>
      </c>
      <c r="F1573" s="4" t="str">
        <f>_xlfn.CONCAT(A1573," ",E1573)</f>
        <v>MICOM Moma</v>
      </c>
      <c r="G1573" s="4" t="s">
        <v>109</v>
      </c>
      <c r="H1573" s="4" t="s">
        <v>91</v>
      </c>
      <c r="I1573" s="4">
        <v>1.1599127250000001</v>
      </c>
      <c r="J1573" s="4">
        <v>1.367765777</v>
      </c>
      <c r="K1573" s="4">
        <v>3.3872</v>
      </c>
      <c r="L1573" s="4">
        <v>0</v>
      </c>
      <c r="M1573" s="4">
        <v>0.46468842700000001</v>
      </c>
      <c r="N1573" s="4">
        <v>0</v>
      </c>
    </row>
    <row r="1574" spans="1:14" x14ac:dyDescent="0.55000000000000004">
      <c r="A1574" s="4" t="s">
        <v>117</v>
      </c>
      <c r="B1574" s="4" t="s">
        <v>36</v>
      </c>
      <c r="C1574" s="4" t="s">
        <v>40</v>
      </c>
      <c r="D1574" s="4"/>
      <c r="E1574" s="4" t="s">
        <v>78</v>
      </c>
      <c r="F1574" s="4" t="str">
        <f>_xlfn.CONCAT(A1574," ",E1574)</f>
        <v>MICOM Original</v>
      </c>
      <c r="G1574" s="4" t="s">
        <v>109</v>
      </c>
      <c r="H1574" s="4" t="s">
        <v>91</v>
      </c>
      <c r="I1574" s="4">
        <v>1.548520417</v>
      </c>
      <c r="J1574" s="4">
        <v>1.151768981</v>
      </c>
      <c r="K1574" s="4">
        <v>3.3872</v>
      </c>
      <c r="L1574" s="4">
        <v>0</v>
      </c>
      <c r="M1574" s="4">
        <v>0.46468842700000001</v>
      </c>
      <c r="N1574" s="4">
        <v>0</v>
      </c>
    </row>
    <row r="1575" spans="1:14" x14ac:dyDescent="0.55000000000000004">
      <c r="A1575" s="4" t="s">
        <v>117</v>
      </c>
      <c r="B1575" s="4" t="s">
        <v>36</v>
      </c>
      <c r="C1575" s="4" t="s">
        <v>40</v>
      </c>
      <c r="D1575" s="4"/>
      <c r="E1575" s="4" t="s">
        <v>79</v>
      </c>
      <c r="F1575" s="4" t="str">
        <f>_xlfn.CONCAT(A1575," ",E1575)</f>
        <v>MICOM Tradeoff</v>
      </c>
      <c r="G1575" s="4" t="s">
        <v>109</v>
      </c>
      <c r="H1575" s="4" t="s">
        <v>91</v>
      </c>
      <c r="I1575" s="4">
        <v>0.179593857</v>
      </c>
      <c r="J1575" s="4">
        <v>0.101230799</v>
      </c>
      <c r="K1575" s="4">
        <v>3.3872</v>
      </c>
      <c r="L1575" s="4">
        <v>0</v>
      </c>
      <c r="M1575" s="4">
        <v>0.46468842700000001</v>
      </c>
      <c r="N1575" s="4">
        <v>0</v>
      </c>
    </row>
    <row r="1576" spans="1:14" x14ac:dyDescent="0.55000000000000004">
      <c r="A1576" s="9" t="s">
        <v>118</v>
      </c>
      <c r="B1576" s="9" t="s">
        <v>36</v>
      </c>
      <c r="C1576" s="9" t="s">
        <v>40</v>
      </c>
      <c r="D1576" s="10"/>
      <c r="E1576" s="10"/>
      <c r="F1576" s="10" t="str">
        <f>_xlfn.CONCAT(A1576)</f>
        <v>MMT</v>
      </c>
      <c r="G1576" s="2" t="s">
        <v>109</v>
      </c>
      <c r="H1576" s="10" t="s">
        <v>91</v>
      </c>
      <c r="I1576" s="9">
        <v>1</v>
      </c>
      <c r="J1576" s="9">
        <v>4.3470738063546156E-2</v>
      </c>
      <c r="K1576" s="2">
        <v>3.3872</v>
      </c>
      <c r="L1576" s="2">
        <v>0</v>
      </c>
      <c r="M1576" s="2">
        <v>0.46468842700000001</v>
      </c>
      <c r="N1576" s="2">
        <v>0</v>
      </c>
    </row>
    <row r="1577" spans="1:14" x14ac:dyDescent="0.55000000000000004">
      <c r="A1577" s="3" t="s">
        <v>116</v>
      </c>
      <c r="B1577" s="3" t="s">
        <v>36</v>
      </c>
      <c r="C1577" s="3" t="s">
        <v>40</v>
      </c>
      <c r="D1577" s="3" t="s">
        <v>86</v>
      </c>
      <c r="E1577" s="3" t="s">
        <v>82</v>
      </c>
      <c r="F1577" s="3" t="str">
        <f>_xlfn.CONCAT(A1577," ",D1577," ",E1577)</f>
        <v>COMETS H GR</v>
      </c>
      <c r="G1577" s="3" t="s">
        <v>109</v>
      </c>
      <c r="H1577" s="3" t="s">
        <v>103</v>
      </c>
      <c r="I1577" s="3">
        <v>1.8045450426475549</v>
      </c>
      <c r="J1577" s="3">
        <v>3.4317440014757179</v>
      </c>
      <c r="K1577" s="3">
        <v>0.58629540499999999</v>
      </c>
      <c r="L1577" s="3">
        <v>0.13347490400000001</v>
      </c>
      <c r="M1577" s="3">
        <v>1.9829229020000001</v>
      </c>
      <c r="N1577" s="3">
        <v>0.68226564300000003</v>
      </c>
    </row>
    <row r="1578" spans="1:14" x14ac:dyDescent="0.55000000000000004">
      <c r="A1578" s="3" t="s">
        <v>116</v>
      </c>
      <c r="B1578" s="3" t="s">
        <v>36</v>
      </c>
      <c r="C1578" s="3" t="s">
        <v>40</v>
      </c>
      <c r="D1578" s="3" t="s">
        <v>86</v>
      </c>
      <c r="E1578" s="3" t="s">
        <v>84</v>
      </c>
      <c r="F1578" s="3" t="str">
        <f>_xlfn.CONCAT(A1578," ",D1578," ",E1578)</f>
        <v>COMETS H MX</v>
      </c>
      <c r="G1578" s="3" t="s">
        <v>109</v>
      </c>
      <c r="H1578" s="3" t="s">
        <v>103</v>
      </c>
      <c r="I1578" s="3">
        <v>1.7530775450585692</v>
      </c>
      <c r="J1578" s="3">
        <v>7.3842949768952266</v>
      </c>
      <c r="K1578" s="3">
        <v>0.58629540499999999</v>
      </c>
      <c r="L1578" s="3">
        <v>0.13347490400000001</v>
      </c>
      <c r="M1578" s="3">
        <v>1.9829229020000001</v>
      </c>
      <c r="N1578" s="3">
        <v>0.68226564300000003</v>
      </c>
    </row>
    <row r="1579" spans="1:14" x14ac:dyDescent="0.55000000000000004">
      <c r="A1579" s="3" t="s">
        <v>116</v>
      </c>
      <c r="B1579" s="3" t="s">
        <v>36</v>
      </c>
      <c r="C1579" s="3" t="s">
        <v>40</v>
      </c>
      <c r="D1579" s="3" t="s">
        <v>86</v>
      </c>
      <c r="E1579" s="3" t="s">
        <v>83</v>
      </c>
      <c r="F1579" s="3" t="str">
        <f>_xlfn.CONCAT(A1579," ",D1579," ",E1579)</f>
        <v>COMETS H ParsGR</v>
      </c>
      <c r="G1579" s="3" t="s">
        <v>109</v>
      </c>
      <c r="H1579" s="3" t="s">
        <v>103</v>
      </c>
      <c r="I1579" s="3">
        <v>1.8045450426475549</v>
      </c>
      <c r="J1579" s="3">
        <v>3.4317440014757179</v>
      </c>
      <c r="K1579" s="3">
        <v>0.58629540499999999</v>
      </c>
      <c r="L1579" s="3">
        <v>0.13347490400000001</v>
      </c>
      <c r="M1579" s="3">
        <v>1.9829229020000001</v>
      </c>
      <c r="N1579" s="3">
        <v>0.68226564300000003</v>
      </c>
    </row>
    <row r="1580" spans="1:14" x14ac:dyDescent="0.55000000000000004">
      <c r="A1580" s="3" t="s">
        <v>116</v>
      </c>
      <c r="B1580" s="3" t="s">
        <v>36</v>
      </c>
      <c r="C1580" s="3" t="s">
        <v>40</v>
      </c>
      <c r="D1580" s="3" t="s">
        <v>86</v>
      </c>
      <c r="E1580" s="3" t="s">
        <v>85</v>
      </c>
      <c r="F1580" s="3" t="str">
        <f>_xlfn.CONCAT(A1580," ",D1580," ",E1580)</f>
        <v>COMETS H ParsMX</v>
      </c>
      <c r="G1580" s="3" t="s">
        <v>109</v>
      </c>
      <c r="H1580" s="3" t="s">
        <v>103</v>
      </c>
      <c r="I1580" s="3">
        <v>1.7530775450585692</v>
      </c>
      <c r="J1580" s="3">
        <v>7.3842949768952266</v>
      </c>
      <c r="K1580" s="3">
        <v>0.58629540499999999</v>
      </c>
      <c r="L1580" s="3">
        <v>0.13347490400000001</v>
      </c>
      <c r="M1580" s="3">
        <v>1.9829229020000001</v>
      </c>
      <c r="N1580" s="3">
        <v>0.68226564300000003</v>
      </c>
    </row>
    <row r="1581" spans="1:14" x14ac:dyDescent="0.55000000000000004">
      <c r="A1581" s="3" t="s">
        <v>116</v>
      </c>
      <c r="B1581" s="3" t="s">
        <v>36</v>
      </c>
      <c r="C1581" s="3" t="s">
        <v>40</v>
      </c>
      <c r="D1581" s="3" t="s">
        <v>108</v>
      </c>
      <c r="E1581" s="3" t="s">
        <v>82</v>
      </c>
      <c r="F1581" s="3" t="str">
        <f>_xlfn.CONCAT(A1581," ",D1581," ",E1581)</f>
        <v>COMETS H/10 GR</v>
      </c>
      <c r="G1581" s="3" t="s">
        <v>109</v>
      </c>
      <c r="H1581" s="3" t="s">
        <v>103</v>
      </c>
      <c r="I1581" s="3">
        <v>7.604096426205917</v>
      </c>
      <c r="J1581" s="3">
        <v>6.4850238778840152</v>
      </c>
      <c r="K1581" s="3">
        <v>0.58629540499999999</v>
      </c>
      <c r="L1581" s="3">
        <v>0.13347490400000001</v>
      </c>
      <c r="M1581" s="3">
        <v>1.9829229020000001</v>
      </c>
      <c r="N1581" s="3">
        <v>0.68226564300000003</v>
      </c>
    </row>
    <row r="1582" spans="1:14" x14ac:dyDescent="0.55000000000000004">
      <c r="A1582" s="3" t="s">
        <v>116</v>
      </c>
      <c r="B1582" s="3" t="s">
        <v>36</v>
      </c>
      <c r="C1582" s="3" t="s">
        <v>40</v>
      </c>
      <c r="D1582" s="3" t="s">
        <v>108</v>
      </c>
      <c r="E1582" s="3" t="s">
        <v>84</v>
      </c>
      <c r="F1582" s="3" t="str">
        <f>_xlfn.CONCAT(A1582," ",D1582," ",E1582)</f>
        <v>COMETS H/10 MX</v>
      </c>
      <c r="G1582" s="3" t="s">
        <v>109</v>
      </c>
      <c r="H1582" s="3" t="s">
        <v>103</v>
      </c>
      <c r="I1582" s="3">
        <v>57.319927215742666</v>
      </c>
      <c r="J1582" s="3">
        <v>6.7915990282489895</v>
      </c>
      <c r="K1582" s="3">
        <v>0.58629540499999999</v>
      </c>
      <c r="L1582" s="3">
        <v>0.13347490400000001</v>
      </c>
      <c r="M1582" s="3">
        <v>1.9829229020000001</v>
      </c>
      <c r="N1582" s="3">
        <v>0.68226564300000003</v>
      </c>
    </row>
    <row r="1583" spans="1:14" x14ac:dyDescent="0.55000000000000004">
      <c r="A1583" s="3" t="s">
        <v>116</v>
      </c>
      <c r="B1583" s="3" t="s">
        <v>36</v>
      </c>
      <c r="C1583" s="3" t="s">
        <v>40</v>
      </c>
      <c r="D1583" s="3" t="s">
        <v>108</v>
      </c>
      <c r="E1583" s="3" t="s">
        <v>83</v>
      </c>
      <c r="F1583" s="3" t="str">
        <f>_xlfn.CONCAT(A1583," ",D1583," ",E1583)</f>
        <v>COMETS H/10 ParsGR</v>
      </c>
      <c r="G1583" s="3" t="s">
        <v>109</v>
      </c>
      <c r="H1583" s="3" t="s">
        <v>103</v>
      </c>
      <c r="I1583" s="3">
        <v>7.604096426205917</v>
      </c>
      <c r="J1583" s="3">
        <v>6.4850238778840152</v>
      </c>
      <c r="K1583" s="3">
        <v>0.58629540499999999</v>
      </c>
      <c r="L1583" s="3">
        <v>0.13347490400000001</v>
      </c>
      <c r="M1583" s="3">
        <v>1.9829229020000001</v>
      </c>
      <c r="N1583" s="3">
        <v>0.68226564300000003</v>
      </c>
    </row>
    <row r="1584" spans="1:14" x14ac:dyDescent="0.55000000000000004">
      <c r="A1584" s="3" t="s">
        <v>116</v>
      </c>
      <c r="B1584" s="3" t="s">
        <v>36</v>
      </c>
      <c r="C1584" s="3" t="s">
        <v>40</v>
      </c>
      <c r="D1584" s="3" t="s">
        <v>108</v>
      </c>
      <c r="E1584" s="3" t="s">
        <v>85</v>
      </c>
      <c r="F1584" s="3" t="str">
        <f>_xlfn.CONCAT(A1584," ",D1584," ",E1584)</f>
        <v>COMETS H/10 ParsMX</v>
      </c>
      <c r="G1584" s="3" t="s">
        <v>109</v>
      </c>
      <c r="H1584" s="3" t="s">
        <v>103</v>
      </c>
      <c r="I1584" s="3">
        <v>57.319927215742666</v>
      </c>
      <c r="J1584" s="3">
        <v>6.7915990282489895</v>
      </c>
      <c r="K1584" s="3">
        <v>0.58629540499999999</v>
      </c>
      <c r="L1584" s="3">
        <v>0.13347490400000001</v>
      </c>
      <c r="M1584" s="3">
        <v>1.9829229020000001</v>
      </c>
      <c r="N1584" s="3">
        <v>0.68226564300000003</v>
      </c>
    </row>
    <row r="1585" spans="1:14" x14ac:dyDescent="0.55000000000000004">
      <c r="A1585" s="4" t="s">
        <v>117</v>
      </c>
      <c r="B1585" s="4" t="s">
        <v>36</v>
      </c>
      <c r="C1585" s="4" t="s">
        <v>40</v>
      </c>
      <c r="D1585" s="4"/>
      <c r="E1585" s="4" t="s">
        <v>77</v>
      </c>
      <c r="F1585" s="4" t="str">
        <f>_xlfn.CONCAT(A1585," ",E1585)</f>
        <v>MICOM lMoma</v>
      </c>
      <c r="G1585" s="4" t="s">
        <v>109</v>
      </c>
      <c r="H1585" s="4" t="s">
        <v>103</v>
      </c>
      <c r="I1585" s="4">
        <v>0</v>
      </c>
      <c r="J1585" s="4">
        <v>2.181829993</v>
      </c>
      <c r="K1585" s="4">
        <v>0.58629540499999999</v>
      </c>
      <c r="L1585" s="4">
        <v>0.13347490400000001</v>
      </c>
      <c r="M1585" s="4">
        <v>1.9829229020000001</v>
      </c>
      <c r="N1585" s="4">
        <v>0.68226564300000003</v>
      </c>
    </row>
    <row r="1586" spans="1:14" x14ac:dyDescent="0.55000000000000004">
      <c r="A1586" s="4" t="s">
        <v>117</v>
      </c>
      <c r="B1586" s="4" t="s">
        <v>36</v>
      </c>
      <c r="C1586" s="4" t="s">
        <v>40</v>
      </c>
      <c r="D1586" s="4"/>
      <c r="E1586" s="4" t="s">
        <v>76</v>
      </c>
      <c r="F1586" s="4" t="str">
        <f>_xlfn.CONCAT(A1586," ",E1586)</f>
        <v>MICOM Moma</v>
      </c>
      <c r="G1586" s="4" t="s">
        <v>109</v>
      </c>
      <c r="H1586" s="4" t="s">
        <v>103</v>
      </c>
      <c r="I1586" s="4">
        <v>0.80157604500000001</v>
      </c>
      <c r="J1586" s="4">
        <v>1.53957027</v>
      </c>
      <c r="K1586" s="4">
        <v>0.58629540499999999</v>
      </c>
      <c r="L1586" s="4">
        <v>0.13347490400000001</v>
      </c>
      <c r="M1586" s="4">
        <v>1.9829229020000001</v>
      </c>
      <c r="N1586" s="4">
        <v>0.68226564300000003</v>
      </c>
    </row>
    <row r="1587" spans="1:14" x14ac:dyDescent="0.55000000000000004">
      <c r="A1587" s="4" t="s">
        <v>117</v>
      </c>
      <c r="B1587" s="4" t="s">
        <v>36</v>
      </c>
      <c r="C1587" s="4" t="s">
        <v>40</v>
      </c>
      <c r="D1587" s="4"/>
      <c r="E1587" s="4" t="s">
        <v>78</v>
      </c>
      <c r="F1587" s="4" t="str">
        <f>_xlfn.CONCAT(A1587," ",E1587)</f>
        <v>MICOM Original</v>
      </c>
      <c r="G1587" s="4" t="s">
        <v>109</v>
      </c>
      <c r="H1587" s="4" t="s">
        <v>103</v>
      </c>
      <c r="I1587" s="4">
        <v>0</v>
      </c>
      <c r="J1587" s="4">
        <v>2.1818299919999999</v>
      </c>
      <c r="K1587" s="4">
        <v>0.58629540499999999</v>
      </c>
      <c r="L1587" s="4">
        <v>0.13347490400000001</v>
      </c>
      <c r="M1587" s="4">
        <v>1.9829229020000001</v>
      </c>
      <c r="N1587" s="4">
        <v>0.68226564300000003</v>
      </c>
    </row>
    <row r="1588" spans="1:14" x14ac:dyDescent="0.55000000000000004">
      <c r="A1588" s="4" t="s">
        <v>117</v>
      </c>
      <c r="B1588" s="4" t="s">
        <v>36</v>
      </c>
      <c r="C1588" s="4" t="s">
        <v>40</v>
      </c>
      <c r="D1588" s="4"/>
      <c r="E1588" s="4" t="s">
        <v>79</v>
      </c>
      <c r="F1588" s="4" t="str">
        <f>_xlfn.CONCAT(A1588," ",E1588)</f>
        <v>MICOM Tradeoff</v>
      </c>
      <c r="G1588" s="4" t="s">
        <v>109</v>
      </c>
      <c r="H1588" s="4" t="s">
        <v>103</v>
      </c>
      <c r="I1588" s="4">
        <v>0.16981465700000001</v>
      </c>
      <c r="J1588" s="4">
        <v>0.10909149899999999</v>
      </c>
      <c r="K1588" s="4">
        <v>0.58629540499999999</v>
      </c>
      <c r="L1588" s="4">
        <v>0.13347490400000001</v>
      </c>
      <c r="M1588" s="4">
        <v>1.9829229020000001</v>
      </c>
      <c r="N1588" s="4">
        <v>0.68226564300000003</v>
      </c>
    </row>
    <row r="1589" spans="1:14" x14ac:dyDescent="0.55000000000000004">
      <c r="A1589" s="2" t="s">
        <v>118</v>
      </c>
      <c r="B1589" s="2" t="s">
        <v>36</v>
      </c>
      <c r="C1589" s="2" t="s">
        <v>40</v>
      </c>
      <c r="D1589" s="2"/>
      <c r="E1589" s="2"/>
      <c r="F1589" s="2" t="str">
        <f>_xlfn.CONCAT(A1589)</f>
        <v>MMT</v>
      </c>
      <c r="G1589" s="2" t="s">
        <v>109</v>
      </c>
      <c r="H1589" s="2" t="s">
        <v>103</v>
      </c>
      <c r="I1589" s="2">
        <v>1</v>
      </c>
      <c r="J1589" s="2">
        <v>4.9544056651223987E-2</v>
      </c>
      <c r="K1589" s="2">
        <v>0.58629540499999999</v>
      </c>
      <c r="L1589" s="2">
        <v>0.13347490400000001</v>
      </c>
      <c r="M1589" s="2">
        <v>1.9829229020000001</v>
      </c>
      <c r="N1589" s="2">
        <v>0.68226564300000003</v>
      </c>
    </row>
    <row r="1590" spans="1:14" x14ac:dyDescent="0.55000000000000004">
      <c r="A1590" s="3" t="s">
        <v>116</v>
      </c>
      <c r="B1590" s="3" t="s">
        <v>133</v>
      </c>
      <c r="C1590" s="3" t="s">
        <v>39</v>
      </c>
      <c r="D1590" s="3" t="s">
        <v>86</v>
      </c>
      <c r="E1590" s="3" t="s">
        <v>82</v>
      </c>
      <c r="F1590" s="3" t="str">
        <f>_xlfn.CONCAT(A1590," ",D1590," ",E1590)</f>
        <v>COMETS H GR</v>
      </c>
      <c r="G1590" s="3" t="s">
        <v>105</v>
      </c>
      <c r="H1590" s="3" t="s">
        <v>81</v>
      </c>
      <c r="I1590" s="3">
        <v>1.4023581175612647</v>
      </c>
      <c r="J1590" s="3">
        <v>1.904016383750337</v>
      </c>
      <c r="K1590" s="3">
        <v>4.28004E-4</v>
      </c>
      <c r="L1590" s="3">
        <v>2.2478E-4</v>
      </c>
      <c r="M1590" s="3">
        <v>0.84326314899999999</v>
      </c>
      <c r="N1590" s="3">
        <v>0.59111415899999997</v>
      </c>
    </row>
    <row r="1591" spans="1:14" x14ac:dyDescent="0.55000000000000004">
      <c r="A1591" s="3" t="s">
        <v>116</v>
      </c>
      <c r="B1591" s="3" t="s">
        <v>133</v>
      </c>
      <c r="C1591" s="3" t="s">
        <v>39</v>
      </c>
      <c r="D1591" s="3" t="s">
        <v>86</v>
      </c>
      <c r="E1591" s="3" t="s">
        <v>84</v>
      </c>
      <c r="F1591" s="3" t="str">
        <f>_xlfn.CONCAT(A1591," ",D1591," ",E1591)</f>
        <v>COMETS H MX</v>
      </c>
      <c r="G1591" s="3" t="s">
        <v>105</v>
      </c>
      <c r="H1591" s="3" t="s">
        <v>81</v>
      </c>
      <c r="I1591" s="3">
        <v>1.0785695877613068</v>
      </c>
      <c r="J1591" s="3">
        <v>1.163941351267048</v>
      </c>
      <c r="K1591" s="3">
        <v>4.28004E-4</v>
      </c>
      <c r="L1591" s="3">
        <v>2.2478E-4</v>
      </c>
      <c r="M1591" s="3">
        <v>0.84326314899999999</v>
      </c>
      <c r="N1591" s="3">
        <v>0.59111415899999997</v>
      </c>
    </row>
    <row r="1592" spans="1:14" x14ac:dyDescent="0.55000000000000004">
      <c r="A1592" s="3" t="s">
        <v>116</v>
      </c>
      <c r="B1592" s="3" t="s">
        <v>133</v>
      </c>
      <c r="C1592" s="3" t="s">
        <v>39</v>
      </c>
      <c r="D1592" s="3" t="s">
        <v>86</v>
      </c>
      <c r="E1592" s="3" t="s">
        <v>83</v>
      </c>
      <c r="F1592" s="3" t="str">
        <f>_xlfn.CONCAT(A1592," ",D1592," ",E1592)</f>
        <v>COMETS H ParsGR</v>
      </c>
      <c r="G1592" s="3" t="s">
        <v>105</v>
      </c>
      <c r="H1592" s="3" t="s">
        <v>81</v>
      </c>
      <c r="I1592" s="3">
        <v>1.4023581175612647</v>
      </c>
      <c r="J1592" s="3">
        <v>1.904016383750337</v>
      </c>
      <c r="K1592" s="3">
        <v>4.28004E-4</v>
      </c>
      <c r="L1592" s="3">
        <v>2.2478E-4</v>
      </c>
      <c r="M1592" s="3">
        <v>0.84326314899999999</v>
      </c>
      <c r="N1592" s="3">
        <v>0.59111415899999997</v>
      </c>
    </row>
    <row r="1593" spans="1:14" x14ac:dyDescent="0.55000000000000004">
      <c r="A1593" s="3" t="s">
        <v>116</v>
      </c>
      <c r="B1593" s="3" t="s">
        <v>133</v>
      </c>
      <c r="C1593" s="3" t="s">
        <v>39</v>
      </c>
      <c r="D1593" s="3" t="s">
        <v>86</v>
      </c>
      <c r="E1593" s="3" t="s">
        <v>85</v>
      </c>
      <c r="F1593" s="3" t="str">
        <f>_xlfn.CONCAT(A1593," ",D1593," ",E1593)</f>
        <v>COMETS H ParsMX</v>
      </c>
      <c r="G1593" s="3" t="s">
        <v>105</v>
      </c>
      <c r="H1593" s="3" t="s">
        <v>81</v>
      </c>
      <c r="I1593" s="3">
        <v>1.0785695877613068</v>
      </c>
      <c r="J1593" s="3">
        <v>1.163941351267048</v>
      </c>
      <c r="K1593" s="3">
        <v>4.28004E-4</v>
      </c>
      <c r="L1593" s="3">
        <v>2.2478E-4</v>
      </c>
      <c r="M1593" s="3">
        <v>0.84326314899999999</v>
      </c>
      <c r="N1593" s="3">
        <v>0.59111415899999997</v>
      </c>
    </row>
    <row r="1594" spans="1:14" x14ac:dyDescent="0.55000000000000004">
      <c r="A1594" s="3" t="s">
        <v>116</v>
      </c>
      <c r="B1594" s="3" t="s">
        <v>133</v>
      </c>
      <c r="C1594" s="3" t="s">
        <v>39</v>
      </c>
      <c r="D1594" s="3" t="s">
        <v>108</v>
      </c>
      <c r="E1594" s="3" t="s">
        <v>82</v>
      </c>
      <c r="F1594" s="3" t="str">
        <f>_xlfn.CONCAT(A1594," ",D1594," ",E1594)</f>
        <v>COMETS H/10 GR</v>
      </c>
      <c r="G1594" s="3" t="s">
        <v>105</v>
      </c>
      <c r="H1594" s="3" t="s">
        <v>81</v>
      </c>
      <c r="I1594" s="3">
        <v>1.5225133713152674</v>
      </c>
      <c r="J1594" s="3">
        <v>1.7170891192434015</v>
      </c>
      <c r="K1594" s="3">
        <v>4.28004E-4</v>
      </c>
      <c r="L1594" s="3">
        <v>2.2478E-4</v>
      </c>
      <c r="M1594" s="3">
        <v>0.84326314899999999</v>
      </c>
      <c r="N1594" s="3">
        <v>0.59111415899999997</v>
      </c>
    </row>
    <row r="1595" spans="1:14" x14ac:dyDescent="0.55000000000000004">
      <c r="A1595" s="3" t="s">
        <v>116</v>
      </c>
      <c r="B1595" s="3" t="s">
        <v>133</v>
      </c>
      <c r="C1595" s="3" t="s">
        <v>39</v>
      </c>
      <c r="D1595" s="3" t="s">
        <v>108</v>
      </c>
      <c r="E1595" s="3" t="s">
        <v>84</v>
      </c>
      <c r="F1595" s="3" t="str">
        <f>_xlfn.CONCAT(A1595," ",D1595," ",E1595)</f>
        <v>COMETS H/10 MX</v>
      </c>
      <c r="G1595" s="3" t="s">
        <v>105</v>
      </c>
      <c r="H1595" s="3" t="s">
        <v>81</v>
      </c>
      <c r="I1595" s="3">
        <v>1.6802095107624671</v>
      </c>
      <c r="J1595" s="3">
        <v>1.8030800397138174</v>
      </c>
      <c r="K1595" s="3">
        <v>4.28004E-4</v>
      </c>
      <c r="L1595" s="3">
        <v>2.2478E-4</v>
      </c>
      <c r="M1595" s="3">
        <v>0.84326314899999999</v>
      </c>
      <c r="N1595" s="3">
        <v>0.59111415899999997</v>
      </c>
    </row>
    <row r="1596" spans="1:14" x14ac:dyDescent="0.55000000000000004">
      <c r="A1596" s="3" t="s">
        <v>116</v>
      </c>
      <c r="B1596" s="3" t="s">
        <v>133</v>
      </c>
      <c r="C1596" s="3" t="s">
        <v>39</v>
      </c>
      <c r="D1596" s="3" t="s">
        <v>108</v>
      </c>
      <c r="E1596" s="3" t="s">
        <v>83</v>
      </c>
      <c r="F1596" s="3" t="str">
        <f>_xlfn.CONCAT(A1596," ",D1596," ",E1596)</f>
        <v>COMETS H/10 ParsGR</v>
      </c>
      <c r="G1596" s="3" t="s">
        <v>105</v>
      </c>
      <c r="H1596" s="3" t="s">
        <v>81</v>
      </c>
      <c r="I1596" s="3">
        <v>1.5225133713152674</v>
      </c>
      <c r="J1596" s="3">
        <v>1.7170891192434015</v>
      </c>
      <c r="K1596" s="3">
        <v>4.28004E-4</v>
      </c>
      <c r="L1596" s="3">
        <v>2.2478E-4</v>
      </c>
      <c r="M1596" s="3">
        <v>0.84326314899999999</v>
      </c>
      <c r="N1596" s="3">
        <v>0.59111415899999997</v>
      </c>
    </row>
    <row r="1597" spans="1:14" x14ac:dyDescent="0.55000000000000004">
      <c r="A1597" s="3" t="s">
        <v>116</v>
      </c>
      <c r="B1597" s="3" t="s">
        <v>133</v>
      </c>
      <c r="C1597" s="3" t="s">
        <v>39</v>
      </c>
      <c r="D1597" s="3" t="s">
        <v>108</v>
      </c>
      <c r="E1597" s="3" t="s">
        <v>85</v>
      </c>
      <c r="F1597" s="3" t="str">
        <f>_xlfn.CONCAT(A1597," ",D1597," ",E1597)</f>
        <v>COMETS H/10 ParsMX</v>
      </c>
      <c r="G1597" s="3" t="s">
        <v>105</v>
      </c>
      <c r="H1597" s="3" t="s">
        <v>81</v>
      </c>
      <c r="I1597" s="3">
        <v>1.6802095107624671</v>
      </c>
      <c r="J1597" s="3">
        <v>1.8030800397138174</v>
      </c>
      <c r="K1597" s="3">
        <v>4.28004E-4</v>
      </c>
      <c r="L1597" s="3">
        <v>2.2478E-4</v>
      </c>
      <c r="M1597" s="3">
        <v>0.84326314899999999</v>
      </c>
      <c r="N1597" s="3">
        <v>0.59111415899999997</v>
      </c>
    </row>
    <row r="1598" spans="1:14" x14ac:dyDescent="0.55000000000000004">
      <c r="A1598" s="4" t="s">
        <v>117</v>
      </c>
      <c r="B1598" s="4" t="s">
        <v>133</v>
      </c>
      <c r="C1598" s="4" t="s">
        <v>39</v>
      </c>
      <c r="D1598" s="4"/>
      <c r="E1598" s="4" t="s">
        <v>77</v>
      </c>
      <c r="F1598" s="4" t="str">
        <f>_xlfn.CONCAT(A1598," ",E1598)</f>
        <v>MICOM lMoma</v>
      </c>
      <c r="G1598" s="4" t="s">
        <v>105</v>
      </c>
      <c r="H1598" s="4" t="s">
        <v>81</v>
      </c>
      <c r="I1598" s="4">
        <v>1.6352110479999999</v>
      </c>
      <c r="J1598" s="4">
        <v>1.450867364</v>
      </c>
      <c r="K1598" s="4">
        <v>4.28004E-4</v>
      </c>
      <c r="L1598" s="4">
        <v>2.2478E-4</v>
      </c>
      <c r="M1598" s="4">
        <v>0.84326314899999999</v>
      </c>
      <c r="N1598" s="4">
        <v>0.59111415899999997</v>
      </c>
    </row>
    <row r="1599" spans="1:14" x14ac:dyDescent="0.55000000000000004">
      <c r="A1599" s="4" t="s">
        <v>117</v>
      </c>
      <c r="B1599" s="4" t="s">
        <v>133</v>
      </c>
      <c r="C1599" s="4" t="s">
        <v>39</v>
      </c>
      <c r="D1599" s="4"/>
      <c r="E1599" s="4" t="s">
        <v>76</v>
      </c>
      <c r="F1599" s="4" t="str">
        <f>_xlfn.CONCAT(A1599," ",E1599)</f>
        <v>MICOM Moma</v>
      </c>
      <c r="G1599" s="4" t="s">
        <v>105</v>
      </c>
      <c r="H1599" s="4" t="s">
        <v>81</v>
      </c>
      <c r="I1599" s="4">
        <v>2.511616627</v>
      </c>
      <c r="J1599" s="5">
        <v>9.1876399999999997E-10</v>
      </c>
      <c r="K1599" s="4">
        <v>4.28004E-4</v>
      </c>
      <c r="L1599" s="4">
        <v>2.2478E-4</v>
      </c>
      <c r="M1599" s="4">
        <v>0.84326314899999999</v>
      </c>
      <c r="N1599" s="4">
        <v>0.59111415899999997</v>
      </c>
    </row>
    <row r="1600" spans="1:14" x14ac:dyDescent="0.55000000000000004">
      <c r="A1600" s="4" t="s">
        <v>117</v>
      </c>
      <c r="B1600" s="4" t="s">
        <v>133</v>
      </c>
      <c r="C1600" s="4" t="s">
        <v>39</v>
      </c>
      <c r="D1600" s="4"/>
      <c r="E1600" s="4" t="s">
        <v>78</v>
      </c>
      <c r="F1600" s="4" t="str">
        <f>_xlfn.CONCAT(A1600," ",E1600)</f>
        <v>MICOM Original</v>
      </c>
      <c r="G1600" s="4" t="s">
        <v>105</v>
      </c>
      <c r="H1600" s="4" t="s">
        <v>81</v>
      </c>
      <c r="I1600" s="4">
        <v>1.635214234</v>
      </c>
      <c r="J1600" s="4">
        <v>1.4508637600000001</v>
      </c>
      <c r="K1600" s="4">
        <v>4.28004E-4</v>
      </c>
      <c r="L1600" s="4">
        <v>2.2478E-4</v>
      </c>
      <c r="M1600" s="4">
        <v>0.84326314899999999</v>
      </c>
      <c r="N1600" s="4">
        <v>0.59111415899999997</v>
      </c>
    </row>
    <row r="1601" spans="1:14" x14ac:dyDescent="0.55000000000000004">
      <c r="A1601" s="4" t="s">
        <v>117</v>
      </c>
      <c r="B1601" s="4" t="s">
        <v>133</v>
      </c>
      <c r="C1601" s="4" t="s">
        <v>39</v>
      </c>
      <c r="D1601" s="4"/>
      <c r="E1601" s="4" t="s">
        <v>79</v>
      </c>
      <c r="F1601" s="4" t="str">
        <f>_xlfn.CONCAT(A1601," ",E1601)</f>
        <v>MICOM Tradeoff</v>
      </c>
      <c r="G1601" s="4" t="s">
        <v>105</v>
      </c>
      <c r="H1601" s="4" t="s">
        <v>81</v>
      </c>
      <c r="I1601" s="4">
        <v>0.145921049</v>
      </c>
      <c r="J1601" s="4">
        <v>0.16499262100000001</v>
      </c>
      <c r="K1601" s="4">
        <v>4.28004E-4</v>
      </c>
      <c r="L1601" s="4">
        <v>2.2478E-4</v>
      </c>
      <c r="M1601" s="4">
        <v>0.84326314899999999</v>
      </c>
      <c r="N1601" s="4">
        <v>0.59111415899999997</v>
      </c>
    </row>
    <row r="1602" spans="1:14" x14ac:dyDescent="0.55000000000000004">
      <c r="A1602" s="2" t="s">
        <v>118</v>
      </c>
      <c r="B1602" s="2" t="s">
        <v>133</v>
      </c>
      <c r="C1602" s="2" t="s">
        <v>39</v>
      </c>
      <c r="D1602" s="2"/>
      <c r="E1602" s="2"/>
      <c r="F1602" s="2" t="str">
        <f>_xlfn.CONCAT(A1602)</f>
        <v>MMT</v>
      </c>
      <c r="G1602" s="2" t="s">
        <v>105</v>
      </c>
      <c r="H1602" s="2" t="s">
        <v>81</v>
      </c>
      <c r="I1602" s="2">
        <v>0.81760585833294963</v>
      </c>
      <c r="J1602" s="2">
        <v>0.72543330546532436</v>
      </c>
      <c r="K1602" s="2">
        <v>4.28004E-4</v>
      </c>
      <c r="L1602" s="2">
        <v>2.2478E-4</v>
      </c>
      <c r="M1602" s="2">
        <v>0.84326314899999999</v>
      </c>
      <c r="N1602" s="2">
        <v>0.59111415899999997</v>
      </c>
    </row>
    <row r="1603" spans="1:14" x14ac:dyDescent="0.55000000000000004">
      <c r="A1603" s="3" t="s">
        <v>116</v>
      </c>
      <c r="B1603" s="3" t="s">
        <v>133</v>
      </c>
      <c r="C1603" s="3" t="s">
        <v>39</v>
      </c>
      <c r="D1603" s="3" t="s">
        <v>86</v>
      </c>
      <c r="E1603" s="3" t="s">
        <v>82</v>
      </c>
      <c r="F1603" s="3" t="str">
        <f>_xlfn.CONCAT(A1603," ",D1603," ",E1603)</f>
        <v>COMETS H GR</v>
      </c>
      <c r="G1603" s="3" t="s">
        <v>105</v>
      </c>
      <c r="H1603" s="3" t="s">
        <v>113</v>
      </c>
      <c r="I1603" s="3">
        <v>1.4023581175612647</v>
      </c>
      <c r="J1603" s="3">
        <v>4.5372273739928159</v>
      </c>
      <c r="K1603" s="3">
        <v>3.7314959999999999E-3</v>
      </c>
      <c r="L1603" s="3">
        <v>3.36988E-3</v>
      </c>
      <c r="M1603" s="3">
        <v>0.338795452</v>
      </c>
      <c r="N1603" s="3">
        <v>0.536844663</v>
      </c>
    </row>
    <row r="1604" spans="1:14" x14ac:dyDescent="0.55000000000000004">
      <c r="A1604" s="3" t="s">
        <v>116</v>
      </c>
      <c r="B1604" s="3" t="s">
        <v>133</v>
      </c>
      <c r="C1604" s="3" t="s">
        <v>39</v>
      </c>
      <c r="D1604" s="3" t="s">
        <v>86</v>
      </c>
      <c r="E1604" s="3" t="s">
        <v>84</v>
      </c>
      <c r="F1604" s="3" t="str">
        <f>_xlfn.CONCAT(A1604," ",D1604," ",E1604)</f>
        <v>COMETS H MX</v>
      </c>
      <c r="G1604" s="3" t="s">
        <v>105</v>
      </c>
      <c r="H1604" s="3" t="s">
        <v>113</v>
      </c>
      <c r="I1604" s="3">
        <v>1.0785695877613068</v>
      </c>
      <c r="J1604" s="3">
        <v>1.4535799742048565</v>
      </c>
      <c r="K1604" s="3">
        <v>3.7314959999999999E-3</v>
      </c>
      <c r="L1604" s="3">
        <v>3.36988E-3</v>
      </c>
      <c r="M1604" s="3">
        <v>0.338795452</v>
      </c>
      <c r="N1604" s="3">
        <v>0.536844663</v>
      </c>
    </row>
    <row r="1605" spans="1:14" x14ac:dyDescent="0.55000000000000004">
      <c r="A1605" s="3" t="s">
        <v>116</v>
      </c>
      <c r="B1605" s="3" t="s">
        <v>133</v>
      </c>
      <c r="C1605" s="3" t="s">
        <v>39</v>
      </c>
      <c r="D1605" s="3" t="s">
        <v>86</v>
      </c>
      <c r="E1605" s="3" t="s">
        <v>83</v>
      </c>
      <c r="F1605" s="3" t="str">
        <f>_xlfn.CONCAT(A1605," ",D1605," ",E1605)</f>
        <v>COMETS H ParsGR</v>
      </c>
      <c r="G1605" s="3" t="s">
        <v>105</v>
      </c>
      <c r="H1605" s="3" t="s">
        <v>113</v>
      </c>
      <c r="I1605" s="3">
        <v>1.4023581175612647</v>
      </c>
      <c r="J1605" s="3">
        <v>4.5372273739928159</v>
      </c>
      <c r="K1605" s="3">
        <v>3.7314959999999999E-3</v>
      </c>
      <c r="L1605" s="3">
        <v>3.36988E-3</v>
      </c>
      <c r="M1605" s="3">
        <v>0.338795452</v>
      </c>
      <c r="N1605" s="3">
        <v>0.536844663</v>
      </c>
    </row>
    <row r="1606" spans="1:14" x14ac:dyDescent="0.55000000000000004">
      <c r="A1606" s="3" t="s">
        <v>116</v>
      </c>
      <c r="B1606" s="3" t="s">
        <v>133</v>
      </c>
      <c r="C1606" s="3" t="s">
        <v>39</v>
      </c>
      <c r="D1606" s="3" t="s">
        <v>86</v>
      </c>
      <c r="E1606" s="3" t="s">
        <v>85</v>
      </c>
      <c r="F1606" s="3" t="str">
        <f>_xlfn.CONCAT(A1606," ",D1606," ",E1606)</f>
        <v>COMETS H ParsMX</v>
      </c>
      <c r="G1606" s="3" t="s">
        <v>105</v>
      </c>
      <c r="H1606" s="3" t="s">
        <v>113</v>
      </c>
      <c r="I1606" s="3">
        <v>1.0785695877613068</v>
      </c>
      <c r="J1606" s="3">
        <v>1.4535799742048565</v>
      </c>
      <c r="K1606" s="3">
        <v>3.7314959999999999E-3</v>
      </c>
      <c r="L1606" s="3">
        <v>3.36988E-3</v>
      </c>
      <c r="M1606" s="3">
        <v>0.338795452</v>
      </c>
      <c r="N1606" s="3">
        <v>0.536844663</v>
      </c>
    </row>
    <row r="1607" spans="1:14" x14ac:dyDescent="0.55000000000000004">
      <c r="A1607" s="3" t="s">
        <v>116</v>
      </c>
      <c r="B1607" s="3" t="s">
        <v>133</v>
      </c>
      <c r="C1607" s="3" t="s">
        <v>39</v>
      </c>
      <c r="D1607" s="3" t="s">
        <v>108</v>
      </c>
      <c r="E1607" s="3" t="s">
        <v>82</v>
      </c>
      <c r="F1607" s="3" t="str">
        <f>_xlfn.CONCAT(A1607," ",D1607," ",E1607)</f>
        <v>COMETS H/10 GR</v>
      </c>
      <c r="G1607" s="3" t="s">
        <v>105</v>
      </c>
      <c r="H1607" s="3" t="s">
        <v>113</v>
      </c>
      <c r="I1607" s="3">
        <v>1.5225133713152674</v>
      </c>
      <c r="J1607" s="3">
        <v>1.3775730431244582</v>
      </c>
      <c r="K1607" s="3">
        <v>3.7314959999999999E-3</v>
      </c>
      <c r="L1607" s="3">
        <v>3.36988E-3</v>
      </c>
      <c r="M1607" s="3">
        <v>0.338795452</v>
      </c>
      <c r="N1607" s="3">
        <v>0.536844663</v>
      </c>
    </row>
    <row r="1608" spans="1:14" x14ac:dyDescent="0.55000000000000004">
      <c r="A1608" s="3" t="s">
        <v>116</v>
      </c>
      <c r="B1608" s="3" t="s">
        <v>133</v>
      </c>
      <c r="C1608" s="3" t="s">
        <v>39</v>
      </c>
      <c r="D1608" s="3" t="s">
        <v>108</v>
      </c>
      <c r="E1608" s="3" t="s">
        <v>84</v>
      </c>
      <c r="F1608" s="3" t="str">
        <f>_xlfn.CONCAT(A1608," ",D1608," ",E1608)</f>
        <v>COMETS H/10 MX</v>
      </c>
      <c r="G1608" s="3" t="s">
        <v>105</v>
      </c>
      <c r="H1608" s="3" t="s">
        <v>113</v>
      </c>
      <c r="I1608" s="3">
        <v>0.78408123908856908</v>
      </c>
      <c r="J1608" s="3">
        <v>8.4471462812578224</v>
      </c>
      <c r="K1608" s="3">
        <v>3.7314959999999999E-3</v>
      </c>
      <c r="L1608" s="3">
        <v>3.36988E-3</v>
      </c>
      <c r="M1608" s="3">
        <v>0.338795452</v>
      </c>
      <c r="N1608" s="3">
        <v>0.536844663</v>
      </c>
    </row>
    <row r="1609" spans="1:14" x14ac:dyDescent="0.55000000000000004">
      <c r="A1609" s="3" t="s">
        <v>116</v>
      </c>
      <c r="B1609" s="3" t="s">
        <v>133</v>
      </c>
      <c r="C1609" s="3" t="s">
        <v>39</v>
      </c>
      <c r="D1609" s="3" t="s">
        <v>108</v>
      </c>
      <c r="E1609" s="3" t="s">
        <v>83</v>
      </c>
      <c r="F1609" s="3" t="str">
        <f>_xlfn.CONCAT(A1609," ",D1609," ",E1609)</f>
        <v>COMETS H/10 ParsGR</v>
      </c>
      <c r="G1609" s="3" t="s">
        <v>105</v>
      </c>
      <c r="H1609" s="3" t="s">
        <v>113</v>
      </c>
      <c r="I1609" s="3">
        <v>1.5225133713152674</v>
      </c>
      <c r="J1609" s="3">
        <v>1.3775730431244582</v>
      </c>
      <c r="K1609" s="3">
        <v>3.7314959999999999E-3</v>
      </c>
      <c r="L1609" s="3">
        <v>3.36988E-3</v>
      </c>
      <c r="M1609" s="3">
        <v>0.338795452</v>
      </c>
      <c r="N1609" s="3">
        <v>0.536844663</v>
      </c>
    </row>
    <row r="1610" spans="1:14" x14ac:dyDescent="0.55000000000000004">
      <c r="A1610" s="3" t="s">
        <v>116</v>
      </c>
      <c r="B1610" s="3" t="s">
        <v>133</v>
      </c>
      <c r="C1610" s="3" t="s">
        <v>39</v>
      </c>
      <c r="D1610" s="3" t="s">
        <v>108</v>
      </c>
      <c r="E1610" s="3" t="s">
        <v>85</v>
      </c>
      <c r="F1610" s="3" t="str">
        <f>_xlfn.CONCAT(A1610," ",D1610," ",E1610)</f>
        <v>COMETS H/10 ParsMX</v>
      </c>
      <c r="G1610" s="3" t="s">
        <v>105</v>
      </c>
      <c r="H1610" s="3" t="s">
        <v>113</v>
      </c>
      <c r="I1610" s="3">
        <v>0.78408123908856908</v>
      </c>
      <c r="J1610" s="3">
        <v>8.4471462812578224</v>
      </c>
      <c r="K1610" s="3">
        <v>3.7314959999999999E-3</v>
      </c>
      <c r="L1610" s="3">
        <v>3.36988E-3</v>
      </c>
      <c r="M1610" s="3">
        <v>0.338795452</v>
      </c>
      <c r="N1610" s="3">
        <v>0.536844663</v>
      </c>
    </row>
    <row r="1611" spans="1:14" x14ac:dyDescent="0.55000000000000004">
      <c r="A1611" s="4" t="s">
        <v>117</v>
      </c>
      <c r="B1611" s="4" t="s">
        <v>133</v>
      </c>
      <c r="C1611" s="4" t="s">
        <v>39</v>
      </c>
      <c r="D1611" s="4"/>
      <c r="E1611" s="4" t="s">
        <v>77</v>
      </c>
      <c r="F1611" s="4" t="str">
        <f>_xlfn.CONCAT(A1611," ",E1611)</f>
        <v>MICOM lMoma</v>
      </c>
      <c r="G1611" s="4" t="s">
        <v>105</v>
      </c>
      <c r="H1611" s="4" t="s">
        <v>113</v>
      </c>
      <c r="I1611" s="5">
        <v>1.4651099999999999E-9</v>
      </c>
      <c r="J1611" s="4">
        <v>5.3553431900000001</v>
      </c>
      <c r="K1611" s="4">
        <v>3.7314959999999999E-3</v>
      </c>
      <c r="L1611" s="4">
        <v>3.36988E-3</v>
      </c>
      <c r="M1611" s="4">
        <v>0.338795452</v>
      </c>
      <c r="N1611" s="4">
        <v>0.536844663</v>
      </c>
    </row>
    <row r="1612" spans="1:14" x14ac:dyDescent="0.55000000000000004">
      <c r="A1612" s="4" t="s">
        <v>117</v>
      </c>
      <c r="B1612" s="4" t="s">
        <v>133</v>
      </c>
      <c r="C1612" s="4" t="s">
        <v>39</v>
      </c>
      <c r="D1612" s="4"/>
      <c r="E1612" s="4" t="s">
        <v>76</v>
      </c>
      <c r="F1612" s="4" t="str">
        <f>_xlfn.CONCAT(A1612," ",E1612)</f>
        <v>MICOM Moma</v>
      </c>
      <c r="G1612" s="4" t="s">
        <v>105</v>
      </c>
      <c r="H1612" s="4" t="s">
        <v>113</v>
      </c>
      <c r="I1612" s="4">
        <v>1.319525364</v>
      </c>
      <c r="J1612" s="4">
        <v>2.6628681489999999</v>
      </c>
      <c r="K1612" s="4">
        <v>3.7314959999999999E-3</v>
      </c>
      <c r="L1612" s="4">
        <v>3.36988E-3</v>
      </c>
      <c r="M1612" s="4">
        <v>0.338795452</v>
      </c>
      <c r="N1612" s="4">
        <v>0.536844663</v>
      </c>
    </row>
    <row r="1613" spans="1:14" x14ac:dyDescent="0.55000000000000004">
      <c r="A1613" s="4" t="s">
        <v>117</v>
      </c>
      <c r="B1613" s="4" t="s">
        <v>133</v>
      </c>
      <c r="C1613" s="4" t="s">
        <v>39</v>
      </c>
      <c r="D1613" s="4"/>
      <c r="E1613" s="4" t="s">
        <v>78</v>
      </c>
      <c r="F1613" s="4" t="str">
        <f>_xlfn.CONCAT(A1613," ",E1613)</f>
        <v>MICOM Original</v>
      </c>
      <c r="G1613" s="4" t="s">
        <v>105</v>
      </c>
      <c r="H1613" s="4" t="s">
        <v>113</v>
      </c>
      <c r="I1613" s="5">
        <v>2.8093299999999999E-8</v>
      </c>
      <c r="J1613" s="4">
        <v>5.3553431280000003</v>
      </c>
      <c r="K1613" s="4">
        <v>3.7314959999999999E-3</v>
      </c>
      <c r="L1613" s="4">
        <v>3.36988E-3</v>
      </c>
      <c r="M1613" s="4">
        <v>0.338795452</v>
      </c>
      <c r="N1613" s="4">
        <v>0.536844663</v>
      </c>
    </row>
    <row r="1614" spans="1:14" x14ac:dyDescent="0.55000000000000004">
      <c r="A1614" s="4" t="s">
        <v>117</v>
      </c>
      <c r="B1614" s="4" t="s">
        <v>133</v>
      </c>
      <c r="C1614" s="4" t="s">
        <v>39</v>
      </c>
      <c r="D1614" s="4"/>
      <c r="E1614" s="4" t="s">
        <v>79</v>
      </c>
      <c r="F1614" s="4" t="str">
        <f>_xlfn.CONCAT(A1614," ",E1614)</f>
        <v>MICOM Tradeoff</v>
      </c>
      <c r="G1614" s="4" t="s">
        <v>105</v>
      </c>
      <c r="H1614" s="4" t="s">
        <v>113</v>
      </c>
      <c r="I1614" s="4">
        <v>0.14435451899999999</v>
      </c>
      <c r="J1614" s="4">
        <v>0.26786609300000003</v>
      </c>
      <c r="K1614" s="4">
        <v>3.7314959999999999E-3</v>
      </c>
      <c r="L1614" s="4">
        <v>3.36988E-3</v>
      </c>
      <c r="M1614" s="4">
        <v>0.338795452</v>
      </c>
      <c r="N1614" s="4">
        <v>0.536844663</v>
      </c>
    </row>
    <row r="1615" spans="1:14" x14ac:dyDescent="0.55000000000000004">
      <c r="A1615" s="2" t="s">
        <v>118</v>
      </c>
      <c r="B1615" s="2" t="s">
        <v>133</v>
      </c>
      <c r="C1615" s="2" t="s">
        <v>39</v>
      </c>
      <c r="D1615" s="2"/>
      <c r="E1615" s="2"/>
      <c r="F1615" s="2" t="str">
        <f>_xlfn.CONCAT(A1615)</f>
        <v>MMT</v>
      </c>
      <c r="G1615" s="2" t="s">
        <v>105</v>
      </c>
      <c r="H1615" s="2" t="s">
        <v>113</v>
      </c>
      <c r="I1615" s="2">
        <v>0.10488268403770974</v>
      </c>
      <c r="J1615" s="2">
        <v>2.4643660179966611</v>
      </c>
      <c r="K1615" s="2">
        <v>3.7314959999999999E-3</v>
      </c>
      <c r="L1615" s="2">
        <v>3.36988E-3</v>
      </c>
      <c r="M1615" s="2">
        <v>0.338795452</v>
      </c>
      <c r="N1615" s="2">
        <v>0.536844663</v>
      </c>
    </row>
    <row r="1616" spans="1:14" x14ac:dyDescent="0.55000000000000004">
      <c r="A1616" s="3" t="s">
        <v>116</v>
      </c>
      <c r="B1616" s="3" t="s">
        <v>133</v>
      </c>
      <c r="C1616" s="3" t="s">
        <v>39</v>
      </c>
      <c r="D1616" s="3" t="s">
        <v>86</v>
      </c>
      <c r="E1616" s="3" t="s">
        <v>82</v>
      </c>
      <c r="F1616" s="3" t="str">
        <f>_xlfn.CONCAT(A1616," ",D1616," ",E1616)</f>
        <v>COMETS H GR</v>
      </c>
      <c r="G1616" s="3" t="s">
        <v>105</v>
      </c>
      <c r="H1616" s="3" t="s">
        <v>114</v>
      </c>
      <c r="I1616" s="3">
        <v>1.8016083094159223</v>
      </c>
      <c r="J1616" s="3">
        <v>3.055704661232074</v>
      </c>
      <c r="K1616" s="3">
        <v>1.955502E-3</v>
      </c>
      <c r="L1616" s="3">
        <v>1.7244980000000001E-3</v>
      </c>
      <c r="M1616" s="3">
        <v>0.50649268400000003</v>
      </c>
      <c r="N1616" s="3">
        <v>0.43753384899999997</v>
      </c>
    </row>
    <row r="1617" spans="1:14" x14ac:dyDescent="0.55000000000000004">
      <c r="A1617" s="3" t="s">
        <v>116</v>
      </c>
      <c r="B1617" s="3" t="s">
        <v>133</v>
      </c>
      <c r="C1617" s="3" t="s">
        <v>39</v>
      </c>
      <c r="D1617" s="3" t="s">
        <v>86</v>
      </c>
      <c r="E1617" s="3" t="s">
        <v>84</v>
      </c>
      <c r="F1617" s="3" t="str">
        <f>_xlfn.CONCAT(A1617," ",D1617," ",E1617)</f>
        <v>COMETS H MX</v>
      </c>
      <c r="G1617" s="3" t="s">
        <v>105</v>
      </c>
      <c r="H1617" s="3" t="s">
        <v>114</v>
      </c>
      <c r="I1617" s="3">
        <v>1.2638248256487503</v>
      </c>
      <c r="J1617" s="3">
        <v>1.9054715753953482</v>
      </c>
      <c r="K1617" s="3">
        <v>1.955502E-3</v>
      </c>
      <c r="L1617" s="3">
        <v>1.7244980000000001E-3</v>
      </c>
      <c r="M1617" s="3">
        <v>0.50649268400000003</v>
      </c>
      <c r="N1617" s="3">
        <v>0.43753384899999997</v>
      </c>
    </row>
    <row r="1618" spans="1:14" x14ac:dyDescent="0.55000000000000004">
      <c r="A1618" s="3" t="s">
        <v>116</v>
      </c>
      <c r="B1618" s="3" t="s">
        <v>133</v>
      </c>
      <c r="C1618" s="3" t="s">
        <v>39</v>
      </c>
      <c r="D1618" s="3" t="s">
        <v>86</v>
      </c>
      <c r="E1618" s="3" t="s">
        <v>83</v>
      </c>
      <c r="F1618" s="3" t="str">
        <f>_xlfn.CONCAT(A1618," ",D1618," ",E1618)</f>
        <v>COMETS H ParsGR</v>
      </c>
      <c r="G1618" s="3" t="s">
        <v>105</v>
      </c>
      <c r="H1618" s="3" t="s">
        <v>114</v>
      </c>
      <c r="I1618" s="3">
        <v>1.8016083094159223</v>
      </c>
      <c r="J1618" s="3">
        <v>3.055704661232074</v>
      </c>
      <c r="K1618" s="3">
        <v>1.955502E-3</v>
      </c>
      <c r="L1618" s="3">
        <v>1.7244980000000001E-3</v>
      </c>
      <c r="M1618" s="3">
        <v>0.50649268400000003</v>
      </c>
      <c r="N1618" s="3">
        <v>0.43753384899999997</v>
      </c>
    </row>
    <row r="1619" spans="1:14" x14ac:dyDescent="0.55000000000000004">
      <c r="A1619" s="3" t="s">
        <v>116</v>
      </c>
      <c r="B1619" s="3" t="s">
        <v>133</v>
      </c>
      <c r="C1619" s="3" t="s">
        <v>39</v>
      </c>
      <c r="D1619" s="3" t="s">
        <v>86</v>
      </c>
      <c r="E1619" s="3" t="s">
        <v>85</v>
      </c>
      <c r="F1619" s="3" t="str">
        <f>_xlfn.CONCAT(A1619," ",D1619," ",E1619)</f>
        <v>COMETS H ParsMX</v>
      </c>
      <c r="G1619" s="3" t="s">
        <v>105</v>
      </c>
      <c r="H1619" s="3" t="s">
        <v>114</v>
      </c>
      <c r="I1619" s="3">
        <v>1.2638248256487503</v>
      </c>
      <c r="J1619" s="3">
        <v>1.9054715753953482</v>
      </c>
      <c r="K1619" s="3">
        <v>1.955502E-3</v>
      </c>
      <c r="L1619" s="3">
        <v>1.7244980000000001E-3</v>
      </c>
      <c r="M1619" s="3">
        <v>0.50649268400000003</v>
      </c>
      <c r="N1619" s="3">
        <v>0.43753384899999997</v>
      </c>
    </row>
    <row r="1620" spans="1:14" x14ac:dyDescent="0.55000000000000004">
      <c r="A1620" s="3" t="s">
        <v>116</v>
      </c>
      <c r="B1620" s="3" t="s">
        <v>133</v>
      </c>
      <c r="C1620" s="3" t="s">
        <v>39</v>
      </c>
      <c r="D1620" s="3" t="s">
        <v>108</v>
      </c>
      <c r="E1620" s="3" t="s">
        <v>82</v>
      </c>
      <c r="F1620" s="3" t="str">
        <f>_xlfn.CONCAT(A1620," ",D1620," ",E1620)</f>
        <v>COMETS H/10 GR</v>
      </c>
      <c r="G1620" s="3" t="s">
        <v>105</v>
      </c>
      <c r="H1620" s="3" t="s">
        <v>114</v>
      </c>
      <c r="I1620" s="3">
        <v>1.5225140938632202</v>
      </c>
      <c r="J1620" s="3">
        <v>1.3640912418877036</v>
      </c>
      <c r="K1620" s="3">
        <v>1.955502E-3</v>
      </c>
      <c r="L1620" s="3">
        <v>1.7244980000000001E-3</v>
      </c>
      <c r="M1620" s="3">
        <v>0.50649268400000003</v>
      </c>
      <c r="N1620" s="3">
        <v>0.43753384899999997</v>
      </c>
    </row>
    <row r="1621" spans="1:14" x14ac:dyDescent="0.55000000000000004">
      <c r="A1621" s="3" t="s">
        <v>116</v>
      </c>
      <c r="B1621" s="3" t="s">
        <v>133</v>
      </c>
      <c r="C1621" s="3" t="s">
        <v>39</v>
      </c>
      <c r="D1621" s="3" t="s">
        <v>108</v>
      </c>
      <c r="E1621" s="3" t="s">
        <v>84</v>
      </c>
      <c r="F1621" s="3" t="str">
        <f>_xlfn.CONCAT(A1621," ",D1621," ",E1621)</f>
        <v>COMETS H/10 MX</v>
      </c>
      <c r="G1621" s="3" t="s">
        <v>105</v>
      </c>
      <c r="H1621" s="3" t="s">
        <v>114</v>
      </c>
      <c r="I1621" s="3">
        <v>0.65480488558933159</v>
      </c>
      <c r="J1621" s="3">
        <v>4.8074344425715347</v>
      </c>
      <c r="K1621" s="3">
        <v>1.955502E-3</v>
      </c>
      <c r="L1621" s="3">
        <v>1.7244980000000001E-3</v>
      </c>
      <c r="M1621" s="3">
        <v>0.50649268400000003</v>
      </c>
      <c r="N1621" s="3">
        <v>0.43753384899999997</v>
      </c>
    </row>
    <row r="1622" spans="1:14" x14ac:dyDescent="0.55000000000000004">
      <c r="A1622" s="3" t="s">
        <v>116</v>
      </c>
      <c r="B1622" s="3" t="s">
        <v>133</v>
      </c>
      <c r="C1622" s="3" t="s">
        <v>39</v>
      </c>
      <c r="D1622" s="3" t="s">
        <v>108</v>
      </c>
      <c r="E1622" s="3" t="s">
        <v>83</v>
      </c>
      <c r="F1622" s="3" t="str">
        <f>_xlfn.CONCAT(A1622," ",D1622," ",E1622)</f>
        <v>COMETS H/10 ParsGR</v>
      </c>
      <c r="G1622" s="3" t="s">
        <v>105</v>
      </c>
      <c r="H1622" s="3" t="s">
        <v>114</v>
      </c>
      <c r="I1622" s="3">
        <v>1.5225140938632202</v>
      </c>
      <c r="J1622" s="3">
        <v>1.3640912418877036</v>
      </c>
      <c r="K1622" s="3">
        <v>1.955502E-3</v>
      </c>
      <c r="L1622" s="3">
        <v>1.7244980000000001E-3</v>
      </c>
      <c r="M1622" s="3">
        <v>0.50649268400000003</v>
      </c>
      <c r="N1622" s="3">
        <v>0.43753384899999997</v>
      </c>
    </row>
    <row r="1623" spans="1:14" x14ac:dyDescent="0.55000000000000004">
      <c r="A1623" s="3" t="s">
        <v>116</v>
      </c>
      <c r="B1623" s="3" t="s">
        <v>133</v>
      </c>
      <c r="C1623" s="3" t="s">
        <v>39</v>
      </c>
      <c r="D1623" s="3" t="s">
        <v>108</v>
      </c>
      <c r="E1623" s="3" t="s">
        <v>85</v>
      </c>
      <c r="F1623" s="3" t="str">
        <f>_xlfn.CONCAT(A1623," ",D1623," ",E1623)</f>
        <v>COMETS H/10 ParsMX</v>
      </c>
      <c r="G1623" s="3" t="s">
        <v>105</v>
      </c>
      <c r="H1623" s="3" t="s">
        <v>114</v>
      </c>
      <c r="I1623" s="3">
        <v>0.65480488558933159</v>
      </c>
      <c r="J1623" s="3">
        <v>4.8074344425715347</v>
      </c>
      <c r="K1623" s="3">
        <v>1.955502E-3</v>
      </c>
      <c r="L1623" s="3">
        <v>1.7244980000000001E-3</v>
      </c>
      <c r="M1623" s="3">
        <v>0.50649268400000003</v>
      </c>
      <c r="N1623" s="3">
        <v>0.43753384899999997</v>
      </c>
    </row>
    <row r="1624" spans="1:14" x14ac:dyDescent="0.55000000000000004">
      <c r="A1624" s="4" t="s">
        <v>117</v>
      </c>
      <c r="B1624" s="4" t="s">
        <v>133</v>
      </c>
      <c r="C1624" s="4" t="s">
        <v>39</v>
      </c>
      <c r="D1624" s="4"/>
      <c r="E1624" s="4" t="s">
        <v>77</v>
      </c>
      <c r="F1624" s="4" t="str">
        <f>_xlfn.CONCAT(A1624," ",E1624)</f>
        <v>MICOM lMoma</v>
      </c>
      <c r="G1624" s="4" t="s">
        <v>105</v>
      </c>
      <c r="H1624" s="4" t="s">
        <v>114</v>
      </c>
      <c r="I1624" s="4">
        <v>3.2243478369999998</v>
      </c>
      <c r="J1624" s="4">
        <v>1.9668248639999999</v>
      </c>
      <c r="K1624" s="4">
        <v>1.955502E-3</v>
      </c>
      <c r="L1624" s="4">
        <v>1.7244980000000001E-3</v>
      </c>
      <c r="M1624" s="4">
        <v>0.50649268400000003</v>
      </c>
      <c r="N1624" s="4">
        <v>0.43753384899999997</v>
      </c>
    </row>
    <row r="1625" spans="1:14" x14ac:dyDescent="0.55000000000000004">
      <c r="A1625" s="4" t="s">
        <v>117</v>
      </c>
      <c r="B1625" s="4" t="s">
        <v>133</v>
      </c>
      <c r="C1625" s="4" t="s">
        <v>39</v>
      </c>
      <c r="D1625" s="4"/>
      <c r="E1625" s="4" t="s">
        <v>76</v>
      </c>
      <c r="F1625" s="4" t="str">
        <f>_xlfn.CONCAT(A1625," ",E1625)</f>
        <v>MICOM Moma</v>
      </c>
      <c r="G1625" s="4" t="s">
        <v>105</v>
      </c>
      <c r="H1625" s="4" t="s">
        <v>114</v>
      </c>
      <c r="I1625" s="4">
        <v>3.3609127330000002</v>
      </c>
      <c r="J1625" s="4">
        <v>1.8615582079999999</v>
      </c>
      <c r="K1625" s="4">
        <v>1.955502E-3</v>
      </c>
      <c r="L1625" s="4">
        <v>1.7244980000000001E-3</v>
      </c>
      <c r="M1625" s="4">
        <v>0.50649268400000003</v>
      </c>
      <c r="N1625" s="4">
        <v>0.43753384899999997</v>
      </c>
    </row>
    <row r="1626" spans="1:14" x14ac:dyDescent="0.55000000000000004">
      <c r="A1626" s="4" t="s">
        <v>117</v>
      </c>
      <c r="B1626" s="4" t="s">
        <v>133</v>
      </c>
      <c r="C1626" s="4" t="s">
        <v>39</v>
      </c>
      <c r="D1626" s="4"/>
      <c r="E1626" s="4" t="s">
        <v>78</v>
      </c>
      <c r="F1626" s="4" t="str">
        <f>_xlfn.CONCAT(A1626," ",E1626)</f>
        <v>MICOM Original</v>
      </c>
      <c r="G1626" s="4" t="s">
        <v>105</v>
      </c>
      <c r="H1626" s="4" t="s">
        <v>114</v>
      </c>
      <c r="I1626" s="4">
        <v>3.2243475319999999</v>
      </c>
      <c r="J1626" s="4">
        <v>1.9668250380000001</v>
      </c>
      <c r="K1626" s="4">
        <v>1.955502E-3</v>
      </c>
      <c r="L1626" s="4">
        <v>1.7244980000000001E-3</v>
      </c>
      <c r="M1626" s="4">
        <v>0.50649268400000003</v>
      </c>
      <c r="N1626" s="4">
        <v>0.43753384899999997</v>
      </c>
    </row>
    <row r="1627" spans="1:14" x14ac:dyDescent="0.55000000000000004">
      <c r="A1627" s="4" t="s">
        <v>117</v>
      </c>
      <c r="B1627" s="4" t="s">
        <v>133</v>
      </c>
      <c r="C1627" s="4" t="s">
        <v>39</v>
      </c>
      <c r="D1627" s="4"/>
      <c r="E1627" s="4" t="s">
        <v>79</v>
      </c>
      <c r="F1627" s="4" t="str">
        <f>_xlfn.CONCAT(A1627," ",E1627)</f>
        <v>MICOM Tradeoff</v>
      </c>
      <c r="G1627" s="4" t="s">
        <v>105</v>
      </c>
      <c r="H1627" s="4" t="s">
        <v>114</v>
      </c>
      <c r="I1627" s="4">
        <v>0.33260873800000001</v>
      </c>
      <c r="J1627" s="4">
        <v>0.19084615299999999</v>
      </c>
      <c r="K1627" s="4">
        <v>1.955502E-3</v>
      </c>
      <c r="L1627" s="4">
        <v>1.7244980000000001E-3</v>
      </c>
      <c r="M1627" s="4">
        <v>0.50649268400000003</v>
      </c>
      <c r="N1627" s="4">
        <v>0.43753384899999997</v>
      </c>
    </row>
    <row r="1628" spans="1:14" x14ac:dyDescent="0.55000000000000004">
      <c r="A1628" s="2" t="s">
        <v>118</v>
      </c>
      <c r="B1628" s="2" t="s">
        <v>133</v>
      </c>
      <c r="C1628" s="2" t="s">
        <v>39</v>
      </c>
      <c r="D1628" s="2"/>
      <c r="E1628" s="2"/>
      <c r="F1628" s="2" t="str">
        <f>_xlfn.CONCAT(A1628)</f>
        <v>MMT</v>
      </c>
      <c r="G1628" s="2" t="s">
        <v>105</v>
      </c>
      <c r="H1628" s="2" t="s">
        <v>114</v>
      </c>
      <c r="I1628" s="2">
        <v>1.6121737607516509</v>
      </c>
      <c r="J1628" s="2">
        <v>0.98341252338616902</v>
      </c>
      <c r="K1628" s="2">
        <v>1.955502E-3</v>
      </c>
      <c r="L1628" s="2">
        <v>1.7244980000000001E-3</v>
      </c>
      <c r="M1628" s="2">
        <v>0.50649268400000003</v>
      </c>
      <c r="N1628" s="2">
        <v>0.43753384899999997</v>
      </c>
    </row>
    <row r="1629" spans="1:14" x14ac:dyDescent="0.55000000000000004">
      <c r="A1629" s="3" t="s">
        <v>116</v>
      </c>
      <c r="B1629" s="3" t="s">
        <v>133</v>
      </c>
      <c r="C1629" s="3" t="s">
        <v>39</v>
      </c>
      <c r="D1629" s="3" t="s">
        <v>86</v>
      </c>
      <c r="E1629" s="3" t="s">
        <v>82</v>
      </c>
      <c r="F1629" s="3" t="str">
        <f>_xlfn.CONCAT(A1629," ",D1629," ",E1629)</f>
        <v>COMETS H GR</v>
      </c>
      <c r="G1629" s="3" t="s">
        <v>105</v>
      </c>
      <c r="H1629" s="3" t="s">
        <v>80</v>
      </c>
      <c r="I1629" s="3">
        <v>1.4023581175612647</v>
      </c>
      <c r="J1629" s="3">
        <v>2.3409422266979272</v>
      </c>
      <c r="K1629" s="3">
        <v>8.9094399999999996E-4</v>
      </c>
      <c r="L1629" s="3">
        <v>2.49931E-4</v>
      </c>
      <c r="M1629" s="3">
        <v>0.94414323899999997</v>
      </c>
      <c r="N1629" s="3">
        <v>0.78440989000000005</v>
      </c>
    </row>
    <row r="1630" spans="1:14" x14ac:dyDescent="0.55000000000000004">
      <c r="A1630" s="3" t="s">
        <v>116</v>
      </c>
      <c r="B1630" s="3" t="s">
        <v>133</v>
      </c>
      <c r="C1630" s="3" t="s">
        <v>39</v>
      </c>
      <c r="D1630" s="3" t="s">
        <v>86</v>
      </c>
      <c r="E1630" s="3" t="s">
        <v>84</v>
      </c>
      <c r="F1630" s="3" t="str">
        <f>_xlfn.CONCAT(A1630," ",D1630," ",E1630)</f>
        <v>COMETS H MX</v>
      </c>
      <c r="G1630" s="3" t="s">
        <v>105</v>
      </c>
      <c r="H1630" s="3" t="s">
        <v>80</v>
      </c>
      <c r="I1630" s="3">
        <v>1.0785695877613068</v>
      </c>
      <c r="J1630" s="3">
        <v>1.8808429497515669</v>
      </c>
      <c r="K1630" s="3">
        <v>8.9094399999999996E-4</v>
      </c>
      <c r="L1630" s="3">
        <v>2.49931E-4</v>
      </c>
      <c r="M1630" s="3">
        <v>0.94414323899999997</v>
      </c>
      <c r="N1630" s="3">
        <v>0.78440989000000005</v>
      </c>
    </row>
    <row r="1631" spans="1:14" x14ac:dyDescent="0.55000000000000004">
      <c r="A1631" s="3" t="s">
        <v>116</v>
      </c>
      <c r="B1631" s="3" t="s">
        <v>133</v>
      </c>
      <c r="C1631" s="3" t="s">
        <v>39</v>
      </c>
      <c r="D1631" s="3" t="s">
        <v>86</v>
      </c>
      <c r="E1631" s="3" t="s">
        <v>83</v>
      </c>
      <c r="F1631" s="3" t="str">
        <f>_xlfn.CONCAT(A1631," ",D1631," ",E1631)</f>
        <v>COMETS H ParsGR</v>
      </c>
      <c r="G1631" s="3" t="s">
        <v>105</v>
      </c>
      <c r="H1631" s="3" t="s">
        <v>80</v>
      </c>
      <c r="I1631" s="3">
        <v>1.4023581175612647</v>
      </c>
      <c r="J1631" s="3">
        <v>2.3409422266979272</v>
      </c>
      <c r="K1631" s="3">
        <v>8.9094399999999996E-4</v>
      </c>
      <c r="L1631" s="3">
        <v>2.49931E-4</v>
      </c>
      <c r="M1631" s="3">
        <v>0.94414323899999997</v>
      </c>
      <c r="N1631" s="3">
        <v>0.78440989000000005</v>
      </c>
    </row>
    <row r="1632" spans="1:14" x14ac:dyDescent="0.55000000000000004">
      <c r="A1632" s="3" t="s">
        <v>116</v>
      </c>
      <c r="B1632" s="3" t="s">
        <v>133</v>
      </c>
      <c r="C1632" s="3" t="s">
        <v>39</v>
      </c>
      <c r="D1632" s="3" t="s">
        <v>86</v>
      </c>
      <c r="E1632" s="3" t="s">
        <v>85</v>
      </c>
      <c r="F1632" s="3" t="str">
        <f>_xlfn.CONCAT(A1632," ",D1632," ",E1632)</f>
        <v>COMETS H ParsMX</v>
      </c>
      <c r="G1632" s="3" t="s">
        <v>105</v>
      </c>
      <c r="H1632" s="3" t="s">
        <v>80</v>
      </c>
      <c r="I1632" s="3">
        <v>1.0785695877613068</v>
      </c>
      <c r="J1632" s="3">
        <v>1.8808429497515669</v>
      </c>
      <c r="K1632" s="3">
        <v>8.9094399999999996E-4</v>
      </c>
      <c r="L1632" s="3">
        <v>2.49931E-4</v>
      </c>
      <c r="M1632" s="3">
        <v>0.94414323899999997</v>
      </c>
      <c r="N1632" s="3">
        <v>0.78440989000000005</v>
      </c>
    </row>
    <row r="1633" spans="1:14" x14ac:dyDescent="0.55000000000000004">
      <c r="A1633" s="3" t="s">
        <v>116</v>
      </c>
      <c r="B1633" s="3" t="s">
        <v>133</v>
      </c>
      <c r="C1633" s="3" t="s">
        <v>39</v>
      </c>
      <c r="D1633" s="3" t="s">
        <v>108</v>
      </c>
      <c r="E1633" s="3" t="s">
        <v>82</v>
      </c>
      <c r="F1633" s="3" t="str">
        <f>_xlfn.CONCAT(A1633," ",D1633," ",E1633)</f>
        <v>COMETS H/10 GR</v>
      </c>
      <c r="G1633" s="3" t="s">
        <v>105</v>
      </c>
      <c r="H1633" s="3" t="s">
        <v>80</v>
      </c>
      <c r="I1633" s="3">
        <v>1.5225133713152674</v>
      </c>
      <c r="J1633" s="3">
        <v>1.1144216076641762</v>
      </c>
      <c r="K1633" s="3">
        <v>8.9094399999999996E-4</v>
      </c>
      <c r="L1633" s="3">
        <v>2.49931E-4</v>
      </c>
      <c r="M1633" s="3">
        <v>0.94414323899999997</v>
      </c>
      <c r="N1633" s="3">
        <v>0.78440989000000005</v>
      </c>
    </row>
    <row r="1634" spans="1:14" x14ac:dyDescent="0.55000000000000004">
      <c r="A1634" s="3" t="s">
        <v>116</v>
      </c>
      <c r="B1634" s="3" t="s">
        <v>133</v>
      </c>
      <c r="C1634" s="3" t="s">
        <v>39</v>
      </c>
      <c r="D1634" s="3" t="s">
        <v>108</v>
      </c>
      <c r="E1634" s="3" t="s">
        <v>84</v>
      </c>
      <c r="F1634" s="3" t="str">
        <f>_xlfn.CONCAT(A1634," ",D1634," ",E1634)</f>
        <v>COMETS H/10 MX</v>
      </c>
      <c r="G1634" s="3" t="s">
        <v>105</v>
      </c>
      <c r="H1634" s="3" t="s">
        <v>80</v>
      </c>
      <c r="I1634" s="3">
        <v>1.9738752943423956</v>
      </c>
      <c r="J1634" s="3">
        <v>2.4006843239049704</v>
      </c>
      <c r="K1634" s="3">
        <v>8.9094399999999996E-4</v>
      </c>
      <c r="L1634" s="3">
        <v>2.49931E-4</v>
      </c>
      <c r="M1634" s="3">
        <v>0.94414323899999997</v>
      </c>
      <c r="N1634" s="3">
        <v>0.78440989000000005</v>
      </c>
    </row>
    <row r="1635" spans="1:14" x14ac:dyDescent="0.55000000000000004">
      <c r="A1635" s="3" t="s">
        <v>116</v>
      </c>
      <c r="B1635" s="3" t="s">
        <v>133</v>
      </c>
      <c r="C1635" s="3" t="s">
        <v>39</v>
      </c>
      <c r="D1635" s="3" t="s">
        <v>108</v>
      </c>
      <c r="E1635" s="3" t="s">
        <v>83</v>
      </c>
      <c r="F1635" s="3" t="str">
        <f>_xlfn.CONCAT(A1635," ",D1635," ",E1635)</f>
        <v>COMETS H/10 ParsGR</v>
      </c>
      <c r="G1635" s="3" t="s">
        <v>105</v>
      </c>
      <c r="H1635" s="3" t="s">
        <v>80</v>
      </c>
      <c r="I1635" s="3">
        <v>1.5225133713152674</v>
      </c>
      <c r="J1635" s="3">
        <v>1.1144216076641762</v>
      </c>
      <c r="K1635" s="3">
        <v>8.9094399999999996E-4</v>
      </c>
      <c r="L1635" s="3">
        <v>2.49931E-4</v>
      </c>
      <c r="M1635" s="3">
        <v>0.94414323899999997</v>
      </c>
      <c r="N1635" s="3">
        <v>0.78440989000000005</v>
      </c>
    </row>
    <row r="1636" spans="1:14" x14ac:dyDescent="0.55000000000000004">
      <c r="A1636" s="3" t="s">
        <v>116</v>
      </c>
      <c r="B1636" s="3" t="s">
        <v>133</v>
      </c>
      <c r="C1636" s="3" t="s">
        <v>39</v>
      </c>
      <c r="D1636" s="3" t="s">
        <v>108</v>
      </c>
      <c r="E1636" s="3" t="s">
        <v>85</v>
      </c>
      <c r="F1636" s="3" t="str">
        <f>_xlfn.CONCAT(A1636," ",D1636," ",E1636)</f>
        <v>COMETS H/10 ParsMX</v>
      </c>
      <c r="G1636" s="3" t="s">
        <v>105</v>
      </c>
      <c r="H1636" s="3" t="s">
        <v>80</v>
      </c>
      <c r="I1636" s="3">
        <v>1.9738752943423956</v>
      </c>
      <c r="J1636" s="3">
        <v>2.4006843239049704</v>
      </c>
      <c r="K1636" s="3">
        <v>8.9094399999999996E-4</v>
      </c>
      <c r="L1636" s="3">
        <v>2.49931E-4</v>
      </c>
      <c r="M1636" s="3">
        <v>0.94414323899999997</v>
      </c>
      <c r="N1636" s="3">
        <v>0.78440989000000005</v>
      </c>
    </row>
    <row r="1637" spans="1:14" x14ac:dyDescent="0.55000000000000004">
      <c r="A1637" s="4" t="s">
        <v>117</v>
      </c>
      <c r="B1637" s="4" t="s">
        <v>133</v>
      </c>
      <c r="C1637" s="4" t="s">
        <v>39</v>
      </c>
      <c r="D1637" s="4"/>
      <c r="E1637" s="4" t="s">
        <v>77</v>
      </c>
      <c r="F1637" s="4" t="str">
        <f>_xlfn.CONCAT(A1637," ",E1637)</f>
        <v>MICOM lMoma</v>
      </c>
      <c r="G1637" s="4" t="s">
        <v>105</v>
      </c>
      <c r="H1637" s="4" t="s">
        <v>80</v>
      </c>
      <c r="I1637" s="4">
        <v>5.7600263900000002</v>
      </c>
      <c r="J1637" s="4">
        <v>1.166835378</v>
      </c>
      <c r="K1637" s="4">
        <v>8.9094399999999996E-4</v>
      </c>
      <c r="L1637" s="4">
        <v>2.49931E-4</v>
      </c>
      <c r="M1637" s="4">
        <v>0.94414323899999997</v>
      </c>
      <c r="N1637" s="4">
        <v>0.78440989000000005</v>
      </c>
    </row>
    <row r="1638" spans="1:14" x14ac:dyDescent="0.55000000000000004">
      <c r="A1638" s="4" t="s">
        <v>117</v>
      </c>
      <c r="B1638" s="4" t="s">
        <v>133</v>
      </c>
      <c r="C1638" s="4" t="s">
        <v>39</v>
      </c>
      <c r="D1638" s="4"/>
      <c r="E1638" s="4" t="s">
        <v>76</v>
      </c>
      <c r="F1638" s="4" t="str">
        <f>_xlfn.CONCAT(A1638," ",E1638)</f>
        <v>MICOM Moma</v>
      </c>
      <c r="G1638" s="4" t="s">
        <v>105</v>
      </c>
      <c r="H1638" s="4" t="s">
        <v>80</v>
      </c>
      <c r="I1638" s="4">
        <v>4.5789892999999999</v>
      </c>
      <c r="J1638" s="4">
        <v>1.535888159</v>
      </c>
      <c r="K1638" s="4">
        <v>8.9094399999999996E-4</v>
      </c>
      <c r="L1638" s="4">
        <v>2.49931E-4</v>
      </c>
      <c r="M1638" s="4">
        <v>0.94414323899999997</v>
      </c>
      <c r="N1638" s="4">
        <v>0.78440989000000005</v>
      </c>
    </row>
    <row r="1639" spans="1:14" x14ac:dyDescent="0.55000000000000004">
      <c r="A1639" s="4" t="s">
        <v>117</v>
      </c>
      <c r="B1639" s="4" t="s">
        <v>133</v>
      </c>
      <c r="C1639" s="4" t="s">
        <v>39</v>
      </c>
      <c r="D1639" s="4"/>
      <c r="E1639" s="4" t="s">
        <v>78</v>
      </c>
      <c r="F1639" s="4" t="str">
        <f>_xlfn.CONCAT(A1639," ",E1639)</f>
        <v>MICOM Original</v>
      </c>
      <c r="G1639" s="4" t="s">
        <v>105</v>
      </c>
      <c r="H1639" s="4" t="s">
        <v>80</v>
      </c>
      <c r="I1639" s="4">
        <v>5.7600263900000002</v>
      </c>
      <c r="J1639" s="4">
        <v>1.166835378</v>
      </c>
      <c r="K1639" s="4">
        <v>8.9094399999999996E-4</v>
      </c>
      <c r="L1639" s="4">
        <v>2.49931E-4</v>
      </c>
      <c r="M1639" s="4">
        <v>0.94414323899999997</v>
      </c>
      <c r="N1639" s="4">
        <v>0.78440989000000005</v>
      </c>
    </row>
    <row r="1640" spans="1:14" x14ac:dyDescent="0.55000000000000004">
      <c r="A1640" s="4" t="s">
        <v>117</v>
      </c>
      <c r="B1640" s="4" t="s">
        <v>133</v>
      </c>
      <c r="C1640" s="4" t="s">
        <v>39</v>
      </c>
      <c r="D1640" s="4"/>
      <c r="E1640" s="4" t="s">
        <v>79</v>
      </c>
      <c r="F1640" s="4" t="str">
        <f>_xlfn.CONCAT(A1640," ",E1640)</f>
        <v>MICOM Tradeoff</v>
      </c>
      <c r="G1640" s="4" t="s">
        <v>105</v>
      </c>
      <c r="H1640" s="4" t="s">
        <v>80</v>
      </c>
      <c r="I1640" s="4">
        <v>0.45775958100000003</v>
      </c>
      <c r="J1640" s="4">
        <v>0.15732103</v>
      </c>
      <c r="K1640" s="4">
        <v>8.9094399999999996E-4</v>
      </c>
      <c r="L1640" s="4">
        <v>2.49931E-4</v>
      </c>
      <c r="M1640" s="4">
        <v>0.94414323899999997</v>
      </c>
      <c r="N1640" s="4">
        <v>0.78440989000000005</v>
      </c>
    </row>
    <row r="1641" spans="1:14" x14ac:dyDescent="0.55000000000000004">
      <c r="A1641" s="2" t="s">
        <v>118</v>
      </c>
      <c r="B1641" s="2" t="s">
        <v>133</v>
      </c>
      <c r="C1641" s="2" t="s">
        <v>39</v>
      </c>
      <c r="D1641" s="2"/>
      <c r="E1641" s="2"/>
      <c r="F1641" s="2" t="str">
        <f>_xlfn.CONCAT(A1641)</f>
        <v>MMT</v>
      </c>
      <c r="G1641" s="2" t="s">
        <v>105</v>
      </c>
      <c r="H1641" s="2" t="s">
        <v>80</v>
      </c>
      <c r="I1641" s="2">
        <v>2.9235377372288527</v>
      </c>
      <c r="J1641" s="2">
        <v>0.70789879177379911</v>
      </c>
      <c r="K1641" s="2">
        <v>8.9094399999999996E-4</v>
      </c>
      <c r="L1641" s="2">
        <v>2.49931E-4</v>
      </c>
      <c r="M1641" s="2">
        <v>0.94414323899999997</v>
      </c>
      <c r="N1641" s="2">
        <v>0.78440989000000005</v>
      </c>
    </row>
    <row r="1642" spans="1:14" x14ac:dyDescent="0.55000000000000004">
      <c r="A1642" s="3" t="s">
        <v>116</v>
      </c>
      <c r="B1642" s="3" t="s">
        <v>133</v>
      </c>
      <c r="C1642" s="3" t="s">
        <v>39</v>
      </c>
      <c r="D1642" s="3" t="s">
        <v>86</v>
      </c>
      <c r="E1642" s="3" t="s">
        <v>82</v>
      </c>
      <c r="F1642" s="3" t="str">
        <f>_xlfn.CONCAT(A1642," ",D1642," ",E1642)</f>
        <v>COMETS H GR</v>
      </c>
      <c r="G1642" s="3" t="s">
        <v>105</v>
      </c>
      <c r="H1642" s="3" t="s">
        <v>115</v>
      </c>
      <c r="I1642" s="3">
        <v>3.5823695830944846</v>
      </c>
      <c r="J1642" s="3">
        <v>1</v>
      </c>
      <c r="K1642" s="3">
        <v>4.5373599999999999E-4</v>
      </c>
      <c r="L1642" s="3">
        <v>2.6018500000000002E-4</v>
      </c>
      <c r="M1642" s="3">
        <v>1.8448289760000001</v>
      </c>
      <c r="N1642" s="3">
        <v>0.91492589700000004</v>
      </c>
    </row>
    <row r="1643" spans="1:14" x14ac:dyDescent="0.55000000000000004">
      <c r="A1643" s="3" t="s">
        <v>116</v>
      </c>
      <c r="B1643" s="3" t="s">
        <v>133</v>
      </c>
      <c r="C1643" s="3" t="s">
        <v>39</v>
      </c>
      <c r="D1643" s="3" t="s">
        <v>86</v>
      </c>
      <c r="E1643" s="3" t="s">
        <v>84</v>
      </c>
      <c r="F1643" s="3" t="str">
        <f>_xlfn.CONCAT(A1643," ",D1643," ",E1643)</f>
        <v>COMETS H MX</v>
      </c>
      <c r="G1643" s="3" t="s">
        <v>105</v>
      </c>
      <c r="H1643" s="3" t="s">
        <v>115</v>
      </c>
      <c r="I1643" s="3">
        <v>2.1149969223055365</v>
      </c>
      <c r="J1643" s="3">
        <v>1</v>
      </c>
      <c r="K1643" s="3">
        <v>4.5373599999999999E-4</v>
      </c>
      <c r="L1643" s="3">
        <v>2.6018500000000002E-4</v>
      </c>
      <c r="M1643" s="3">
        <v>1.8448289760000001</v>
      </c>
      <c r="N1643" s="3">
        <v>0.91492589700000004</v>
      </c>
    </row>
    <row r="1644" spans="1:14" x14ac:dyDescent="0.55000000000000004">
      <c r="A1644" s="3" t="s">
        <v>116</v>
      </c>
      <c r="B1644" s="3" t="s">
        <v>133</v>
      </c>
      <c r="C1644" s="3" t="s">
        <v>39</v>
      </c>
      <c r="D1644" s="3" t="s">
        <v>86</v>
      </c>
      <c r="E1644" s="3" t="s">
        <v>83</v>
      </c>
      <c r="F1644" s="3" t="str">
        <f>_xlfn.CONCAT(A1644," ",D1644," ",E1644)</f>
        <v>COMETS H ParsGR</v>
      </c>
      <c r="G1644" s="3" t="s">
        <v>105</v>
      </c>
      <c r="H1644" s="3" t="s">
        <v>115</v>
      </c>
      <c r="I1644" s="3">
        <v>3.5823695830944846</v>
      </c>
      <c r="J1644" s="3">
        <v>1</v>
      </c>
      <c r="K1644" s="3">
        <v>4.5373599999999999E-4</v>
      </c>
      <c r="L1644" s="3">
        <v>2.6018500000000002E-4</v>
      </c>
      <c r="M1644" s="3">
        <v>1.8448289760000001</v>
      </c>
      <c r="N1644" s="3">
        <v>0.91492589700000004</v>
      </c>
    </row>
    <row r="1645" spans="1:14" x14ac:dyDescent="0.55000000000000004">
      <c r="A1645" s="3" t="s">
        <v>116</v>
      </c>
      <c r="B1645" s="3" t="s">
        <v>133</v>
      </c>
      <c r="C1645" s="3" t="s">
        <v>39</v>
      </c>
      <c r="D1645" s="3" t="s">
        <v>86</v>
      </c>
      <c r="E1645" s="3" t="s">
        <v>85</v>
      </c>
      <c r="F1645" s="3" t="str">
        <f>_xlfn.CONCAT(A1645," ",D1645," ",E1645)</f>
        <v>COMETS H ParsMX</v>
      </c>
      <c r="G1645" s="3" t="s">
        <v>105</v>
      </c>
      <c r="H1645" s="3" t="s">
        <v>115</v>
      </c>
      <c r="I1645" s="3">
        <v>2.1149969223055365</v>
      </c>
      <c r="J1645" s="3">
        <v>1</v>
      </c>
      <c r="K1645" s="3">
        <v>4.5373599999999999E-4</v>
      </c>
      <c r="L1645" s="3">
        <v>2.6018500000000002E-4</v>
      </c>
      <c r="M1645" s="3">
        <v>1.8448289760000001</v>
      </c>
      <c r="N1645" s="3">
        <v>0.91492589700000004</v>
      </c>
    </row>
    <row r="1646" spans="1:14" x14ac:dyDescent="0.55000000000000004">
      <c r="A1646" s="3" t="s">
        <v>116</v>
      </c>
      <c r="B1646" s="3" t="s">
        <v>133</v>
      </c>
      <c r="C1646" s="3" t="s">
        <v>39</v>
      </c>
      <c r="D1646" s="3" t="s">
        <v>108</v>
      </c>
      <c r="E1646" s="3" t="s">
        <v>82</v>
      </c>
      <c r="F1646" s="3" t="str">
        <f>_xlfn.CONCAT(A1646," ",D1646," ",E1646)</f>
        <v>COMETS H/10 GR</v>
      </c>
      <c r="G1646" s="3" t="s">
        <v>105</v>
      </c>
      <c r="H1646" s="3" t="s">
        <v>115</v>
      </c>
      <c r="I1646" s="3">
        <v>1.5225133713152674</v>
      </c>
      <c r="J1646" s="3">
        <v>1.1599007738356049</v>
      </c>
      <c r="K1646" s="3">
        <v>4.5373599999999999E-4</v>
      </c>
      <c r="L1646" s="3">
        <v>2.6018500000000002E-4</v>
      </c>
      <c r="M1646" s="3">
        <v>1.8448289760000001</v>
      </c>
      <c r="N1646" s="3">
        <v>0.91492589700000004</v>
      </c>
    </row>
    <row r="1647" spans="1:14" x14ac:dyDescent="0.55000000000000004">
      <c r="A1647" s="3" t="s">
        <v>116</v>
      </c>
      <c r="B1647" s="3" t="s">
        <v>133</v>
      </c>
      <c r="C1647" s="3" t="s">
        <v>39</v>
      </c>
      <c r="D1647" s="3" t="s">
        <v>108</v>
      </c>
      <c r="E1647" s="3" t="s">
        <v>84</v>
      </c>
      <c r="F1647" s="3" t="str">
        <f>_xlfn.CONCAT(A1647," ",D1647," ",E1647)</f>
        <v>COMETS H/10 MX</v>
      </c>
      <c r="G1647" s="3" t="s">
        <v>105</v>
      </c>
      <c r="H1647" s="3" t="s">
        <v>115</v>
      </c>
      <c r="I1647" s="3">
        <v>2.057035359538288</v>
      </c>
      <c r="J1647" s="3">
        <v>2.6350604151179207</v>
      </c>
      <c r="K1647" s="3">
        <v>4.5373599999999999E-4</v>
      </c>
      <c r="L1647" s="3">
        <v>2.6018500000000002E-4</v>
      </c>
      <c r="M1647" s="3">
        <v>1.8448289760000001</v>
      </c>
      <c r="N1647" s="3">
        <v>0.91492589700000004</v>
      </c>
    </row>
    <row r="1648" spans="1:14" x14ac:dyDescent="0.55000000000000004">
      <c r="A1648" s="3" t="s">
        <v>116</v>
      </c>
      <c r="B1648" s="3" t="s">
        <v>133</v>
      </c>
      <c r="C1648" s="3" t="s">
        <v>39</v>
      </c>
      <c r="D1648" s="3" t="s">
        <v>108</v>
      </c>
      <c r="E1648" s="3" t="s">
        <v>83</v>
      </c>
      <c r="F1648" s="3" t="str">
        <f>_xlfn.CONCAT(A1648," ",D1648," ",E1648)</f>
        <v>COMETS H/10 ParsGR</v>
      </c>
      <c r="G1648" s="3" t="s">
        <v>105</v>
      </c>
      <c r="H1648" s="3" t="s">
        <v>115</v>
      </c>
      <c r="I1648" s="3">
        <v>1.5225133713152674</v>
      </c>
      <c r="J1648" s="3">
        <v>1.1599007738356049</v>
      </c>
      <c r="K1648" s="3">
        <v>4.5373599999999999E-4</v>
      </c>
      <c r="L1648" s="3">
        <v>2.6018500000000002E-4</v>
      </c>
      <c r="M1648" s="3">
        <v>1.8448289760000001</v>
      </c>
      <c r="N1648" s="3">
        <v>0.91492589700000004</v>
      </c>
    </row>
    <row r="1649" spans="1:14" x14ac:dyDescent="0.55000000000000004">
      <c r="A1649" s="3" t="s">
        <v>116</v>
      </c>
      <c r="B1649" s="3" t="s">
        <v>133</v>
      </c>
      <c r="C1649" s="3" t="s">
        <v>39</v>
      </c>
      <c r="D1649" s="3" t="s">
        <v>108</v>
      </c>
      <c r="E1649" s="3" t="s">
        <v>85</v>
      </c>
      <c r="F1649" s="3" t="str">
        <f>_xlfn.CONCAT(A1649," ",D1649," ",E1649)</f>
        <v>COMETS H/10 ParsMX</v>
      </c>
      <c r="G1649" s="3" t="s">
        <v>105</v>
      </c>
      <c r="H1649" s="3" t="s">
        <v>115</v>
      </c>
      <c r="I1649" s="3">
        <v>2.057035359538288</v>
      </c>
      <c r="J1649" s="3">
        <v>2.6350604151179207</v>
      </c>
      <c r="K1649" s="3">
        <v>4.5373599999999999E-4</v>
      </c>
      <c r="L1649" s="3">
        <v>2.6018500000000002E-4</v>
      </c>
      <c r="M1649" s="3">
        <v>1.8448289760000001</v>
      </c>
      <c r="N1649" s="3">
        <v>0.91492589700000004</v>
      </c>
    </row>
    <row r="1650" spans="1:14" x14ac:dyDescent="0.55000000000000004">
      <c r="A1650" s="4" t="s">
        <v>117</v>
      </c>
      <c r="B1650" s="4" t="s">
        <v>133</v>
      </c>
      <c r="C1650" s="4" t="s">
        <v>39</v>
      </c>
      <c r="D1650" s="4"/>
      <c r="E1650" s="4" t="s">
        <v>77</v>
      </c>
      <c r="F1650" s="4" t="str">
        <f>_xlfn.CONCAT(A1650," ",E1650)</f>
        <v>MICOM lMoma</v>
      </c>
      <c r="G1650" s="4" t="s">
        <v>105</v>
      </c>
      <c r="H1650" s="4" t="s">
        <v>115</v>
      </c>
      <c r="I1650" s="4">
        <v>0.78981263199999996</v>
      </c>
      <c r="J1650" s="4">
        <v>1.9999999959999999</v>
      </c>
      <c r="K1650" s="4">
        <v>4.5373599999999999E-4</v>
      </c>
      <c r="L1650" s="4">
        <v>2.6018500000000002E-4</v>
      </c>
      <c r="M1650" s="4">
        <v>1.8448289760000001</v>
      </c>
      <c r="N1650" s="4">
        <v>0.91492589700000004</v>
      </c>
    </row>
    <row r="1651" spans="1:14" x14ac:dyDescent="0.55000000000000004">
      <c r="A1651" s="4" t="s">
        <v>117</v>
      </c>
      <c r="B1651" s="4" t="s">
        <v>133</v>
      </c>
      <c r="C1651" s="4" t="s">
        <v>39</v>
      </c>
      <c r="D1651" s="4"/>
      <c r="E1651" s="4" t="s">
        <v>76</v>
      </c>
      <c r="F1651" s="4" t="str">
        <f>_xlfn.CONCAT(A1651," ",E1651)</f>
        <v>MICOM Moma</v>
      </c>
      <c r="G1651" s="4" t="s">
        <v>105</v>
      </c>
      <c r="H1651" s="4" t="s">
        <v>115</v>
      </c>
      <c r="I1651" s="4">
        <v>3.866427888</v>
      </c>
      <c r="J1651" s="5">
        <v>3.1443899999999999E-11</v>
      </c>
      <c r="K1651" s="4">
        <v>4.5373599999999999E-4</v>
      </c>
      <c r="L1651" s="4">
        <v>2.6018500000000002E-4</v>
      </c>
      <c r="M1651" s="4">
        <v>1.8448289760000001</v>
      </c>
      <c r="N1651" s="4">
        <v>0.91492589700000004</v>
      </c>
    </row>
    <row r="1652" spans="1:14" x14ac:dyDescent="0.55000000000000004">
      <c r="A1652" s="4" t="s">
        <v>117</v>
      </c>
      <c r="B1652" s="4" t="s">
        <v>133</v>
      </c>
      <c r="C1652" s="4" t="s">
        <v>39</v>
      </c>
      <c r="D1652" s="4"/>
      <c r="E1652" s="4" t="s">
        <v>78</v>
      </c>
      <c r="F1652" s="4" t="str">
        <f>_xlfn.CONCAT(A1652," ",E1652)</f>
        <v>MICOM Original</v>
      </c>
      <c r="G1652" s="4" t="s">
        <v>105</v>
      </c>
      <c r="H1652" s="4" t="s">
        <v>115</v>
      </c>
      <c r="I1652" s="4">
        <v>0.78981262699999999</v>
      </c>
      <c r="J1652" s="4">
        <v>1.9999999989999999</v>
      </c>
      <c r="K1652" s="4">
        <v>4.5373599999999999E-4</v>
      </c>
      <c r="L1652" s="4">
        <v>2.6018500000000002E-4</v>
      </c>
      <c r="M1652" s="4">
        <v>1.8448289760000001</v>
      </c>
      <c r="N1652" s="4">
        <v>0.91492589700000004</v>
      </c>
    </row>
    <row r="1653" spans="1:14" x14ac:dyDescent="0.55000000000000004">
      <c r="A1653" s="4" t="s">
        <v>117</v>
      </c>
      <c r="B1653" s="4" t="s">
        <v>133</v>
      </c>
      <c r="C1653" s="4" t="s">
        <v>39</v>
      </c>
      <c r="D1653" s="4"/>
      <c r="E1653" s="4" t="s">
        <v>79</v>
      </c>
      <c r="F1653" s="4" t="str">
        <f>_xlfn.CONCAT(A1653," ",E1653)</f>
        <v>MICOM Tradeoff</v>
      </c>
      <c r="G1653" s="4" t="s">
        <v>105</v>
      </c>
      <c r="H1653" s="4" t="s">
        <v>115</v>
      </c>
      <c r="I1653" s="4">
        <v>0.205571909</v>
      </c>
      <c r="J1653" s="4">
        <v>0.123776731</v>
      </c>
      <c r="K1653" s="4">
        <v>4.5373599999999999E-4</v>
      </c>
      <c r="L1653" s="4">
        <v>2.6018500000000002E-4</v>
      </c>
      <c r="M1653" s="4">
        <v>1.8448289760000001</v>
      </c>
      <c r="N1653" s="4">
        <v>0.91492589700000004</v>
      </c>
    </row>
    <row r="1654" spans="1:14" x14ac:dyDescent="0.55000000000000004">
      <c r="A1654" s="2" t="s">
        <v>118</v>
      </c>
      <c r="B1654" s="2" t="s">
        <v>133</v>
      </c>
      <c r="C1654" s="2" t="s">
        <v>39</v>
      </c>
      <c r="D1654" s="2"/>
      <c r="E1654" s="2"/>
      <c r="F1654" s="2" t="str">
        <f>_xlfn.CONCAT(A1654)</f>
        <v>MMT</v>
      </c>
      <c r="G1654" s="2" t="s">
        <v>105</v>
      </c>
      <c r="H1654" s="2" t="s">
        <v>115</v>
      </c>
      <c r="I1654" s="2">
        <v>0.39490631311032132</v>
      </c>
      <c r="J1654" s="2">
        <v>1</v>
      </c>
      <c r="K1654" s="2">
        <v>4.5373599999999999E-4</v>
      </c>
      <c r="L1654" s="2">
        <v>2.6018500000000002E-4</v>
      </c>
      <c r="M1654" s="2">
        <v>1.8448289760000001</v>
      </c>
      <c r="N1654" s="2">
        <v>0.91492589700000004</v>
      </c>
    </row>
    <row r="1655" spans="1:14" x14ac:dyDescent="0.55000000000000004">
      <c r="A1655" s="3" t="s">
        <v>116</v>
      </c>
      <c r="B1655" s="3" t="s">
        <v>133</v>
      </c>
      <c r="C1655" s="3" t="s">
        <v>39</v>
      </c>
      <c r="D1655" s="3" t="s">
        <v>86</v>
      </c>
      <c r="E1655" s="3" t="s">
        <v>82</v>
      </c>
      <c r="F1655" s="3" t="str">
        <f>_xlfn.CONCAT(A1655," ",D1655," ",E1655)</f>
        <v>COMETS H GR</v>
      </c>
      <c r="G1655" s="3" t="s">
        <v>105</v>
      </c>
      <c r="H1655" s="3" t="s">
        <v>106</v>
      </c>
      <c r="I1655" s="3">
        <v>2.5110941827948903</v>
      </c>
      <c r="J1655" s="3">
        <v>2.9911149260525263</v>
      </c>
      <c r="K1655" s="3">
        <v>0.69283141599999998</v>
      </c>
      <c r="L1655" s="3">
        <v>0.26649597000000003</v>
      </c>
      <c r="M1655" s="3">
        <v>0.68796561499999997</v>
      </c>
      <c r="N1655" s="3">
        <v>0.41719354600000003</v>
      </c>
    </row>
    <row r="1656" spans="1:14" x14ac:dyDescent="0.55000000000000004">
      <c r="A1656" s="3" t="s">
        <v>116</v>
      </c>
      <c r="B1656" s="3" t="s">
        <v>133</v>
      </c>
      <c r="C1656" s="3" t="s">
        <v>39</v>
      </c>
      <c r="D1656" s="3" t="s">
        <v>86</v>
      </c>
      <c r="E1656" s="3" t="s">
        <v>84</v>
      </c>
      <c r="F1656" s="3" t="str">
        <f>_xlfn.CONCAT(A1656," ",D1656," ",E1656)</f>
        <v>COMETS H MX</v>
      </c>
      <c r="G1656" s="3" t="s">
        <v>105</v>
      </c>
      <c r="H1656" s="3" t="s">
        <v>106</v>
      </c>
      <c r="I1656" s="3">
        <v>1.7962969679733547</v>
      </c>
      <c r="J1656" s="3">
        <v>1.3414344827153903</v>
      </c>
      <c r="K1656" s="3">
        <v>0.69283141599999998</v>
      </c>
      <c r="L1656" s="3">
        <v>0.26649597000000003</v>
      </c>
      <c r="M1656" s="3">
        <v>0.68796561499999997</v>
      </c>
      <c r="N1656" s="3">
        <v>0.41719354600000003</v>
      </c>
    </row>
    <row r="1657" spans="1:14" x14ac:dyDescent="0.55000000000000004">
      <c r="A1657" s="3" t="s">
        <v>116</v>
      </c>
      <c r="B1657" s="3" t="s">
        <v>133</v>
      </c>
      <c r="C1657" s="3" t="s">
        <v>39</v>
      </c>
      <c r="D1657" s="3" t="s">
        <v>86</v>
      </c>
      <c r="E1657" s="3" t="s">
        <v>83</v>
      </c>
      <c r="F1657" s="3" t="str">
        <f>_xlfn.CONCAT(A1657," ",D1657," ",E1657)</f>
        <v>COMETS H ParsGR</v>
      </c>
      <c r="G1657" s="3" t="s">
        <v>105</v>
      </c>
      <c r="H1657" s="3" t="s">
        <v>106</v>
      </c>
      <c r="I1657" s="3">
        <v>2.5110941827948903</v>
      </c>
      <c r="J1657" s="3">
        <v>2.9911149260525263</v>
      </c>
      <c r="K1657" s="3">
        <v>0.69283141599999998</v>
      </c>
      <c r="L1657" s="3">
        <v>0.26649597000000003</v>
      </c>
      <c r="M1657" s="3">
        <v>0.68796561499999997</v>
      </c>
      <c r="N1657" s="3">
        <v>0.41719354600000003</v>
      </c>
    </row>
    <row r="1658" spans="1:14" x14ac:dyDescent="0.55000000000000004">
      <c r="A1658" s="3" t="s">
        <v>116</v>
      </c>
      <c r="B1658" s="3" t="s">
        <v>133</v>
      </c>
      <c r="C1658" s="3" t="s">
        <v>39</v>
      </c>
      <c r="D1658" s="3" t="s">
        <v>86</v>
      </c>
      <c r="E1658" s="3" t="s">
        <v>85</v>
      </c>
      <c r="F1658" s="3" t="str">
        <f>_xlfn.CONCAT(A1658," ",D1658," ",E1658)</f>
        <v>COMETS H ParsMX</v>
      </c>
      <c r="G1658" s="3" t="s">
        <v>105</v>
      </c>
      <c r="H1658" s="3" t="s">
        <v>106</v>
      </c>
      <c r="I1658" s="3">
        <v>1.7962969679733547</v>
      </c>
      <c r="J1658" s="3">
        <v>1.3414344827153903</v>
      </c>
      <c r="K1658" s="3">
        <v>0.69283141599999998</v>
      </c>
      <c r="L1658" s="3">
        <v>0.26649597000000003</v>
      </c>
      <c r="M1658" s="3">
        <v>0.68796561499999997</v>
      </c>
      <c r="N1658" s="3">
        <v>0.41719354600000003</v>
      </c>
    </row>
    <row r="1659" spans="1:14" x14ac:dyDescent="0.55000000000000004">
      <c r="A1659" s="3" t="s">
        <v>116</v>
      </c>
      <c r="B1659" s="3" t="s">
        <v>133</v>
      </c>
      <c r="C1659" s="3" t="s">
        <v>39</v>
      </c>
      <c r="D1659" s="3" t="s">
        <v>108</v>
      </c>
      <c r="E1659" s="3" t="s">
        <v>82</v>
      </c>
      <c r="F1659" s="3" t="str">
        <f>_xlfn.CONCAT(A1659," ",D1659," ",E1659)</f>
        <v>COMETS H/10 GR</v>
      </c>
      <c r="G1659" s="3" t="s">
        <v>105</v>
      </c>
      <c r="H1659" s="3" t="s">
        <v>106</v>
      </c>
      <c r="I1659" s="3">
        <v>1.5225136555250094</v>
      </c>
      <c r="J1659" s="3">
        <v>1.3337439027980409</v>
      </c>
      <c r="K1659" s="3">
        <v>0.69283141599999998</v>
      </c>
      <c r="L1659" s="3">
        <v>0.26649597000000003</v>
      </c>
      <c r="M1659" s="3">
        <v>0.68796561499999997</v>
      </c>
      <c r="N1659" s="3">
        <v>0.41719354600000003</v>
      </c>
    </row>
    <row r="1660" spans="1:14" x14ac:dyDescent="0.55000000000000004">
      <c r="A1660" s="3" t="s">
        <v>116</v>
      </c>
      <c r="B1660" s="3" t="s">
        <v>133</v>
      </c>
      <c r="C1660" s="3" t="s">
        <v>39</v>
      </c>
      <c r="D1660" s="3" t="s">
        <v>108</v>
      </c>
      <c r="E1660" s="3" t="s">
        <v>84</v>
      </c>
      <c r="F1660" s="3" t="str">
        <f>_xlfn.CONCAT(A1660," ",D1660," ",E1660)</f>
        <v>COMETS H/10 MX</v>
      </c>
      <c r="G1660" s="3" t="s">
        <v>105</v>
      </c>
      <c r="H1660" s="3" t="s">
        <v>106</v>
      </c>
      <c r="I1660" s="3">
        <v>2.6059370453508621</v>
      </c>
      <c r="J1660" s="3">
        <v>1.0786507981698081</v>
      </c>
      <c r="K1660" s="3">
        <v>0.69283141599999998</v>
      </c>
      <c r="L1660" s="3">
        <v>0.26649597000000003</v>
      </c>
      <c r="M1660" s="3">
        <v>0.68796561499999997</v>
      </c>
      <c r="N1660" s="3">
        <v>0.41719354600000003</v>
      </c>
    </row>
    <row r="1661" spans="1:14" x14ac:dyDescent="0.55000000000000004">
      <c r="A1661" s="3" t="s">
        <v>116</v>
      </c>
      <c r="B1661" s="3" t="s">
        <v>133</v>
      </c>
      <c r="C1661" s="3" t="s">
        <v>39</v>
      </c>
      <c r="D1661" s="3" t="s">
        <v>108</v>
      </c>
      <c r="E1661" s="3" t="s">
        <v>83</v>
      </c>
      <c r="F1661" s="3" t="str">
        <f>_xlfn.CONCAT(A1661," ",D1661," ",E1661)</f>
        <v>COMETS H/10 ParsGR</v>
      </c>
      <c r="G1661" s="3" t="s">
        <v>105</v>
      </c>
      <c r="H1661" s="3" t="s">
        <v>106</v>
      </c>
      <c r="I1661" s="3">
        <v>1.5225136555250094</v>
      </c>
      <c r="J1661" s="3">
        <v>1.3337439027980409</v>
      </c>
      <c r="K1661" s="3">
        <v>0.69283141599999998</v>
      </c>
      <c r="L1661" s="3">
        <v>0.26649597000000003</v>
      </c>
      <c r="M1661" s="3">
        <v>0.68796561499999997</v>
      </c>
      <c r="N1661" s="3">
        <v>0.41719354600000003</v>
      </c>
    </row>
    <row r="1662" spans="1:14" x14ac:dyDescent="0.55000000000000004">
      <c r="A1662" s="3" t="s">
        <v>116</v>
      </c>
      <c r="B1662" s="3" t="s">
        <v>133</v>
      </c>
      <c r="C1662" s="3" t="s">
        <v>39</v>
      </c>
      <c r="D1662" s="3" t="s">
        <v>108</v>
      </c>
      <c r="E1662" s="3" t="s">
        <v>85</v>
      </c>
      <c r="F1662" s="3" t="str">
        <f>_xlfn.CONCAT(A1662," ",D1662," ",E1662)</f>
        <v>COMETS H/10 ParsMX</v>
      </c>
      <c r="G1662" s="3" t="s">
        <v>105</v>
      </c>
      <c r="H1662" s="3" t="s">
        <v>106</v>
      </c>
      <c r="I1662" s="3">
        <v>2.6059370453508621</v>
      </c>
      <c r="J1662" s="3">
        <v>1.0786507981698081</v>
      </c>
      <c r="K1662" s="3">
        <v>0.69283141599999998</v>
      </c>
      <c r="L1662" s="3">
        <v>0.26649597000000003</v>
      </c>
      <c r="M1662" s="3">
        <v>0.68796561499999997</v>
      </c>
      <c r="N1662" s="3">
        <v>0.41719354600000003</v>
      </c>
    </row>
    <row r="1663" spans="1:14" x14ac:dyDescent="0.55000000000000004">
      <c r="A1663" s="4" t="s">
        <v>117</v>
      </c>
      <c r="B1663" s="4" t="s">
        <v>133</v>
      </c>
      <c r="C1663" s="4" t="s">
        <v>39</v>
      </c>
      <c r="D1663" s="4"/>
      <c r="E1663" s="4" t="s">
        <v>77</v>
      </c>
      <c r="F1663" s="4" t="str">
        <f>_xlfn.CONCAT(A1663," ",E1663)</f>
        <v>MICOM lMoma</v>
      </c>
      <c r="G1663" s="4" t="s">
        <v>105</v>
      </c>
      <c r="H1663" s="4" t="s">
        <v>106</v>
      </c>
      <c r="I1663" s="4">
        <v>3.6677550820000002</v>
      </c>
      <c r="J1663" s="4">
        <v>2.384744199</v>
      </c>
      <c r="K1663" s="4">
        <v>0.69283141599999998</v>
      </c>
      <c r="L1663" s="4">
        <v>0.26649597000000003</v>
      </c>
      <c r="M1663" s="4">
        <v>0.68796561499999997</v>
      </c>
      <c r="N1663" s="4">
        <v>0.41719354600000003</v>
      </c>
    </row>
    <row r="1664" spans="1:14" x14ac:dyDescent="0.55000000000000004">
      <c r="A1664" s="4" t="s">
        <v>117</v>
      </c>
      <c r="B1664" s="4" t="s">
        <v>133</v>
      </c>
      <c r="C1664" s="4" t="s">
        <v>39</v>
      </c>
      <c r="D1664" s="4"/>
      <c r="E1664" s="4" t="s">
        <v>76</v>
      </c>
      <c r="F1664" s="4" t="str">
        <f>_xlfn.CONCAT(A1664," ",E1664)</f>
        <v>MICOM Moma</v>
      </c>
      <c r="G1664" s="4" t="s">
        <v>105</v>
      </c>
      <c r="H1664" s="4" t="s">
        <v>106</v>
      </c>
      <c r="I1664" s="4">
        <v>4.4741737669999999</v>
      </c>
      <c r="J1664" s="5">
        <v>4.8879499999999996E-10</v>
      </c>
      <c r="K1664" s="4">
        <v>0.69283141599999998</v>
      </c>
      <c r="L1664" s="4">
        <v>0.26649597000000003</v>
      </c>
      <c r="M1664" s="4">
        <v>0.68796561499999997</v>
      </c>
      <c r="N1664" s="4">
        <v>0.41719354600000003</v>
      </c>
    </row>
    <row r="1665" spans="1:14" x14ac:dyDescent="0.55000000000000004">
      <c r="A1665" s="4" t="s">
        <v>117</v>
      </c>
      <c r="B1665" s="4" t="s">
        <v>133</v>
      </c>
      <c r="C1665" s="4" t="s">
        <v>39</v>
      </c>
      <c r="D1665" s="4"/>
      <c r="E1665" s="4" t="s">
        <v>78</v>
      </c>
      <c r="F1665" s="4" t="str">
        <f>_xlfn.CONCAT(A1665," ",E1665)</f>
        <v>MICOM Original</v>
      </c>
      <c r="G1665" s="4" t="s">
        <v>105</v>
      </c>
      <c r="H1665" s="4" t="s">
        <v>106</v>
      </c>
      <c r="I1665" s="4">
        <v>3.6677555709999998</v>
      </c>
      <c r="J1665" s="4">
        <v>2.3847435579999998</v>
      </c>
      <c r="K1665" s="4">
        <v>0.69283141599999998</v>
      </c>
      <c r="L1665" s="4">
        <v>0.26649597000000003</v>
      </c>
      <c r="M1665" s="4">
        <v>0.68796561499999997</v>
      </c>
      <c r="N1665" s="4">
        <v>0.41719354600000003</v>
      </c>
    </row>
    <row r="1666" spans="1:14" x14ac:dyDescent="0.55000000000000004">
      <c r="A1666" s="4" t="s">
        <v>117</v>
      </c>
      <c r="B1666" s="4" t="s">
        <v>133</v>
      </c>
      <c r="C1666" s="4" t="s">
        <v>39</v>
      </c>
      <c r="D1666" s="4"/>
      <c r="E1666" s="4" t="s">
        <v>79</v>
      </c>
      <c r="F1666" s="4" t="str">
        <f>_xlfn.CONCAT(A1666," ",E1666)</f>
        <v>MICOM Tradeoff</v>
      </c>
      <c r="G1666" s="4" t="s">
        <v>105</v>
      </c>
      <c r="H1666" s="4" t="s">
        <v>106</v>
      </c>
      <c r="I1666" s="4">
        <v>0.275038438</v>
      </c>
      <c r="J1666" s="4">
        <v>0.35782455899999999</v>
      </c>
      <c r="K1666" s="4">
        <v>0.69283141599999998</v>
      </c>
      <c r="L1666" s="4">
        <v>0.26649597000000003</v>
      </c>
      <c r="M1666" s="4">
        <v>0.68796561499999997</v>
      </c>
      <c r="N1666" s="4">
        <v>0.41719354600000003</v>
      </c>
    </row>
    <row r="1667" spans="1:14" x14ac:dyDescent="0.55000000000000004">
      <c r="A1667" s="2" t="s">
        <v>118</v>
      </c>
      <c r="B1667" s="2" t="s">
        <v>133</v>
      </c>
      <c r="C1667" s="2" t="s">
        <v>39</v>
      </c>
      <c r="D1667" s="2"/>
      <c r="E1667" s="2"/>
      <c r="F1667" s="2" t="str">
        <f>_xlfn.CONCAT(A1667)</f>
        <v>MMT</v>
      </c>
      <c r="G1667" s="2" t="s">
        <v>105</v>
      </c>
      <c r="H1667" s="2" t="s">
        <v>106</v>
      </c>
      <c r="I1667" s="2">
        <v>2.0102054775011342</v>
      </c>
      <c r="J1667" s="2">
        <v>1.1564115633366128</v>
      </c>
      <c r="K1667" s="2">
        <v>0.69283141599999998</v>
      </c>
      <c r="L1667" s="2">
        <v>0.26649597000000003</v>
      </c>
      <c r="M1667" s="2">
        <v>0.68796561499999997</v>
      </c>
      <c r="N1667" s="2">
        <v>0.41719354600000003</v>
      </c>
    </row>
    <row r="1668" spans="1:14" x14ac:dyDescent="0.55000000000000004">
      <c r="A1668" s="3" t="s">
        <v>116</v>
      </c>
      <c r="B1668" s="3" t="s">
        <v>133</v>
      </c>
      <c r="C1668" s="3" t="s">
        <v>39</v>
      </c>
      <c r="D1668" s="3" t="s">
        <v>86</v>
      </c>
      <c r="E1668" s="3" t="s">
        <v>82</v>
      </c>
      <c r="F1668" s="3" t="str">
        <f>_xlfn.CONCAT(A1668," ",D1668," ",E1668)</f>
        <v>COMETS H GR</v>
      </c>
      <c r="G1668" s="3" t="s">
        <v>105</v>
      </c>
      <c r="H1668" s="3" t="s">
        <v>107</v>
      </c>
      <c r="I1668" s="3">
        <v>2.5110941827948903</v>
      </c>
      <c r="J1668" s="3">
        <v>0.7887130435047176</v>
      </c>
      <c r="K1668" s="3">
        <v>3.222351E-3</v>
      </c>
      <c r="L1668" s="3">
        <v>2.1453269999999998E-3</v>
      </c>
      <c r="M1668" s="3">
        <v>0.61618951200000005</v>
      </c>
      <c r="N1668" s="3">
        <v>0.42964290300000002</v>
      </c>
    </row>
    <row r="1669" spans="1:14" x14ac:dyDescent="0.55000000000000004">
      <c r="A1669" s="3" t="s">
        <v>116</v>
      </c>
      <c r="B1669" s="3" t="s">
        <v>133</v>
      </c>
      <c r="C1669" s="3" t="s">
        <v>39</v>
      </c>
      <c r="D1669" s="3" t="s">
        <v>86</v>
      </c>
      <c r="E1669" s="3" t="s">
        <v>84</v>
      </c>
      <c r="F1669" s="3" t="str">
        <f>_xlfn.CONCAT(A1669," ",D1669," ",E1669)</f>
        <v>COMETS H MX</v>
      </c>
      <c r="G1669" s="3" t="s">
        <v>105</v>
      </c>
      <c r="H1669" s="3" t="s">
        <v>107</v>
      </c>
      <c r="I1669" s="3">
        <v>1.3285087784088783</v>
      </c>
      <c r="J1669" s="3">
        <v>0.95917520344519958</v>
      </c>
      <c r="K1669" s="3">
        <v>3.222351E-3</v>
      </c>
      <c r="L1669" s="3">
        <v>2.1453269999999998E-3</v>
      </c>
      <c r="M1669" s="3">
        <v>0.61618951200000005</v>
      </c>
      <c r="N1669" s="3">
        <v>0.42964290300000002</v>
      </c>
    </row>
    <row r="1670" spans="1:14" x14ac:dyDescent="0.55000000000000004">
      <c r="A1670" s="3" t="s">
        <v>116</v>
      </c>
      <c r="B1670" s="3" t="s">
        <v>133</v>
      </c>
      <c r="C1670" s="3" t="s">
        <v>39</v>
      </c>
      <c r="D1670" s="3" t="s">
        <v>86</v>
      </c>
      <c r="E1670" s="3" t="s">
        <v>83</v>
      </c>
      <c r="F1670" s="3" t="str">
        <f>_xlfn.CONCAT(A1670," ",D1670," ",E1670)</f>
        <v>COMETS H ParsGR</v>
      </c>
      <c r="G1670" s="3" t="s">
        <v>105</v>
      </c>
      <c r="H1670" s="3" t="s">
        <v>107</v>
      </c>
      <c r="I1670" s="3">
        <v>2.5110941827948903</v>
      </c>
      <c r="J1670" s="3">
        <v>0.7887130435047176</v>
      </c>
      <c r="K1670" s="3">
        <v>3.222351E-3</v>
      </c>
      <c r="L1670" s="3">
        <v>2.1453269999999998E-3</v>
      </c>
      <c r="M1670" s="3">
        <v>0.61618951200000005</v>
      </c>
      <c r="N1670" s="3">
        <v>0.42964290300000002</v>
      </c>
    </row>
    <row r="1671" spans="1:14" x14ac:dyDescent="0.55000000000000004">
      <c r="A1671" s="3" t="s">
        <v>116</v>
      </c>
      <c r="B1671" s="3" t="s">
        <v>133</v>
      </c>
      <c r="C1671" s="3" t="s">
        <v>39</v>
      </c>
      <c r="D1671" s="3" t="s">
        <v>86</v>
      </c>
      <c r="E1671" s="3" t="s">
        <v>85</v>
      </c>
      <c r="F1671" s="3" t="str">
        <f>_xlfn.CONCAT(A1671," ",D1671," ",E1671)</f>
        <v>COMETS H ParsMX</v>
      </c>
      <c r="G1671" s="3" t="s">
        <v>105</v>
      </c>
      <c r="H1671" s="3" t="s">
        <v>107</v>
      </c>
      <c r="I1671" s="3">
        <v>1.3285087784088783</v>
      </c>
      <c r="J1671" s="3">
        <v>0.95917520344519958</v>
      </c>
      <c r="K1671" s="3">
        <v>3.222351E-3</v>
      </c>
      <c r="L1671" s="3">
        <v>2.1453269999999998E-3</v>
      </c>
      <c r="M1671" s="3">
        <v>0.61618951200000005</v>
      </c>
      <c r="N1671" s="3">
        <v>0.42964290300000002</v>
      </c>
    </row>
    <row r="1672" spans="1:14" x14ac:dyDescent="0.55000000000000004">
      <c r="A1672" s="3" t="s">
        <v>116</v>
      </c>
      <c r="B1672" s="3" t="s">
        <v>133</v>
      </c>
      <c r="C1672" s="3" t="s">
        <v>39</v>
      </c>
      <c r="D1672" s="3" t="s">
        <v>108</v>
      </c>
      <c r="E1672" s="3" t="s">
        <v>82</v>
      </c>
      <c r="F1672" s="3" t="str">
        <f>_xlfn.CONCAT(A1672," ",D1672," ",E1672)</f>
        <v>COMETS H/10 GR</v>
      </c>
      <c r="G1672" s="3" t="s">
        <v>105</v>
      </c>
      <c r="H1672" s="3" t="s">
        <v>107</v>
      </c>
      <c r="I1672" s="3">
        <v>1.5225133713152674</v>
      </c>
      <c r="J1672" s="3">
        <v>1.373629449412376</v>
      </c>
      <c r="K1672" s="3">
        <v>3.222351E-3</v>
      </c>
      <c r="L1672" s="3">
        <v>2.1453269999999998E-3</v>
      </c>
      <c r="M1672" s="3">
        <v>0.61618951200000005</v>
      </c>
      <c r="N1672" s="3">
        <v>0.42964290300000002</v>
      </c>
    </row>
    <row r="1673" spans="1:14" x14ac:dyDescent="0.55000000000000004">
      <c r="A1673" s="3" t="s">
        <v>116</v>
      </c>
      <c r="B1673" s="3" t="s">
        <v>133</v>
      </c>
      <c r="C1673" s="3" t="s">
        <v>39</v>
      </c>
      <c r="D1673" s="3" t="s">
        <v>108</v>
      </c>
      <c r="E1673" s="3" t="s">
        <v>84</v>
      </c>
      <c r="F1673" s="3" t="str">
        <f>_xlfn.CONCAT(A1673," ",D1673," ",E1673)</f>
        <v>COMETS H/10 MX</v>
      </c>
      <c r="G1673" s="3" t="s">
        <v>105</v>
      </c>
      <c r="H1673" s="3" t="s">
        <v>107</v>
      </c>
      <c r="I1673" s="3">
        <v>1.660011706447216</v>
      </c>
      <c r="J1673" s="3">
        <v>2.5646711126245108</v>
      </c>
      <c r="K1673" s="3">
        <v>3.222351E-3</v>
      </c>
      <c r="L1673" s="3">
        <v>2.1453269999999998E-3</v>
      </c>
      <c r="M1673" s="3">
        <v>0.61618951200000005</v>
      </c>
      <c r="N1673" s="3">
        <v>0.42964290300000002</v>
      </c>
    </row>
    <row r="1674" spans="1:14" x14ac:dyDescent="0.55000000000000004">
      <c r="A1674" s="3" t="s">
        <v>116</v>
      </c>
      <c r="B1674" s="3" t="s">
        <v>133</v>
      </c>
      <c r="C1674" s="3" t="s">
        <v>39</v>
      </c>
      <c r="D1674" s="3" t="s">
        <v>108</v>
      </c>
      <c r="E1674" s="3" t="s">
        <v>83</v>
      </c>
      <c r="F1674" s="3" t="str">
        <f>_xlfn.CONCAT(A1674," ",D1674," ",E1674)</f>
        <v>COMETS H/10 ParsGR</v>
      </c>
      <c r="G1674" s="3" t="s">
        <v>105</v>
      </c>
      <c r="H1674" s="3" t="s">
        <v>107</v>
      </c>
      <c r="I1674" s="3">
        <v>1.5225133713152674</v>
      </c>
      <c r="J1674" s="3">
        <v>1.373629449412376</v>
      </c>
      <c r="K1674" s="3">
        <v>3.222351E-3</v>
      </c>
      <c r="L1674" s="3">
        <v>2.1453269999999998E-3</v>
      </c>
      <c r="M1674" s="3">
        <v>0.61618951200000005</v>
      </c>
      <c r="N1674" s="3">
        <v>0.42964290300000002</v>
      </c>
    </row>
    <row r="1675" spans="1:14" x14ac:dyDescent="0.55000000000000004">
      <c r="A1675" s="3" t="s">
        <v>116</v>
      </c>
      <c r="B1675" s="3" t="s">
        <v>133</v>
      </c>
      <c r="C1675" s="3" t="s">
        <v>39</v>
      </c>
      <c r="D1675" s="3" t="s">
        <v>108</v>
      </c>
      <c r="E1675" s="3" t="s">
        <v>85</v>
      </c>
      <c r="F1675" s="3" t="str">
        <f>_xlfn.CONCAT(A1675," ",D1675," ",E1675)</f>
        <v>COMETS H/10 ParsMX</v>
      </c>
      <c r="G1675" s="3" t="s">
        <v>105</v>
      </c>
      <c r="H1675" s="3" t="s">
        <v>107</v>
      </c>
      <c r="I1675" s="3">
        <v>1.660011706447216</v>
      </c>
      <c r="J1675" s="3">
        <v>2.5646711126245108</v>
      </c>
      <c r="K1675" s="3">
        <v>3.222351E-3</v>
      </c>
      <c r="L1675" s="3">
        <v>2.1453269999999998E-3</v>
      </c>
      <c r="M1675" s="3">
        <v>0.61618951200000005</v>
      </c>
      <c r="N1675" s="3">
        <v>0.42964290300000002</v>
      </c>
    </row>
    <row r="1676" spans="1:14" x14ac:dyDescent="0.55000000000000004">
      <c r="A1676" s="4" t="s">
        <v>117</v>
      </c>
      <c r="B1676" s="4" t="s">
        <v>133</v>
      </c>
      <c r="C1676" s="4" t="s">
        <v>39</v>
      </c>
      <c r="D1676" s="4"/>
      <c r="E1676" s="4" t="s">
        <v>77</v>
      </c>
      <c r="F1676" s="4" t="str">
        <f>_xlfn.CONCAT(A1676," ",E1676)</f>
        <v>MICOM lMoma</v>
      </c>
      <c r="G1676" s="4" t="s">
        <v>105</v>
      </c>
      <c r="H1676" s="4" t="s">
        <v>107</v>
      </c>
      <c r="I1676" s="4">
        <v>3.3458303049999998</v>
      </c>
      <c r="J1676" s="4">
        <v>0.42072623999999997</v>
      </c>
      <c r="K1676" s="4">
        <v>3.222351E-3</v>
      </c>
      <c r="L1676" s="4">
        <v>2.1453269999999998E-3</v>
      </c>
      <c r="M1676" s="4">
        <v>0.61618951200000005</v>
      </c>
      <c r="N1676" s="4">
        <v>0.42964290300000002</v>
      </c>
    </row>
    <row r="1677" spans="1:14" x14ac:dyDescent="0.55000000000000004">
      <c r="A1677" s="4" t="s">
        <v>117</v>
      </c>
      <c r="B1677" s="4" t="s">
        <v>133</v>
      </c>
      <c r="C1677" s="4" t="s">
        <v>39</v>
      </c>
      <c r="D1677" s="4"/>
      <c r="E1677" s="4" t="s">
        <v>76</v>
      </c>
      <c r="F1677" s="4" t="str">
        <f>_xlfn.CONCAT(A1677," ",E1677)</f>
        <v>MICOM Moma</v>
      </c>
      <c r="G1677" s="4" t="s">
        <v>105</v>
      </c>
      <c r="H1677" s="4" t="s">
        <v>107</v>
      </c>
      <c r="I1677" s="4">
        <v>2.4545033580000002</v>
      </c>
      <c r="J1677" s="4">
        <v>1.1428808210000001</v>
      </c>
      <c r="K1677" s="4">
        <v>3.222351E-3</v>
      </c>
      <c r="L1677" s="4">
        <v>2.1453269999999998E-3</v>
      </c>
      <c r="M1677" s="4">
        <v>0.61618951200000005</v>
      </c>
      <c r="N1677" s="4">
        <v>0.42964290300000002</v>
      </c>
    </row>
    <row r="1678" spans="1:14" x14ac:dyDescent="0.55000000000000004">
      <c r="A1678" s="4" t="s">
        <v>117</v>
      </c>
      <c r="B1678" s="4" t="s">
        <v>133</v>
      </c>
      <c r="C1678" s="4" t="s">
        <v>39</v>
      </c>
      <c r="D1678" s="4"/>
      <c r="E1678" s="4" t="s">
        <v>78</v>
      </c>
      <c r="F1678" s="4" t="str">
        <f>_xlfn.CONCAT(A1678," ",E1678)</f>
        <v>MICOM Original</v>
      </c>
      <c r="G1678" s="4" t="s">
        <v>105</v>
      </c>
      <c r="H1678" s="4" t="s">
        <v>107</v>
      </c>
      <c r="I1678" s="4">
        <v>3.3458303150000002</v>
      </c>
      <c r="J1678" s="4">
        <v>0.42072623100000001</v>
      </c>
      <c r="K1678" s="4">
        <v>3.222351E-3</v>
      </c>
      <c r="L1678" s="4">
        <v>2.1453269999999998E-3</v>
      </c>
      <c r="M1678" s="4">
        <v>0.61618951200000005</v>
      </c>
      <c r="N1678" s="4">
        <v>0.42964290300000002</v>
      </c>
    </row>
    <row r="1679" spans="1:14" x14ac:dyDescent="0.55000000000000004">
      <c r="A1679" s="4" t="s">
        <v>117</v>
      </c>
      <c r="B1679" s="4" t="s">
        <v>133</v>
      </c>
      <c r="C1679" s="4" t="s">
        <v>39</v>
      </c>
      <c r="D1679" s="4"/>
      <c r="E1679" s="4" t="s">
        <v>79</v>
      </c>
      <c r="F1679" s="4" t="str">
        <f>_xlfn.CONCAT(A1679," ",E1679)</f>
        <v>MICOM Tradeoff</v>
      </c>
      <c r="G1679" s="4" t="s">
        <v>105</v>
      </c>
      <c r="H1679" s="4" t="s">
        <v>107</v>
      </c>
      <c r="I1679" s="4">
        <v>0.189475331</v>
      </c>
      <c r="J1679" s="4">
        <v>0.17968289200000001</v>
      </c>
      <c r="K1679" s="4">
        <v>3.222351E-3</v>
      </c>
      <c r="L1679" s="4">
        <v>2.1453269999999998E-3</v>
      </c>
      <c r="M1679" s="4">
        <v>0.61618951200000005</v>
      </c>
      <c r="N1679" s="4">
        <v>0.42964290300000002</v>
      </c>
    </row>
    <row r="1680" spans="1:14" x14ac:dyDescent="0.55000000000000004">
      <c r="A1680" s="2" t="s">
        <v>118</v>
      </c>
      <c r="B1680" s="2" t="s">
        <v>133</v>
      </c>
      <c r="C1680" s="2" t="s">
        <v>39</v>
      </c>
      <c r="D1680" s="2"/>
      <c r="E1680" s="2"/>
      <c r="F1680" s="2" t="str">
        <f>_xlfn.CONCAT(A1680)</f>
        <v>MMT</v>
      </c>
      <c r="G1680" s="2" t="s">
        <v>105</v>
      </c>
      <c r="H1680" s="2" t="s">
        <v>107</v>
      </c>
      <c r="I1680" s="2">
        <v>1.6729151563624678</v>
      </c>
      <c r="J1680" s="2">
        <v>0.21036311641712399</v>
      </c>
      <c r="K1680" s="2">
        <v>3.222351E-3</v>
      </c>
      <c r="L1680" s="2">
        <v>2.1453269999999998E-3</v>
      </c>
      <c r="M1680" s="2">
        <v>0.61618951200000005</v>
      </c>
      <c r="N1680" s="2">
        <v>0.42964290300000002</v>
      </c>
    </row>
    <row r="1681" spans="1:14" x14ac:dyDescent="0.55000000000000004">
      <c r="A1681" s="12" t="s">
        <v>116</v>
      </c>
      <c r="B1681" s="12" t="s">
        <v>133</v>
      </c>
      <c r="C1681" s="12" t="s">
        <v>39</v>
      </c>
      <c r="D1681" s="12" t="s">
        <v>86</v>
      </c>
      <c r="E1681" s="12" t="s">
        <v>82</v>
      </c>
      <c r="F1681" s="12" t="str">
        <f>_xlfn.CONCAT(A1681," ",D1681," ",E1681)</f>
        <v>COMETS H GR</v>
      </c>
      <c r="G1681" s="12" t="s">
        <v>100</v>
      </c>
      <c r="H1681" s="12" t="s">
        <v>132</v>
      </c>
      <c r="I1681" s="12">
        <v>0.57647877560611194</v>
      </c>
      <c r="J1681" s="12">
        <v>2.4646605420096144</v>
      </c>
      <c r="K1681">
        <v>1.1604184120000001</v>
      </c>
      <c r="L1681">
        <v>0.17406276200000001</v>
      </c>
      <c r="M1681">
        <v>9.3132257460000005</v>
      </c>
      <c r="N1681">
        <v>1.3969838619999999</v>
      </c>
    </row>
    <row r="1682" spans="1:14" x14ac:dyDescent="0.55000000000000004">
      <c r="A1682" s="12" t="s">
        <v>116</v>
      </c>
      <c r="B1682" s="12" t="s">
        <v>133</v>
      </c>
      <c r="C1682" s="12" t="s">
        <v>39</v>
      </c>
      <c r="D1682" s="12" t="s">
        <v>86</v>
      </c>
      <c r="E1682" s="12" t="s">
        <v>84</v>
      </c>
      <c r="F1682" s="12" t="str">
        <f>_xlfn.CONCAT(A1682," ",D1682," ",E1682)</f>
        <v>COMETS H MX</v>
      </c>
      <c r="G1682" s="12" t="s">
        <v>100</v>
      </c>
      <c r="H1682" s="12" t="s">
        <v>132</v>
      </c>
      <c r="I1682" s="12">
        <v>0.76854582153837747</v>
      </c>
      <c r="J1682" s="12">
        <v>1.2413554121012267</v>
      </c>
      <c r="K1682">
        <v>1.1604184120000001</v>
      </c>
      <c r="L1682">
        <v>0.17406276200000001</v>
      </c>
      <c r="M1682">
        <v>9.3132257460000005</v>
      </c>
      <c r="N1682">
        <v>1.3969838619999999</v>
      </c>
    </row>
    <row r="1683" spans="1:14" x14ac:dyDescent="0.55000000000000004">
      <c r="A1683" s="12" t="s">
        <v>116</v>
      </c>
      <c r="B1683" s="12" t="s">
        <v>133</v>
      </c>
      <c r="C1683" s="12" t="s">
        <v>39</v>
      </c>
      <c r="D1683" s="12" t="s">
        <v>86</v>
      </c>
      <c r="E1683" s="12" t="s">
        <v>83</v>
      </c>
      <c r="F1683" s="12" t="str">
        <f>_xlfn.CONCAT(A1683," ",D1683," ",E1683)</f>
        <v>COMETS H ParsGR</v>
      </c>
      <c r="G1683" s="12" t="s">
        <v>100</v>
      </c>
      <c r="H1683" s="12" t="s">
        <v>132</v>
      </c>
      <c r="I1683" s="12">
        <v>0.57647877560611194</v>
      </c>
      <c r="J1683" s="12">
        <v>2.4646605420096144</v>
      </c>
      <c r="K1683">
        <v>1.1604184120000001</v>
      </c>
      <c r="L1683">
        <v>0.17406276200000001</v>
      </c>
      <c r="M1683">
        <v>9.3132257460000005</v>
      </c>
      <c r="N1683">
        <v>1.3969838619999999</v>
      </c>
    </row>
    <row r="1684" spans="1:14" x14ac:dyDescent="0.55000000000000004">
      <c r="A1684" s="12" t="s">
        <v>116</v>
      </c>
      <c r="B1684" s="12" t="s">
        <v>133</v>
      </c>
      <c r="C1684" s="12" t="s">
        <v>39</v>
      </c>
      <c r="D1684" s="12" t="s">
        <v>86</v>
      </c>
      <c r="E1684" s="12" t="s">
        <v>85</v>
      </c>
      <c r="F1684" s="12" t="str">
        <f>_xlfn.CONCAT(A1684," ",D1684," ",E1684)</f>
        <v>COMETS H ParsMX</v>
      </c>
      <c r="G1684" s="12" t="s">
        <v>100</v>
      </c>
      <c r="H1684" s="12" t="s">
        <v>132</v>
      </c>
      <c r="I1684" s="12">
        <v>0.76854582153837747</v>
      </c>
      <c r="J1684" s="12">
        <v>1.2413554121012267</v>
      </c>
      <c r="K1684">
        <v>1.1604184120000001</v>
      </c>
      <c r="L1684">
        <v>0.17406276200000001</v>
      </c>
      <c r="M1684">
        <v>9.3132257460000005</v>
      </c>
      <c r="N1684">
        <v>1.3969838619999999</v>
      </c>
    </row>
    <row r="1685" spans="1:14" x14ac:dyDescent="0.55000000000000004">
      <c r="A1685" s="12" t="s">
        <v>116</v>
      </c>
      <c r="B1685" s="12" t="s">
        <v>133</v>
      </c>
      <c r="C1685" s="12" t="s">
        <v>39</v>
      </c>
      <c r="D1685" s="12" t="s">
        <v>108</v>
      </c>
      <c r="E1685" s="12" t="s">
        <v>82</v>
      </c>
      <c r="F1685" s="12" t="str">
        <f>_xlfn.CONCAT(A1685," ",D1685," ",E1685)</f>
        <v>COMETS H/10 GR</v>
      </c>
      <c r="G1685" s="12" t="s">
        <v>100</v>
      </c>
      <c r="H1685" s="12" t="s">
        <v>132</v>
      </c>
      <c r="I1685" s="12">
        <v>1.0000000000000002</v>
      </c>
      <c r="J1685" s="12">
        <v>1.0175659819696625</v>
      </c>
      <c r="K1685">
        <v>1.1604184120000001</v>
      </c>
      <c r="L1685">
        <v>0.17406276200000001</v>
      </c>
      <c r="M1685">
        <v>9.3132257460000005</v>
      </c>
      <c r="N1685">
        <v>1.3969838619999999</v>
      </c>
    </row>
    <row r="1686" spans="1:14" x14ac:dyDescent="0.55000000000000004">
      <c r="A1686" s="12" t="s">
        <v>116</v>
      </c>
      <c r="B1686" s="12" t="s">
        <v>133</v>
      </c>
      <c r="C1686" s="12" t="s">
        <v>39</v>
      </c>
      <c r="D1686" s="12" t="s">
        <v>108</v>
      </c>
      <c r="E1686" s="12" t="s">
        <v>84</v>
      </c>
      <c r="F1686" s="12" t="str">
        <f>_xlfn.CONCAT(A1686," ",D1686," ",E1686)</f>
        <v>COMETS H/10 MX</v>
      </c>
      <c r="G1686" s="12" t="s">
        <v>100</v>
      </c>
      <c r="H1686" s="12" t="s">
        <v>132</v>
      </c>
      <c r="I1686" s="12">
        <v>0.66337504657648338</v>
      </c>
      <c r="J1686" s="12">
        <v>2.907132158495743</v>
      </c>
      <c r="K1686">
        <v>1.1604184120000001</v>
      </c>
      <c r="L1686">
        <v>0.17406276200000001</v>
      </c>
      <c r="M1686">
        <v>9.3132257460000005</v>
      </c>
      <c r="N1686">
        <v>1.3969838619999999</v>
      </c>
    </row>
    <row r="1687" spans="1:14" x14ac:dyDescent="0.55000000000000004">
      <c r="A1687" s="12" t="s">
        <v>116</v>
      </c>
      <c r="B1687" s="12" t="s">
        <v>133</v>
      </c>
      <c r="C1687" s="12" t="s">
        <v>39</v>
      </c>
      <c r="D1687" s="12" t="s">
        <v>108</v>
      </c>
      <c r="E1687" s="12" t="s">
        <v>83</v>
      </c>
      <c r="F1687" s="12" t="str">
        <f>_xlfn.CONCAT(A1687," ",D1687," ",E1687)</f>
        <v>COMETS H/10 ParsGR</v>
      </c>
      <c r="G1687" s="12" t="s">
        <v>100</v>
      </c>
      <c r="H1687" s="12" t="s">
        <v>132</v>
      </c>
      <c r="I1687" s="12">
        <v>1.0000000000000002</v>
      </c>
      <c r="J1687" s="12">
        <v>1.0175659819696625</v>
      </c>
      <c r="K1687">
        <v>1.1604184120000001</v>
      </c>
      <c r="L1687">
        <v>0.17406276200000001</v>
      </c>
      <c r="M1687">
        <v>9.3132257460000005</v>
      </c>
      <c r="N1687">
        <v>1.3969838619999999</v>
      </c>
    </row>
    <row r="1688" spans="1:14" x14ac:dyDescent="0.55000000000000004">
      <c r="A1688" s="12" t="s">
        <v>116</v>
      </c>
      <c r="B1688" s="12" t="s">
        <v>133</v>
      </c>
      <c r="C1688" s="12" t="s">
        <v>39</v>
      </c>
      <c r="D1688" s="12" t="s">
        <v>108</v>
      </c>
      <c r="E1688" s="12" t="s">
        <v>85</v>
      </c>
      <c r="F1688" s="12" t="str">
        <f>_xlfn.CONCAT(A1688," ",D1688," ",E1688)</f>
        <v>COMETS H/10 ParsMX</v>
      </c>
      <c r="G1688" s="12" t="s">
        <v>100</v>
      </c>
      <c r="H1688" s="12" t="s">
        <v>132</v>
      </c>
      <c r="I1688" s="12">
        <v>0.66337504657648338</v>
      </c>
      <c r="J1688" s="12">
        <v>2.907132158495743</v>
      </c>
      <c r="K1688">
        <v>1.1604184120000001</v>
      </c>
      <c r="L1688">
        <v>0.17406276200000001</v>
      </c>
      <c r="M1688">
        <v>9.3132257460000005</v>
      </c>
      <c r="N1688">
        <v>1.3969838619999999</v>
      </c>
    </row>
    <row r="1689" spans="1:14" x14ac:dyDescent="0.55000000000000004">
      <c r="A1689" s="12" t="s">
        <v>117</v>
      </c>
      <c r="B1689" s="12" t="s">
        <v>133</v>
      </c>
      <c r="C1689" s="12" t="s">
        <v>39</v>
      </c>
      <c r="D1689" s="12"/>
      <c r="E1689" s="12" t="s">
        <v>77</v>
      </c>
      <c r="F1689" s="12" t="str">
        <f>_xlfn.CONCAT(A1689," ",E1689)</f>
        <v>MICOM lMoma</v>
      </c>
      <c r="G1689" s="12" t="s">
        <v>100</v>
      </c>
      <c r="H1689" s="12" t="s">
        <v>132</v>
      </c>
      <c r="I1689" s="12">
        <v>2.0000000000064908</v>
      </c>
      <c r="J1689" s="12">
        <v>0</v>
      </c>
      <c r="K1689">
        <v>1.1604184120000001</v>
      </c>
      <c r="L1689">
        <v>0.17406276200000001</v>
      </c>
      <c r="M1689">
        <v>9.3132257460000005</v>
      </c>
      <c r="N1689">
        <v>1.3969838619999999</v>
      </c>
    </row>
    <row r="1690" spans="1:14" x14ac:dyDescent="0.55000000000000004">
      <c r="A1690" s="12" t="s">
        <v>117</v>
      </c>
      <c r="B1690" s="12" t="s">
        <v>133</v>
      </c>
      <c r="C1690" s="12" t="s">
        <v>39</v>
      </c>
      <c r="D1690" s="12"/>
      <c r="E1690" s="12" t="s">
        <v>76</v>
      </c>
      <c r="F1690" s="12" t="str">
        <f>_xlfn.CONCAT(A1690," ",E1690)</f>
        <v>MICOM Moma</v>
      </c>
      <c r="G1690" s="12" t="s">
        <v>100</v>
      </c>
      <c r="H1690" s="12" t="s">
        <v>132</v>
      </c>
      <c r="I1690" s="12">
        <v>1.1981790761507829</v>
      </c>
      <c r="J1690" s="12">
        <v>4.3059459431418068</v>
      </c>
      <c r="K1690">
        <v>1.1604184120000001</v>
      </c>
      <c r="L1690">
        <v>0.17406276200000001</v>
      </c>
      <c r="M1690">
        <v>9.3132257460000005</v>
      </c>
      <c r="N1690">
        <v>1.3969838619999999</v>
      </c>
    </row>
    <row r="1691" spans="1:14" x14ac:dyDescent="0.55000000000000004">
      <c r="A1691" s="12" t="s">
        <v>117</v>
      </c>
      <c r="B1691" s="12" t="s">
        <v>133</v>
      </c>
      <c r="C1691" s="12" t="s">
        <v>39</v>
      </c>
      <c r="D1691" s="12"/>
      <c r="E1691" s="12" t="s">
        <v>78</v>
      </c>
      <c r="F1691" s="12" t="str">
        <f>_xlfn.CONCAT(A1691," ",E1691)</f>
        <v>MICOM Original</v>
      </c>
      <c r="G1691" s="12" t="s">
        <v>100</v>
      </c>
      <c r="H1691" s="12" t="s">
        <v>132</v>
      </c>
      <c r="I1691" s="12">
        <v>2.0000000000009095</v>
      </c>
      <c r="J1691" s="12">
        <v>0</v>
      </c>
      <c r="K1691">
        <v>1.1604184120000001</v>
      </c>
      <c r="L1691">
        <v>0.17406276200000001</v>
      </c>
      <c r="M1691">
        <v>9.3132257460000005</v>
      </c>
      <c r="N1691">
        <v>1.3969838619999999</v>
      </c>
    </row>
    <row r="1692" spans="1:14" x14ac:dyDescent="0.55000000000000004">
      <c r="A1692" s="12" t="s">
        <v>117</v>
      </c>
      <c r="B1692" s="12" t="s">
        <v>133</v>
      </c>
      <c r="C1692" s="12" t="s">
        <v>39</v>
      </c>
      <c r="D1692" s="12"/>
      <c r="E1692" s="12" t="s">
        <v>79</v>
      </c>
      <c r="F1692" s="12" t="str">
        <f>_xlfn.CONCAT(A1692," ",E1692)</f>
        <v>MICOM Tradeoff</v>
      </c>
      <c r="G1692" s="12" t="s">
        <v>100</v>
      </c>
      <c r="H1692" s="12" t="s">
        <v>132</v>
      </c>
      <c r="I1692" s="12">
        <v>0.10000000000053988</v>
      </c>
      <c r="J1692" s="12">
        <v>0.54184123334536571</v>
      </c>
      <c r="K1692">
        <v>1.1604184120000001</v>
      </c>
      <c r="L1692">
        <v>0.17406276200000001</v>
      </c>
      <c r="M1692">
        <v>9.3132257460000005</v>
      </c>
      <c r="N1692">
        <v>1.3969838619999999</v>
      </c>
    </row>
    <row r="1693" spans="1:14" x14ac:dyDescent="0.55000000000000004">
      <c r="A1693" s="12" t="s">
        <v>118</v>
      </c>
      <c r="B1693" s="12" t="s">
        <v>133</v>
      </c>
      <c r="C1693" s="12" t="s">
        <v>39</v>
      </c>
      <c r="D1693" s="12"/>
      <c r="E1693" s="12"/>
      <c r="F1693" s="12" t="str">
        <f>_xlfn.CONCAT(A1693," ",D1693)</f>
        <v xml:space="preserve">MMT </v>
      </c>
      <c r="G1693" s="12" t="s">
        <v>100</v>
      </c>
      <c r="H1693" s="12" t="s">
        <v>132</v>
      </c>
      <c r="I1693" s="12">
        <v>0.99998829321179539</v>
      </c>
      <c r="J1693" s="12">
        <v>6.2867389182616641E-5</v>
      </c>
      <c r="K1693">
        <v>1.1604184120000001</v>
      </c>
      <c r="L1693">
        <v>0.17406276200000001</v>
      </c>
      <c r="M1693">
        <v>9.3132257460000005</v>
      </c>
      <c r="N1693">
        <v>1.3969838619999999</v>
      </c>
    </row>
    <row r="1694" spans="1:14" x14ac:dyDescent="0.55000000000000004">
      <c r="A1694" s="3" t="s">
        <v>116</v>
      </c>
      <c r="B1694" s="3" t="s">
        <v>133</v>
      </c>
      <c r="C1694" s="3" t="s">
        <v>39</v>
      </c>
      <c r="D1694" s="3" t="s">
        <v>86</v>
      </c>
      <c r="E1694" s="3" t="s">
        <v>82</v>
      </c>
      <c r="F1694" s="3" t="str">
        <f>_xlfn.CONCAT(A1694," ",D1694," ",E1694)</f>
        <v>COMETS H GR</v>
      </c>
      <c r="G1694" s="3" t="s">
        <v>87</v>
      </c>
      <c r="H1694" s="3" t="s">
        <v>88</v>
      </c>
      <c r="I1694" s="3">
        <v>0.57647877560611194</v>
      </c>
      <c r="J1694" s="3">
        <v>0.59774622722393411</v>
      </c>
      <c r="K1694" s="3">
        <v>0.29436450800000002</v>
      </c>
      <c r="L1694" s="3">
        <v>9.0769260000000004E-2</v>
      </c>
      <c r="M1694" s="3">
        <v>0.59923245599999997</v>
      </c>
      <c r="N1694" s="3">
        <v>2.7522253E-2</v>
      </c>
    </row>
    <row r="1695" spans="1:14" x14ac:dyDescent="0.55000000000000004">
      <c r="A1695" s="3" t="s">
        <v>116</v>
      </c>
      <c r="B1695" s="3" t="s">
        <v>133</v>
      </c>
      <c r="C1695" s="3" t="s">
        <v>39</v>
      </c>
      <c r="D1695" s="3" t="s">
        <v>86</v>
      </c>
      <c r="E1695" s="3" t="s">
        <v>84</v>
      </c>
      <c r="F1695" s="3" t="str">
        <f>_xlfn.CONCAT(A1695," ",D1695," ",E1695)</f>
        <v>COMETS H MX</v>
      </c>
      <c r="G1695" s="3" t="s">
        <v>87</v>
      </c>
      <c r="H1695" s="3" t="s">
        <v>88</v>
      </c>
      <c r="I1695" s="3">
        <v>0.76854582153837747</v>
      </c>
      <c r="J1695" s="3">
        <v>0.72407391618412353</v>
      </c>
      <c r="K1695" s="3">
        <v>0.29436450800000002</v>
      </c>
      <c r="L1695" s="3">
        <v>9.0769260000000004E-2</v>
      </c>
      <c r="M1695" s="3">
        <v>0.59923245599999997</v>
      </c>
      <c r="N1695" s="3">
        <v>2.7522253E-2</v>
      </c>
    </row>
    <row r="1696" spans="1:14" x14ac:dyDescent="0.55000000000000004">
      <c r="A1696" s="3" t="s">
        <v>116</v>
      </c>
      <c r="B1696" s="3" t="s">
        <v>133</v>
      </c>
      <c r="C1696" s="3" t="s">
        <v>39</v>
      </c>
      <c r="D1696" s="3" t="s">
        <v>86</v>
      </c>
      <c r="E1696" s="3" t="s">
        <v>85</v>
      </c>
      <c r="F1696" s="3" t="str">
        <f>_xlfn.CONCAT(A1696," ",D1696," ",E1696)</f>
        <v>COMETS H ParsMX</v>
      </c>
      <c r="G1696" s="3" t="s">
        <v>87</v>
      </c>
      <c r="H1696" s="3" t="s">
        <v>88</v>
      </c>
      <c r="I1696" s="3">
        <v>0.76854582153837747</v>
      </c>
      <c r="J1696" s="3">
        <v>0.72407391618412353</v>
      </c>
      <c r="K1696" s="3">
        <v>0.29436450800000002</v>
      </c>
      <c r="L1696" s="3">
        <v>9.0769260000000004E-2</v>
      </c>
      <c r="M1696" s="3">
        <v>0.59923245599999997</v>
      </c>
      <c r="N1696" s="3">
        <v>2.7522253E-2</v>
      </c>
    </row>
    <row r="1697" spans="1:14" x14ac:dyDescent="0.55000000000000004">
      <c r="A1697" s="3" t="s">
        <v>116</v>
      </c>
      <c r="B1697" s="3" t="s">
        <v>133</v>
      </c>
      <c r="C1697" s="3" t="s">
        <v>39</v>
      </c>
      <c r="D1697" s="3" t="s">
        <v>108</v>
      </c>
      <c r="E1697" s="3" t="s">
        <v>82</v>
      </c>
      <c r="F1697" s="3" t="str">
        <f>_xlfn.CONCAT(A1697," ",D1697," ",E1697)</f>
        <v>COMETS H/10 GR</v>
      </c>
      <c r="G1697" s="3" t="s">
        <v>87</v>
      </c>
      <c r="H1697" s="3" t="s">
        <v>88</v>
      </c>
      <c r="I1697" s="3">
        <v>1.0000000000000002</v>
      </c>
      <c r="J1697" s="3">
        <v>1.0000000000000002</v>
      </c>
      <c r="K1697" s="3">
        <v>0.29436450800000002</v>
      </c>
      <c r="L1697" s="3">
        <v>9.0769260000000004E-2</v>
      </c>
      <c r="M1697" s="3">
        <v>0.59923245599999997</v>
      </c>
      <c r="N1697" s="3">
        <v>2.7522253E-2</v>
      </c>
    </row>
    <row r="1698" spans="1:14" x14ac:dyDescent="0.55000000000000004">
      <c r="A1698" s="3" t="s">
        <v>116</v>
      </c>
      <c r="B1698" s="3" t="s">
        <v>133</v>
      </c>
      <c r="C1698" s="3" t="s">
        <v>39</v>
      </c>
      <c r="D1698" s="3" t="s">
        <v>108</v>
      </c>
      <c r="E1698" s="3" t="s">
        <v>84</v>
      </c>
      <c r="F1698" s="3" t="str">
        <f>_xlfn.CONCAT(A1698," ",D1698," ",E1698)</f>
        <v>COMETS H/10 MX</v>
      </c>
      <c r="G1698" s="3" t="s">
        <v>87</v>
      </c>
      <c r="H1698" s="3" t="s">
        <v>88</v>
      </c>
      <c r="I1698" s="3">
        <v>0.33020825456123276</v>
      </c>
      <c r="J1698" s="3">
        <v>0.77636888140071347</v>
      </c>
      <c r="K1698" s="3">
        <v>0.29436450800000002</v>
      </c>
      <c r="L1698" s="3">
        <v>9.0769260000000004E-2</v>
      </c>
      <c r="M1698" s="3">
        <v>0.59923245599999997</v>
      </c>
      <c r="N1698" s="3">
        <v>2.7522253E-2</v>
      </c>
    </row>
    <row r="1699" spans="1:14" x14ac:dyDescent="0.55000000000000004">
      <c r="A1699" s="3" t="s">
        <v>116</v>
      </c>
      <c r="B1699" s="3" t="s">
        <v>133</v>
      </c>
      <c r="C1699" s="3" t="s">
        <v>39</v>
      </c>
      <c r="D1699" s="3" t="s">
        <v>108</v>
      </c>
      <c r="E1699" s="3" t="s">
        <v>83</v>
      </c>
      <c r="F1699" s="3" t="str">
        <f>_xlfn.CONCAT(A1699," ",D1699," ",E1699)</f>
        <v>COMETS H/10 ParsGR</v>
      </c>
      <c r="G1699" s="3" t="s">
        <v>87</v>
      </c>
      <c r="H1699" s="3" t="s">
        <v>88</v>
      </c>
      <c r="I1699" s="3">
        <v>1.0000000000000002</v>
      </c>
      <c r="J1699" s="3">
        <v>1.0000000000000002</v>
      </c>
      <c r="K1699" s="3">
        <v>0.29436450800000002</v>
      </c>
      <c r="L1699" s="3">
        <v>9.0769260000000004E-2</v>
      </c>
      <c r="M1699" s="3">
        <v>0.59923245599999997</v>
      </c>
      <c r="N1699" s="3">
        <v>2.7522253E-2</v>
      </c>
    </row>
    <row r="1700" spans="1:14" x14ac:dyDescent="0.55000000000000004">
      <c r="A1700" s="3" t="s">
        <v>116</v>
      </c>
      <c r="B1700" s="3" t="s">
        <v>133</v>
      </c>
      <c r="C1700" s="3" t="s">
        <v>39</v>
      </c>
      <c r="D1700" s="3" t="s">
        <v>108</v>
      </c>
      <c r="E1700" s="3" t="s">
        <v>85</v>
      </c>
      <c r="F1700" s="3" t="str">
        <f>_xlfn.CONCAT(A1700," ",D1700," ",E1700)</f>
        <v>COMETS H/10 ParsMX</v>
      </c>
      <c r="G1700" s="3" t="s">
        <v>87</v>
      </c>
      <c r="H1700" s="3" t="s">
        <v>88</v>
      </c>
      <c r="I1700" s="3">
        <v>0.33020825456123276</v>
      </c>
      <c r="J1700" s="3">
        <v>0.77636888140071347</v>
      </c>
      <c r="K1700" s="3">
        <v>0.29436450800000002</v>
      </c>
      <c r="L1700" s="3">
        <v>9.0769260000000004E-2</v>
      </c>
      <c r="M1700" s="3">
        <v>0.59923245599999997</v>
      </c>
      <c r="N1700" s="3">
        <v>2.7522253E-2</v>
      </c>
    </row>
    <row r="1701" spans="1:14" x14ac:dyDescent="0.55000000000000004">
      <c r="A1701" s="4" t="s">
        <v>117</v>
      </c>
      <c r="B1701" s="4" t="s">
        <v>133</v>
      </c>
      <c r="C1701" s="4" t="s">
        <v>39</v>
      </c>
      <c r="D1701" s="4"/>
      <c r="E1701" s="4" t="s">
        <v>77</v>
      </c>
      <c r="F1701" s="4" t="str">
        <f>_xlfn.CONCAT(A1701," ",E1701)</f>
        <v>MICOM lMoma</v>
      </c>
      <c r="G1701" s="4" t="s">
        <v>87</v>
      </c>
      <c r="H1701" s="4" t="s">
        <v>88</v>
      </c>
      <c r="I1701" s="5">
        <v>2.43654E-11</v>
      </c>
      <c r="J1701" s="4">
        <v>2</v>
      </c>
      <c r="K1701" s="4">
        <v>0.29436450800000002</v>
      </c>
      <c r="L1701" s="4">
        <v>9.0769260000000004E-2</v>
      </c>
      <c r="M1701" s="4">
        <v>0.59923245599999997</v>
      </c>
      <c r="N1701" s="4">
        <v>2.7522253E-2</v>
      </c>
    </row>
    <row r="1702" spans="1:14" x14ac:dyDescent="0.55000000000000004">
      <c r="A1702" s="4" t="s">
        <v>117</v>
      </c>
      <c r="B1702" s="4" t="s">
        <v>133</v>
      </c>
      <c r="C1702" s="4" t="s">
        <v>39</v>
      </c>
      <c r="D1702" s="4"/>
      <c r="E1702" s="4" t="s">
        <v>76</v>
      </c>
      <c r="F1702" s="4" t="str">
        <f>_xlfn.CONCAT(A1702," ",E1702)</f>
        <v>MICOM Moma</v>
      </c>
      <c r="G1702" s="4" t="s">
        <v>87</v>
      </c>
      <c r="H1702" s="4" t="s">
        <v>88</v>
      </c>
      <c r="I1702" s="4">
        <v>0.657612796</v>
      </c>
      <c r="J1702" s="4">
        <v>1.3423903909999999</v>
      </c>
      <c r="K1702" s="4">
        <v>0.29436450800000002</v>
      </c>
      <c r="L1702" s="4">
        <v>9.0769260000000004E-2</v>
      </c>
      <c r="M1702" s="4">
        <v>0.59923245599999997</v>
      </c>
      <c r="N1702" s="4">
        <v>2.7522253E-2</v>
      </c>
    </row>
    <row r="1703" spans="1:14" x14ac:dyDescent="0.55000000000000004">
      <c r="A1703" s="4" t="s">
        <v>117</v>
      </c>
      <c r="B1703" s="4" t="s">
        <v>133</v>
      </c>
      <c r="C1703" s="4" t="s">
        <v>39</v>
      </c>
      <c r="D1703" s="4"/>
      <c r="E1703" s="4" t="s">
        <v>78</v>
      </c>
      <c r="F1703" s="4" t="str">
        <f>_xlfn.CONCAT(A1703," ",E1703)</f>
        <v>MICOM Original</v>
      </c>
      <c r="G1703" s="4" t="s">
        <v>87</v>
      </c>
      <c r="H1703" s="4" t="s">
        <v>88</v>
      </c>
      <c r="I1703" s="5">
        <v>2.7033899999999999E-12</v>
      </c>
      <c r="J1703" s="4">
        <v>2</v>
      </c>
      <c r="K1703" s="4">
        <v>0.29436450800000002</v>
      </c>
      <c r="L1703" s="4">
        <v>9.0769260000000004E-2</v>
      </c>
      <c r="M1703" s="4">
        <v>0.59923245599999997</v>
      </c>
      <c r="N1703" s="4">
        <v>2.7522253E-2</v>
      </c>
    </row>
    <row r="1704" spans="1:14" x14ac:dyDescent="0.55000000000000004">
      <c r="A1704" s="4" t="s">
        <v>117</v>
      </c>
      <c r="B1704" s="4" t="s">
        <v>133</v>
      </c>
      <c r="C1704" s="4" t="s">
        <v>39</v>
      </c>
      <c r="D1704" s="4"/>
      <c r="E1704" s="4" t="s">
        <v>79</v>
      </c>
      <c r="F1704" s="4" t="str">
        <f>_xlfn.CONCAT(A1704," ",E1704)</f>
        <v>MICOM Tradeoff</v>
      </c>
      <c r="G1704" s="4" t="s">
        <v>87</v>
      </c>
      <c r="H1704" s="4" t="s">
        <v>88</v>
      </c>
      <c r="I1704" s="4">
        <v>0.142874534</v>
      </c>
      <c r="J1704" s="4">
        <v>0.1</v>
      </c>
      <c r="K1704" s="4">
        <v>0.29436450800000002</v>
      </c>
      <c r="L1704" s="4">
        <v>9.0769260000000004E-2</v>
      </c>
      <c r="M1704" s="4">
        <v>0.59923245599999997</v>
      </c>
      <c r="N1704" s="4">
        <v>2.7522253E-2</v>
      </c>
    </row>
    <row r="1705" spans="1:14" x14ac:dyDescent="0.55000000000000004">
      <c r="A1705" s="2" t="s">
        <v>118</v>
      </c>
      <c r="B1705" s="2" t="s">
        <v>133</v>
      </c>
      <c r="C1705" s="2" t="s">
        <v>39</v>
      </c>
      <c r="D1705" s="2"/>
      <c r="E1705" s="2"/>
      <c r="F1705" s="2" t="str">
        <f>_xlfn.CONCAT(A1705)</f>
        <v>MMT</v>
      </c>
      <c r="G1705" s="2" t="s">
        <v>87</v>
      </c>
      <c r="H1705" s="2" t="s">
        <v>88</v>
      </c>
      <c r="I1705" s="2">
        <v>1.1602548000012288E-5</v>
      </c>
      <c r="J1705" s="2">
        <v>0.99998839745157253</v>
      </c>
      <c r="K1705" s="2">
        <v>0.29436450800000002</v>
      </c>
      <c r="L1705" s="2">
        <v>9.0769260000000004E-2</v>
      </c>
      <c r="M1705" s="2">
        <v>0.59923245599999997</v>
      </c>
      <c r="N1705" s="2">
        <v>2.7522253E-2</v>
      </c>
    </row>
    <row r="1706" spans="1:14" x14ac:dyDescent="0.55000000000000004">
      <c r="A1706" s="3" t="s">
        <v>116</v>
      </c>
      <c r="B1706" s="3" t="s">
        <v>133</v>
      </c>
      <c r="C1706" s="3" t="s">
        <v>39</v>
      </c>
      <c r="D1706" s="3" t="s">
        <v>86</v>
      </c>
      <c r="E1706" s="3" t="s">
        <v>83</v>
      </c>
      <c r="F1706" s="3" t="str">
        <f>_xlfn.CONCAT(A1706," ",D1706," ",E1706)</f>
        <v>COMETS H ParsGR</v>
      </c>
      <c r="G1706" s="3" t="s">
        <v>87</v>
      </c>
      <c r="H1706" s="3" t="s">
        <v>88</v>
      </c>
      <c r="I1706" s="3">
        <v>0.57647877560611194</v>
      </c>
      <c r="J1706" s="3">
        <v>0.59774622722393411</v>
      </c>
      <c r="K1706" s="3">
        <v>0.29436450800000002</v>
      </c>
      <c r="L1706" s="3">
        <v>9.0769260000000004E-2</v>
      </c>
      <c r="M1706" s="3">
        <v>0.59923245599999997</v>
      </c>
      <c r="N1706" s="3">
        <v>2.7522253E-2</v>
      </c>
    </row>
    <row r="1707" spans="1:14" x14ac:dyDescent="0.55000000000000004">
      <c r="A1707" s="3" t="s">
        <v>116</v>
      </c>
      <c r="B1707" s="3" t="s">
        <v>133</v>
      </c>
      <c r="C1707" s="3" t="s">
        <v>39</v>
      </c>
      <c r="D1707" s="3" t="s">
        <v>86</v>
      </c>
      <c r="E1707" s="3" t="s">
        <v>82</v>
      </c>
      <c r="F1707" s="3" t="str">
        <f>_xlfn.CONCAT(A1707," ",D1707," ",E1707)</f>
        <v>COMETS H GR</v>
      </c>
      <c r="G1707" s="3" t="s">
        <v>87</v>
      </c>
      <c r="H1707" s="3" t="s">
        <v>89</v>
      </c>
      <c r="I1707" s="3">
        <v>0.57647877560611194</v>
      </c>
      <c r="J1707" s="3">
        <v>0.57647877560611194</v>
      </c>
      <c r="K1707" s="3">
        <v>0.410810552</v>
      </c>
      <c r="L1707" s="3">
        <v>3.3787541999999997E-2</v>
      </c>
      <c r="M1707" s="3">
        <v>0.58917888600000001</v>
      </c>
      <c r="N1707" s="3">
        <v>2.5701745000000002E-2</v>
      </c>
    </row>
    <row r="1708" spans="1:14" x14ac:dyDescent="0.55000000000000004">
      <c r="A1708" s="3" t="s">
        <v>116</v>
      </c>
      <c r="B1708" s="3" t="s">
        <v>133</v>
      </c>
      <c r="C1708" s="3" t="s">
        <v>39</v>
      </c>
      <c r="D1708" s="3" t="s">
        <v>86</v>
      </c>
      <c r="E1708" s="3" t="s">
        <v>84</v>
      </c>
      <c r="F1708" s="3" t="str">
        <f>_xlfn.CONCAT(A1708," ",D1708," ",E1708)</f>
        <v>COMETS H MX</v>
      </c>
      <c r="G1708" s="3" t="s">
        <v>87</v>
      </c>
      <c r="H1708" s="3" t="s">
        <v>89</v>
      </c>
      <c r="I1708" s="3">
        <v>0.76854582153837747</v>
      </c>
      <c r="J1708" s="3">
        <v>0.76854582153837747</v>
      </c>
      <c r="K1708" s="3">
        <v>0.410810552</v>
      </c>
      <c r="L1708" s="3">
        <v>3.3787541999999997E-2</v>
      </c>
      <c r="M1708" s="3">
        <v>0.58917888600000001</v>
      </c>
      <c r="N1708" s="3">
        <v>2.5701745000000002E-2</v>
      </c>
    </row>
    <row r="1709" spans="1:14" x14ac:dyDescent="0.55000000000000004">
      <c r="A1709" s="3" t="s">
        <v>116</v>
      </c>
      <c r="B1709" s="3" t="s">
        <v>133</v>
      </c>
      <c r="C1709" s="3" t="s">
        <v>39</v>
      </c>
      <c r="D1709" s="3" t="s">
        <v>86</v>
      </c>
      <c r="E1709" s="3" t="s">
        <v>85</v>
      </c>
      <c r="F1709" s="3" t="str">
        <f>_xlfn.CONCAT(A1709," ",D1709," ",E1709)</f>
        <v>COMETS H ParsMX</v>
      </c>
      <c r="G1709" s="3" t="s">
        <v>87</v>
      </c>
      <c r="H1709" s="3" t="s">
        <v>89</v>
      </c>
      <c r="I1709" s="3">
        <v>0.76854582153837747</v>
      </c>
      <c r="J1709" s="3">
        <v>0.76854582153837747</v>
      </c>
      <c r="K1709" s="3">
        <v>0.410810552</v>
      </c>
      <c r="L1709" s="3">
        <v>3.3787541999999997E-2</v>
      </c>
      <c r="M1709" s="3">
        <v>0.58917888600000001</v>
      </c>
      <c r="N1709" s="3">
        <v>2.5701745000000002E-2</v>
      </c>
    </row>
    <row r="1710" spans="1:14" x14ac:dyDescent="0.55000000000000004">
      <c r="A1710" s="3" t="s">
        <v>116</v>
      </c>
      <c r="B1710" s="3" t="s">
        <v>133</v>
      </c>
      <c r="C1710" s="3" t="s">
        <v>39</v>
      </c>
      <c r="D1710" s="3" t="s">
        <v>108</v>
      </c>
      <c r="E1710" s="3" t="s">
        <v>82</v>
      </c>
      <c r="F1710" s="3" t="str">
        <f>_xlfn.CONCAT(A1710," ",D1710," ",E1710)</f>
        <v>COMETS H/10 GR</v>
      </c>
      <c r="G1710" s="3" t="s">
        <v>87</v>
      </c>
      <c r="H1710" s="3" t="s">
        <v>89</v>
      </c>
      <c r="I1710" s="3">
        <v>1.0000000000000002</v>
      </c>
      <c r="J1710" s="3">
        <v>1.0000000000000002</v>
      </c>
      <c r="K1710" s="3">
        <v>0.410810552</v>
      </c>
      <c r="L1710" s="3">
        <v>3.3787541999999997E-2</v>
      </c>
      <c r="M1710" s="3">
        <v>0.58917888600000001</v>
      </c>
      <c r="N1710" s="3">
        <v>2.5701745000000002E-2</v>
      </c>
    </row>
    <row r="1711" spans="1:14" x14ac:dyDescent="0.55000000000000004">
      <c r="A1711" s="3" t="s">
        <v>116</v>
      </c>
      <c r="B1711" s="3" t="s">
        <v>133</v>
      </c>
      <c r="C1711" s="3" t="s">
        <v>39</v>
      </c>
      <c r="D1711" s="3" t="s">
        <v>108</v>
      </c>
      <c r="E1711" s="3" t="s">
        <v>84</v>
      </c>
      <c r="F1711" s="3" t="str">
        <f>_xlfn.CONCAT(A1711," ",D1711," ",E1711)</f>
        <v>COMETS H/10 MX</v>
      </c>
      <c r="G1711" s="3" t="s">
        <v>87</v>
      </c>
      <c r="H1711" s="3" t="s">
        <v>89</v>
      </c>
      <c r="I1711" s="3">
        <v>0.50115756865662664</v>
      </c>
      <c r="J1711" s="3">
        <v>0.50115756865662664</v>
      </c>
      <c r="K1711" s="3">
        <v>0.410810552</v>
      </c>
      <c r="L1711" s="3">
        <v>3.3787541999999997E-2</v>
      </c>
      <c r="M1711" s="3">
        <v>0.58917888600000001</v>
      </c>
      <c r="N1711" s="3">
        <v>2.5701745000000002E-2</v>
      </c>
    </row>
    <row r="1712" spans="1:14" x14ac:dyDescent="0.55000000000000004">
      <c r="A1712" s="3" t="s">
        <v>116</v>
      </c>
      <c r="B1712" s="3" t="s">
        <v>133</v>
      </c>
      <c r="C1712" s="3" t="s">
        <v>39</v>
      </c>
      <c r="D1712" s="3" t="s">
        <v>108</v>
      </c>
      <c r="E1712" s="3" t="s">
        <v>83</v>
      </c>
      <c r="F1712" s="3" t="str">
        <f>_xlfn.CONCAT(A1712," ",D1712," ",E1712)</f>
        <v>COMETS H/10 ParsGR</v>
      </c>
      <c r="G1712" s="3" t="s">
        <v>87</v>
      </c>
      <c r="H1712" s="3" t="s">
        <v>89</v>
      </c>
      <c r="I1712" s="3">
        <v>1.0000000000000002</v>
      </c>
      <c r="J1712" s="3">
        <v>1.0000000000000002</v>
      </c>
      <c r="K1712" s="3">
        <v>0.410810552</v>
      </c>
      <c r="L1712" s="3">
        <v>3.3787541999999997E-2</v>
      </c>
      <c r="M1712" s="3">
        <v>0.58917888600000001</v>
      </c>
      <c r="N1712" s="3">
        <v>2.5701745000000002E-2</v>
      </c>
    </row>
    <row r="1713" spans="1:14" x14ac:dyDescent="0.55000000000000004">
      <c r="A1713" s="3" t="s">
        <v>116</v>
      </c>
      <c r="B1713" s="3" t="s">
        <v>133</v>
      </c>
      <c r="C1713" s="3" t="s">
        <v>39</v>
      </c>
      <c r="D1713" s="3" t="s">
        <v>108</v>
      </c>
      <c r="E1713" s="3" t="s">
        <v>85</v>
      </c>
      <c r="F1713" s="3" t="str">
        <f>_xlfn.CONCAT(A1713," ",D1713," ",E1713)</f>
        <v>COMETS H/10 ParsMX</v>
      </c>
      <c r="G1713" s="3" t="s">
        <v>87</v>
      </c>
      <c r="H1713" s="3" t="s">
        <v>89</v>
      </c>
      <c r="I1713" s="3">
        <v>0.50115756865662664</v>
      </c>
      <c r="J1713" s="3">
        <v>0.50115756865662664</v>
      </c>
      <c r="K1713" s="3">
        <v>0.410810552</v>
      </c>
      <c r="L1713" s="3">
        <v>3.3787541999999997E-2</v>
      </c>
      <c r="M1713" s="3">
        <v>0.58917888600000001</v>
      </c>
      <c r="N1713" s="3">
        <v>2.5701745000000002E-2</v>
      </c>
    </row>
    <row r="1714" spans="1:14" x14ac:dyDescent="0.55000000000000004">
      <c r="A1714" s="4" t="s">
        <v>117</v>
      </c>
      <c r="B1714" s="4" t="s">
        <v>133</v>
      </c>
      <c r="C1714" s="4" t="s">
        <v>39</v>
      </c>
      <c r="D1714" s="4"/>
      <c r="E1714" s="4" t="s">
        <v>77</v>
      </c>
      <c r="F1714" s="4" t="str">
        <f>_xlfn.CONCAT(A1714," ",E1714)</f>
        <v>MICOM lMoma</v>
      </c>
      <c r="G1714" s="4" t="s">
        <v>87</v>
      </c>
      <c r="H1714" s="4" t="s">
        <v>89</v>
      </c>
      <c r="I1714" s="4">
        <v>1.03125058</v>
      </c>
      <c r="J1714" s="4">
        <v>0.96874941999999997</v>
      </c>
      <c r="K1714" s="4">
        <v>0.410810552</v>
      </c>
      <c r="L1714" s="4">
        <v>3.3787541999999997E-2</v>
      </c>
      <c r="M1714" s="4">
        <v>0.58917888600000001</v>
      </c>
      <c r="N1714" s="4">
        <v>2.5701745000000002E-2</v>
      </c>
    </row>
    <row r="1715" spans="1:14" x14ac:dyDescent="0.55000000000000004">
      <c r="A1715" s="4" t="s">
        <v>117</v>
      </c>
      <c r="B1715" s="4" t="s">
        <v>133</v>
      </c>
      <c r="C1715" s="4" t="s">
        <v>39</v>
      </c>
      <c r="D1715" s="4"/>
      <c r="E1715" s="4" t="s">
        <v>76</v>
      </c>
      <c r="F1715" s="4" t="str">
        <f>_xlfn.CONCAT(A1715," ",E1715)</f>
        <v>MICOM Moma</v>
      </c>
      <c r="G1715" s="4" t="s">
        <v>87</v>
      </c>
      <c r="H1715" s="4" t="s">
        <v>89</v>
      </c>
      <c r="I1715" s="4">
        <v>0.99999962200000003</v>
      </c>
      <c r="J1715" s="4">
        <v>0.99999961999999998</v>
      </c>
      <c r="K1715" s="4">
        <v>0.410810552</v>
      </c>
      <c r="L1715" s="4">
        <v>3.3787541999999997E-2</v>
      </c>
      <c r="M1715" s="4">
        <v>0.58917888600000001</v>
      </c>
      <c r="N1715" s="4">
        <v>2.5701745000000002E-2</v>
      </c>
    </row>
    <row r="1716" spans="1:14" x14ac:dyDescent="0.55000000000000004">
      <c r="A1716" s="4" t="s">
        <v>117</v>
      </c>
      <c r="B1716" s="4" t="s">
        <v>133</v>
      </c>
      <c r="C1716" s="4" t="s">
        <v>39</v>
      </c>
      <c r="D1716" s="4"/>
      <c r="E1716" s="4" t="s">
        <v>78</v>
      </c>
      <c r="F1716" s="4" t="str">
        <f>_xlfn.CONCAT(A1716," ",E1716)</f>
        <v>MICOM Original</v>
      </c>
      <c r="G1716" s="4" t="s">
        <v>87</v>
      </c>
      <c r="H1716" s="4" t="s">
        <v>89</v>
      </c>
      <c r="I1716" s="4">
        <v>1.0028596320000001</v>
      </c>
      <c r="J1716" s="4">
        <v>0.99714036800000005</v>
      </c>
      <c r="K1716" s="4">
        <v>0.410810552</v>
      </c>
      <c r="L1716" s="4">
        <v>3.3787541999999997E-2</v>
      </c>
      <c r="M1716" s="4">
        <v>0.58917888600000001</v>
      </c>
      <c r="N1716" s="4">
        <v>2.5701745000000002E-2</v>
      </c>
    </row>
    <row r="1717" spans="1:14" x14ac:dyDescent="0.55000000000000004">
      <c r="A1717" s="4" t="s">
        <v>117</v>
      </c>
      <c r="B1717" s="4" t="s">
        <v>133</v>
      </c>
      <c r="C1717" s="4" t="s">
        <v>39</v>
      </c>
      <c r="D1717" s="4"/>
      <c r="E1717" s="4" t="s">
        <v>79</v>
      </c>
      <c r="F1717" s="4" t="str">
        <f>_xlfn.CONCAT(A1717," ",E1717)</f>
        <v>MICOM Tradeoff</v>
      </c>
      <c r="G1717" s="4" t="s">
        <v>87</v>
      </c>
      <c r="H1717" s="4" t="s">
        <v>89</v>
      </c>
      <c r="I1717" s="4">
        <v>0.1</v>
      </c>
      <c r="J1717" s="4">
        <v>0.1</v>
      </c>
      <c r="K1717" s="4">
        <v>0.410810552</v>
      </c>
      <c r="L1717" s="4">
        <v>3.3787541999999997E-2</v>
      </c>
      <c r="M1717" s="4">
        <v>0.58917888600000001</v>
      </c>
      <c r="N1717" s="4">
        <v>2.5701745000000002E-2</v>
      </c>
    </row>
    <row r="1718" spans="1:14" x14ac:dyDescent="0.55000000000000004">
      <c r="A1718" s="2" t="s">
        <v>118</v>
      </c>
      <c r="B1718" s="2" t="s">
        <v>133</v>
      </c>
      <c r="C1718" s="2" t="s">
        <v>39</v>
      </c>
      <c r="D1718" s="2"/>
      <c r="E1718" s="2"/>
      <c r="F1718" s="2" t="str">
        <f>_xlfn.CONCAT(A1718)</f>
        <v>MMT</v>
      </c>
      <c r="G1718" s="2" t="s">
        <v>87</v>
      </c>
      <c r="H1718" s="2" t="s">
        <v>89</v>
      </c>
      <c r="I1718" s="2">
        <v>0.99714061450763403</v>
      </c>
      <c r="J1718" s="2">
        <v>2.8593854939090255E-3</v>
      </c>
      <c r="K1718" s="2">
        <v>0.410810552</v>
      </c>
      <c r="L1718" s="2">
        <v>3.3787541999999997E-2</v>
      </c>
      <c r="M1718" s="2">
        <v>0.58917888600000001</v>
      </c>
      <c r="N1718" s="2">
        <v>2.5701745000000002E-2</v>
      </c>
    </row>
    <row r="1719" spans="1:14" x14ac:dyDescent="0.55000000000000004">
      <c r="A1719" s="3" t="s">
        <v>116</v>
      </c>
      <c r="B1719" s="3" t="s">
        <v>133</v>
      </c>
      <c r="C1719" s="3" t="s">
        <v>39</v>
      </c>
      <c r="D1719" s="3" t="s">
        <v>86</v>
      </c>
      <c r="E1719" s="3" t="s">
        <v>83</v>
      </c>
      <c r="F1719" s="3" t="str">
        <f>_xlfn.CONCAT(A1719," ",D1719," ",E1719)</f>
        <v>COMETS H ParsGR</v>
      </c>
      <c r="G1719" s="3" t="s">
        <v>87</v>
      </c>
      <c r="H1719" s="3" t="s">
        <v>89</v>
      </c>
      <c r="I1719" s="3">
        <v>0.57647877560611194</v>
      </c>
      <c r="J1719" s="3">
        <v>0.57647877560611194</v>
      </c>
      <c r="K1719" s="3">
        <v>0.410810552</v>
      </c>
      <c r="L1719" s="3">
        <v>3.3787541999999997E-2</v>
      </c>
      <c r="M1719" s="3">
        <v>0.58917888600000001</v>
      </c>
      <c r="N1719" s="3">
        <v>2.5701745000000002E-2</v>
      </c>
    </row>
    <row r="1720" spans="1:14" x14ac:dyDescent="0.55000000000000004">
      <c r="A1720" s="3" t="s">
        <v>116</v>
      </c>
      <c r="B1720" s="3" t="s">
        <v>133</v>
      </c>
      <c r="C1720" s="3" t="s">
        <v>39</v>
      </c>
      <c r="D1720" s="3" t="s">
        <v>86</v>
      </c>
      <c r="E1720" s="3" t="s">
        <v>82</v>
      </c>
      <c r="F1720" s="3" t="str">
        <f>_xlfn.CONCAT(A1720," ",D1720," ",E1720)</f>
        <v>COMETS H GR</v>
      </c>
      <c r="G1720" s="3" t="s">
        <v>87</v>
      </c>
      <c r="H1720" s="3" t="s">
        <v>90</v>
      </c>
      <c r="I1720" s="3">
        <v>0.57647877560611194</v>
      </c>
      <c r="J1720" s="3">
        <v>0.59774622722393411</v>
      </c>
      <c r="K1720" s="3">
        <v>0.56836930500000005</v>
      </c>
      <c r="L1720" s="3">
        <v>5.4763328999999999E-2</v>
      </c>
      <c r="M1720" s="3">
        <v>0.42959844600000002</v>
      </c>
      <c r="N1720" s="3">
        <v>4.9724466000000002E-2</v>
      </c>
    </row>
    <row r="1721" spans="1:14" x14ac:dyDescent="0.55000000000000004">
      <c r="A1721" s="3" t="s">
        <v>116</v>
      </c>
      <c r="B1721" s="3" t="s">
        <v>133</v>
      </c>
      <c r="C1721" s="3" t="s">
        <v>39</v>
      </c>
      <c r="D1721" s="3" t="s">
        <v>86</v>
      </c>
      <c r="E1721" s="3" t="s">
        <v>84</v>
      </c>
      <c r="F1721" s="3" t="str">
        <f>_xlfn.CONCAT(A1721," ",D1721," ",E1721)</f>
        <v>COMETS H MX</v>
      </c>
      <c r="G1721" s="3" t="s">
        <v>87</v>
      </c>
      <c r="H1721" s="3" t="s">
        <v>90</v>
      </c>
      <c r="I1721" s="3">
        <v>0.76854582153837747</v>
      </c>
      <c r="J1721" s="3">
        <v>0.72407391618412353</v>
      </c>
      <c r="K1721" s="3">
        <v>0.56836930500000005</v>
      </c>
      <c r="L1721" s="3">
        <v>5.4763328999999999E-2</v>
      </c>
      <c r="M1721" s="3">
        <v>0.42959844600000002</v>
      </c>
      <c r="N1721" s="3">
        <v>4.9724466000000002E-2</v>
      </c>
    </row>
    <row r="1722" spans="1:14" x14ac:dyDescent="0.55000000000000004">
      <c r="A1722" s="3" t="s">
        <v>116</v>
      </c>
      <c r="B1722" s="3" t="s">
        <v>133</v>
      </c>
      <c r="C1722" s="3" t="s">
        <v>39</v>
      </c>
      <c r="D1722" s="3" t="s">
        <v>86</v>
      </c>
      <c r="E1722" s="3" t="s">
        <v>85</v>
      </c>
      <c r="F1722" s="3" t="str">
        <f>_xlfn.CONCAT(A1722," ",D1722," ",E1722)</f>
        <v>COMETS H ParsMX</v>
      </c>
      <c r="G1722" s="3" t="s">
        <v>87</v>
      </c>
      <c r="H1722" s="3" t="s">
        <v>90</v>
      </c>
      <c r="I1722" s="3">
        <v>0.76854582153837747</v>
      </c>
      <c r="J1722" s="3">
        <v>0.72407391618412353</v>
      </c>
      <c r="K1722" s="3">
        <v>0.56836930500000005</v>
      </c>
      <c r="L1722" s="3">
        <v>5.4763328999999999E-2</v>
      </c>
      <c r="M1722" s="3">
        <v>0.42959844600000002</v>
      </c>
      <c r="N1722" s="3">
        <v>4.9724466000000002E-2</v>
      </c>
    </row>
    <row r="1723" spans="1:14" x14ac:dyDescent="0.55000000000000004">
      <c r="A1723" s="3" t="s">
        <v>116</v>
      </c>
      <c r="B1723" s="3" t="s">
        <v>133</v>
      </c>
      <c r="C1723" s="3" t="s">
        <v>39</v>
      </c>
      <c r="D1723" s="3" t="s">
        <v>108</v>
      </c>
      <c r="E1723" s="3" t="s">
        <v>82</v>
      </c>
      <c r="F1723" s="3" t="str">
        <f>_xlfn.CONCAT(A1723," ",D1723," ",E1723)</f>
        <v>COMETS H/10 GR</v>
      </c>
      <c r="G1723" s="3" t="s">
        <v>87</v>
      </c>
      <c r="H1723" s="3" t="s">
        <v>90</v>
      </c>
      <c r="I1723" s="3">
        <v>1.0000000000000002</v>
      </c>
      <c r="J1723" s="3">
        <v>1.0000000000000002</v>
      </c>
      <c r="K1723" s="3">
        <v>0.56836930500000005</v>
      </c>
      <c r="L1723" s="3">
        <v>5.4763328999999999E-2</v>
      </c>
      <c r="M1723" s="3">
        <v>0.42959844600000002</v>
      </c>
      <c r="N1723" s="3">
        <v>4.9724466000000002E-2</v>
      </c>
    </row>
    <row r="1724" spans="1:14" x14ac:dyDescent="0.55000000000000004">
      <c r="A1724" s="3" t="s">
        <v>116</v>
      </c>
      <c r="B1724" s="3" t="s">
        <v>133</v>
      </c>
      <c r="C1724" s="3" t="s">
        <v>39</v>
      </c>
      <c r="D1724" s="3" t="s">
        <v>108</v>
      </c>
      <c r="E1724" s="3" t="s">
        <v>84</v>
      </c>
      <c r="F1724" s="3" t="str">
        <f>_xlfn.CONCAT(A1724," ",D1724," ",E1724)</f>
        <v>COMETS H/10 MX</v>
      </c>
      <c r="G1724" s="3" t="s">
        <v>87</v>
      </c>
      <c r="H1724" s="3" t="s">
        <v>90</v>
      </c>
      <c r="I1724" s="3">
        <v>0.33020825456123276</v>
      </c>
      <c r="J1724" s="3">
        <v>0.67187892441928376</v>
      </c>
      <c r="K1724" s="3">
        <v>0.56836930500000005</v>
      </c>
      <c r="L1724" s="3">
        <v>5.4763328999999999E-2</v>
      </c>
      <c r="M1724" s="3">
        <v>0.42959844600000002</v>
      </c>
      <c r="N1724" s="3">
        <v>4.9724466000000002E-2</v>
      </c>
    </row>
    <row r="1725" spans="1:14" x14ac:dyDescent="0.55000000000000004">
      <c r="A1725" s="3" t="s">
        <v>116</v>
      </c>
      <c r="B1725" s="3" t="s">
        <v>133</v>
      </c>
      <c r="C1725" s="3" t="s">
        <v>39</v>
      </c>
      <c r="D1725" s="3" t="s">
        <v>108</v>
      </c>
      <c r="E1725" s="3" t="s">
        <v>83</v>
      </c>
      <c r="F1725" s="3" t="str">
        <f>_xlfn.CONCAT(A1725," ",D1725," ",E1725)</f>
        <v>COMETS H/10 ParsGR</v>
      </c>
      <c r="G1725" s="3" t="s">
        <v>87</v>
      </c>
      <c r="H1725" s="3" t="s">
        <v>90</v>
      </c>
      <c r="I1725" s="3">
        <v>1.0000000000000002</v>
      </c>
      <c r="J1725" s="3">
        <v>1.0000000000000002</v>
      </c>
      <c r="K1725" s="3">
        <v>0.56836930500000005</v>
      </c>
      <c r="L1725" s="3">
        <v>5.4763328999999999E-2</v>
      </c>
      <c r="M1725" s="3">
        <v>0.42959844600000002</v>
      </c>
      <c r="N1725" s="3">
        <v>4.9724466000000002E-2</v>
      </c>
    </row>
    <row r="1726" spans="1:14" x14ac:dyDescent="0.55000000000000004">
      <c r="A1726" s="3" t="s">
        <v>116</v>
      </c>
      <c r="B1726" s="3" t="s">
        <v>133</v>
      </c>
      <c r="C1726" s="3" t="s">
        <v>39</v>
      </c>
      <c r="D1726" s="3" t="s">
        <v>108</v>
      </c>
      <c r="E1726" s="3" t="s">
        <v>85</v>
      </c>
      <c r="F1726" s="3" t="str">
        <f>_xlfn.CONCAT(A1726," ",D1726," ",E1726)</f>
        <v>COMETS H/10 ParsMX</v>
      </c>
      <c r="G1726" s="3" t="s">
        <v>87</v>
      </c>
      <c r="H1726" s="3" t="s">
        <v>90</v>
      </c>
      <c r="I1726" s="3">
        <v>0.33020825456123276</v>
      </c>
      <c r="J1726" s="3">
        <v>0.67187892441928376</v>
      </c>
      <c r="K1726" s="3">
        <v>0.56836930500000005</v>
      </c>
      <c r="L1726" s="3">
        <v>5.4763328999999999E-2</v>
      </c>
      <c r="M1726" s="3">
        <v>0.42959844600000002</v>
      </c>
      <c r="N1726" s="3">
        <v>4.9724466000000002E-2</v>
      </c>
    </row>
    <row r="1727" spans="1:14" x14ac:dyDescent="0.55000000000000004">
      <c r="A1727" s="4" t="s">
        <v>117</v>
      </c>
      <c r="B1727" s="4" t="s">
        <v>133</v>
      </c>
      <c r="C1727" s="4" t="s">
        <v>39</v>
      </c>
      <c r="D1727" s="4"/>
      <c r="E1727" s="4" t="s">
        <v>77</v>
      </c>
      <c r="F1727" s="4" t="str">
        <f>_xlfn.CONCAT(A1727," ",E1727)</f>
        <v>MICOM lMoma</v>
      </c>
      <c r="G1727" s="4" t="s">
        <v>87</v>
      </c>
      <c r="H1727" s="4" t="s">
        <v>90</v>
      </c>
      <c r="I1727" s="5">
        <v>5.7200599999999998E-11</v>
      </c>
      <c r="J1727" s="4">
        <v>2.0000000029999998</v>
      </c>
      <c r="K1727" s="4">
        <v>0.56836930500000005</v>
      </c>
      <c r="L1727" s="4">
        <v>5.4763328999999999E-2</v>
      </c>
      <c r="M1727" s="4">
        <v>0.42959844600000002</v>
      </c>
      <c r="N1727" s="4">
        <v>4.9724466000000002E-2</v>
      </c>
    </row>
    <row r="1728" spans="1:14" x14ac:dyDescent="0.55000000000000004">
      <c r="A1728" s="4" t="s">
        <v>117</v>
      </c>
      <c r="B1728" s="4" t="s">
        <v>133</v>
      </c>
      <c r="C1728" s="4" t="s">
        <v>39</v>
      </c>
      <c r="D1728" s="4"/>
      <c r="E1728" s="4" t="s">
        <v>76</v>
      </c>
      <c r="F1728" s="4" t="str">
        <f>_xlfn.CONCAT(A1728," ",E1728)</f>
        <v>MICOM Moma</v>
      </c>
      <c r="G1728" s="4" t="s">
        <v>87</v>
      </c>
      <c r="H1728" s="4" t="s">
        <v>90</v>
      </c>
      <c r="I1728" s="4">
        <v>0.65760905800000002</v>
      </c>
      <c r="J1728" s="4">
        <v>1.342388559</v>
      </c>
      <c r="K1728" s="4">
        <v>0.56836930500000005</v>
      </c>
      <c r="L1728" s="4">
        <v>5.4763328999999999E-2</v>
      </c>
      <c r="M1728" s="4">
        <v>0.42959844600000002</v>
      </c>
      <c r="N1728" s="4">
        <v>4.9724466000000002E-2</v>
      </c>
    </row>
    <row r="1729" spans="1:14" x14ac:dyDescent="0.55000000000000004">
      <c r="A1729" s="4" t="s">
        <v>117</v>
      </c>
      <c r="B1729" s="4" t="s">
        <v>133</v>
      </c>
      <c r="C1729" s="4" t="s">
        <v>39</v>
      </c>
      <c r="D1729" s="4"/>
      <c r="E1729" s="4" t="s">
        <v>78</v>
      </c>
      <c r="F1729" s="4" t="str">
        <f>_xlfn.CONCAT(A1729," ",E1729)</f>
        <v>MICOM Original</v>
      </c>
      <c r="G1729" s="4" t="s">
        <v>87</v>
      </c>
      <c r="H1729" s="4" t="s">
        <v>90</v>
      </c>
      <c r="I1729" s="5">
        <v>4.44378E-11</v>
      </c>
      <c r="J1729" s="4">
        <v>2.0000000020000002</v>
      </c>
      <c r="K1729" s="4">
        <v>0.56836930500000005</v>
      </c>
      <c r="L1729" s="4">
        <v>5.4763328999999999E-2</v>
      </c>
      <c r="M1729" s="4">
        <v>0.42959844600000002</v>
      </c>
      <c r="N1729" s="4">
        <v>4.9724466000000002E-2</v>
      </c>
    </row>
    <row r="1730" spans="1:14" x14ac:dyDescent="0.55000000000000004">
      <c r="A1730" s="4" t="s">
        <v>117</v>
      </c>
      <c r="B1730" s="4" t="s">
        <v>133</v>
      </c>
      <c r="C1730" s="4" t="s">
        <v>39</v>
      </c>
      <c r="D1730" s="4"/>
      <c r="E1730" s="4" t="s">
        <v>79</v>
      </c>
      <c r="F1730" s="4" t="str">
        <f>_xlfn.CONCAT(A1730," ",E1730)</f>
        <v>MICOM Tradeoff</v>
      </c>
      <c r="G1730" s="4" t="s">
        <v>87</v>
      </c>
      <c r="H1730" s="4" t="s">
        <v>90</v>
      </c>
      <c r="I1730" s="4">
        <v>0.142874534</v>
      </c>
      <c r="J1730" s="4">
        <v>0.1</v>
      </c>
      <c r="K1730" s="4">
        <v>0.56836930500000005</v>
      </c>
      <c r="L1730" s="4">
        <v>5.4763328999999999E-2</v>
      </c>
      <c r="M1730" s="4">
        <v>0.42959844600000002</v>
      </c>
      <c r="N1730" s="4">
        <v>4.9724466000000002E-2</v>
      </c>
    </row>
    <row r="1731" spans="1:14" x14ac:dyDescent="0.55000000000000004">
      <c r="A1731" s="2" t="s">
        <v>118</v>
      </c>
      <c r="B1731" s="2" t="s">
        <v>133</v>
      </c>
      <c r="C1731" s="2" t="s">
        <v>39</v>
      </c>
      <c r="D1731" s="2"/>
      <c r="E1731" s="2"/>
      <c r="F1731" s="2" t="str">
        <f>_xlfn.CONCAT(A1731)</f>
        <v>MMT</v>
      </c>
      <c r="G1731" s="2" t="s">
        <v>87</v>
      </c>
      <c r="H1731" s="2" t="s">
        <v>90</v>
      </c>
      <c r="I1731" s="2">
        <v>1.1602548000012288E-5</v>
      </c>
      <c r="J1731" s="2">
        <v>0.99998839745355406</v>
      </c>
      <c r="K1731" s="2">
        <v>0.56836930500000005</v>
      </c>
      <c r="L1731" s="2">
        <v>5.4763328999999999E-2</v>
      </c>
      <c r="M1731" s="2">
        <v>0.42959844600000002</v>
      </c>
      <c r="N1731" s="2">
        <v>4.9724466000000002E-2</v>
      </c>
    </row>
    <row r="1732" spans="1:14" x14ac:dyDescent="0.55000000000000004">
      <c r="A1732" s="3" t="s">
        <v>116</v>
      </c>
      <c r="B1732" s="3" t="s">
        <v>133</v>
      </c>
      <c r="C1732" s="3" t="s">
        <v>39</v>
      </c>
      <c r="D1732" s="3" t="s">
        <v>86</v>
      </c>
      <c r="E1732" s="3" t="s">
        <v>83</v>
      </c>
      <c r="F1732" s="3" t="str">
        <f>_xlfn.CONCAT(A1732," ",D1732," ",E1732)</f>
        <v>COMETS H ParsGR</v>
      </c>
      <c r="G1732" s="3" t="s">
        <v>87</v>
      </c>
      <c r="H1732" s="3" t="s">
        <v>90</v>
      </c>
      <c r="I1732" s="3">
        <v>0.57647877560611194</v>
      </c>
      <c r="J1732" s="3">
        <v>0.59774622722393411</v>
      </c>
      <c r="K1732" s="3">
        <v>0.56836930500000005</v>
      </c>
      <c r="L1732" s="3">
        <v>5.4763328999999999E-2</v>
      </c>
      <c r="M1732" s="3">
        <v>0.42959844600000002</v>
      </c>
      <c r="N1732" s="3">
        <v>4.9724466000000002E-2</v>
      </c>
    </row>
    <row r="1733" spans="1:14" x14ac:dyDescent="0.55000000000000004">
      <c r="A1733" s="3" t="s">
        <v>116</v>
      </c>
      <c r="B1733" s="3" t="s">
        <v>133</v>
      </c>
      <c r="C1733" s="3" t="s">
        <v>39</v>
      </c>
      <c r="D1733" s="3" t="s">
        <v>86</v>
      </c>
      <c r="E1733" s="3" t="s">
        <v>82</v>
      </c>
      <c r="F1733" s="3" t="str">
        <f>_xlfn.CONCAT(A1733," ",D1733," ",E1733)</f>
        <v>COMETS H GR</v>
      </c>
      <c r="G1733" s="3" t="s">
        <v>87</v>
      </c>
      <c r="H1733" s="3" t="s">
        <v>91</v>
      </c>
      <c r="I1733" s="3">
        <v>0.57647877560611194</v>
      </c>
      <c r="J1733" s="3">
        <v>2.5880015880067093</v>
      </c>
      <c r="K1733" s="3">
        <v>1.042446043</v>
      </c>
      <c r="L1733" s="3">
        <v>0.18942346299999999</v>
      </c>
      <c r="M1733" s="3">
        <v>5.5885261999999998E-2</v>
      </c>
      <c r="N1733" s="3">
        <v>3.9858701000000003E-2</v>
      </c>
    </row>
    <row r="1734" spans="1:14" x14ac:dyDescent="0.55000000000000004">
      <c r="A1734" s="3" t="s">
        <v>116</v>
      </c>
      <c r="B1734" s="3" t="s">
        <v>133</v>
      </c>
      <c r="C1734" s="3" t="s">
        <v>39</v>
      </c>
      <c r="D1734" s="3" t="s">
        <v>86</v>
      </c>
      <c r="E1734" s="3" t="s">
        <v>84</v>
      </c>
      <c r="F1734" s="3" t="str">
        <f>_xlfn.CONCAT(A1734," ",D1734," ",E1734)</f>
        <v>COMETS H MX</v>
      </c>
      <c r="G1734" s="3" t="s">
        <v>87</v>
      </c>
      <c r="H1734" s="3" t="s">
        <v>91</v>
      </c>
      <c r="I1734" s="3">
        <v>0.76854582153837747</v>
      </c>
      <c r="J1734" s="3">
        <v>1.658754721557735</v>
      </c>
      <c r="K1734" s="3">
        <v>1.042446043</v>
      </c>
      <c r="L1734" s="3">
        <v>0.18942346299999999</v>
      </c>
      <c r="M1734" s="3">
        <v>5.5885261999999998E-2</v>
      </c>
      <c r="N1734" s="3">
        <v>3.9858701000000003E-2</v>
      </c>
    </row>
    <row r="1735" spans="1:14" x14ac:dyDescent="0.55000000000000004">
      <c r="A1735" s="3" t="s">
        <v>116</v>
      </c>
      <c r="B1735" s="3" t="s">
        <v>133</v>
      </c>
      <c r="C1735" s="3" t="s">
        <v>39</v>
      </c>
      <c r="D1735" s="3" t="s">
        <v>86</v>
      </c>
      <c r="E1735" s="3" t="s">
        <v>85</v>
      </c>
      <c r="F1735" s="3" t="str">
        <f>_xlfn.CONCAT(A1735," ",D1735," ",E1735)</f>
        <v>COMETS H ParsMX</v>
      </c>
      <c r="G1735" s="3" t="s">
        <v>87</v>
      </c>
      <c r="H1735" s="3" t="s">
        <v>91</v>
      </c>
      <c r="I1735" s="3">
        <v>0.76854582153837747</v>
      </c>
      <c r="J1735" s="3">
        <v>1.658754721557735</v>
      </c>
      <c r="K1735" s="3">
        <v>1.042446043</v>
      </c>
      <c r="L1735" s="3">
        <v>0.18942346299999999</v>
      </c>
      <c r="M1735" s="3">
        <v>5.5885261999999998E-2</v>
      </c>
      <c r="N1735" s="3">
        <v>3.9858701000000003E-2</v>
      </c>
    </row>
    <row r="1736" spans="1:14" x14ac:dyDescent="0.55000000000000004">
      <c r="A1736" s="3" t="s">
        <v>116</v>
      </c>
      <c r="B1736" s="3" t="s">
        <v>133</v>
      </c>
      <c r="C1736" s="3" t="s">
        <v>39</v>
      </c>
      <c r="D1736" s="3" t="s">
        <v>108</v>
      </c>
      <c r="E1736" s="3" t="s">
        <v>82</v>
      </c>
      <c r="F1736" s="3" t="str">
        <f>_xlfn.CONCAT(A1736," ",D1736," ",E1736)</f>
        <v>COMETS H/10 GR</v>
      </c>
      <c r="G1736" s="3" t="s">
        <v>87</v>
      </c>
      <c r="H1736" s="3" t="s">
        <v>91</v>
      </c>
      <c r="I1736" s="3">
        <v>1.0000000000000002</v>
      </c>
      <c r="J1736" s="3">
        <v>1.1707584685588157</v>
      </c>
      <c r="K1736" s="3">
        <v>1.042446043</v>
      </c>
      <c r="L1736" s="3">
        <v>0.18942346299999999</v>
      </c>
      <c r="M1736" s="3">
        <v>5.5885261999999998E-2</v>
      </c>
      <c r="N1736" s="3">
        <v>3.9858701000000003E-2</v>
      </c>
    </row>
    <row r="1737" spans="1:14" x14ac:dyDescent="0.55000000000000004">
      <c r="A1737" s="3" t="s">
        <v>116</v>
      </c>
      <c r="B1737" s="3" t="s">
        <v>133</v>
      </c>
      <c r="C1737" s="3" t="s">
        <v>39</v>
      </c>
      <c r="D1737" s="3" t="s">
        <v>108</v>
      </c>
      <c r="E1737" s="3" t="s">
        <v>84</v>
      </c>
      <c r="F1737" s="3" t="str">
        <f>_xlfn.CONCAT(A1737," ",D1737," ",E1737)</f>
        <v>COMETS H/10 MX</v>
      </c>
      <c r="G1737" s="3" t="s">
        <v>87</v>
      </c>
      <c r="H1737" s="3" t="s">
        <v>91</v>
      </c>
      <c r="I1737" s="3">
        <v>0.23294485334697412</v>
      </c>
      <c r="J1737" s="3">
        <v>4.1545348529797756</v>
      </c>
      <c r="K1737" s="3">
        <v>1.042446043</v>
      </c>
      <c r="L1737" s="3">
        <v>0.18942346299999999</v>
      </c>
      <c r="M1737" s="3">
        <v>5.5885261999999998E-2</v>
      </c>
      <c r="N1737" s="3">
        <v>3.9858701000000003E-2</v>
      </c>
    </row>
    <row r="1738" spans="1:14" x14ac:dyDescent="0.55000000000000004">
      <c r="A1738" s="3" t="s">
        <v>116</v>
      </c>
      <c r="B1738" s="3" t="s">
        <v>133</v>
      </c>
      <c r="C1738" s="3" t="s">
        <v>39</v>
      </c>
      <c r="D1738" s="3" t="s">
        <v>108</v>
      </c>
      <c r="E1738" s="3" t="s">
        <v>83</v>
      </c>
      <c r="F1738" s="3" t="str">
        <f>_xlfn.CONCAT(A1738," ",D1738," ",E1738)</f>
        <v>COMETS H/10 ParsGR</v>
      </c>
      <c r="G1738" s="3" t="s">
        <v>87</v>
      </c>
      <c r="H1738" s="3" t="s">
        <v>91</v>
      </c>
      <c r="I1738" s="3">
        <v>1.0000000000000002</v>
      </c>
      <c r="J1738" s="3">
        <v>1.1707584685588157</v>
      </c>
      <c r="K1738" s="3">
        <v>1.042446043</v>
      </c>
      <c r="L1738" s="3">
        <v>0.18942346299999999</v>
      </c>
      <c r="M1738" s="3">
        <v>5.5885261999999998E-2</v>
      </c>
      <c r="N1738" s="3">
        <v>3.9858701000000003E-2</v>
      </c>
    </row>
    <row r="1739" spans="1:14" x14ac:dyDescent="0.55000000000000004">
      <c r="A1739" s="3" t="s">
        <v>116</v>
      </c>
      <c r="B1739" s="3" t="s">
        <v>133</v>
      </c>
      <c r="C1739" s="3" t="s">
        <v>39</v>
      </c>
      <c r="D1739" s="3" t="s">
        <v>108</v>
      </c>
      <c r="E1739" s="3" t="s">
        <v>85</v>
      </c>
      <c r="F1739" s="3" t="str">
        <f>_xlfn.CONCAT(A1739," ",D1739," ",E1739)</f>
        <v>COMETS H/10 ParsMX</v>
      </c>
      <c r="G1739" s="3" t="s">
        <v>87</v>
      </c>
      <c r="H1739" s="3" t="s">
        <v>91</v>
      </c>
      <c r="I1739" s="3">
        <v>0.23294485334697412</v>
      </c>
      <c r="J1739" s="3">
        <v>4.1545348529797756</v>
      </c>
      <c r="K1739" s="3">
        <v>1.042446043</v>
      </c>
      <c r="L1739" s="3">
        <v>0.18942346299999999</v>
      </c>
      <c r="M1739" s="3">
        <v>5.5885261999999998E-2</v>
      </c>
      <c r="N1739" s="3">
        <v>3.9858701000000003E-2</v>
      </c>
    </row>
    <row r="1740" spans="1:14" x14ac:dyDescent="0.55000000000000004">
      <c r="A1740" s="4" t="s">
        <v>117</v>
      </c>
      <c r="B1740" s="4" t="s">
        <v>133</v>
      </c>
      <c r="C1740" s="4" t="s">
        <v>39</v>
      </c>
      <c r="D1740" s="4"/>
      <c r="E1740" s="4" t="s">
        <v>77</v>
      </c>
      <c r="F1740" s="4" t="str">
        <f>_xlfn.CONCAT(A1740," ",E1740)</f>
        <v>MICOM lMoma</v>
      </c>
      <c r="G1740" s="4" t="s">
        <v>87</v>
      </c>
      <c r="H1740" s="4" t="s">
        <v>91</v>
      </c>
      <c r="I1740" s="4">
        <v>1.9999966709999999</v>
      </c>
      <c r="J1740" s="4">
        <v>4.5519626139999998</v>
      </c>
      <c r="K1740" s="4">
        <v>1.042446043</v>
      </c>
      <c r="L1740" s="4">
        <v>0.18942346299999999</v>
      </c>
      <c r="M1740" s="4">
        <v>5.5885261999999998E-2</v>
      </c>
      <c r="N1740" s="4">
        <v>3.9858701000000003E-2</v>
      </c>
    </row>
    <row r="1741" spans="1:14" x14ac:dyDescent="0.55000000000000004">
      <c r="A1741" s="4" t="s">
        <v>117</v>
      </c>
      <c r="B1741" s="4" t="s">
        <v>133</v>
      </c>
      <c r="C1741" s="4" t="s">
        <v>39</v>
      </c>
      <c r="D1741" s="4"/>
      <c r="E1741" s="4" t="s">
        <v>76</v>
      </c>
      <c r="F1741" s="4" t="str">
        <f>_xlfn.CONCAT(A1741," ",E1741)</f>
        <v>MICOM Moma</v>
      </c>
      <c r="G1741" s="4" t="s">
        <v>87</v>
      </c>
      <c r="H1741" s="4" t="s">
        <v>91</v>
      </c>
      <c r="I1741" s="4">
        <v>1.4989263559999999</v>
      </c>
      <c r="J1741" s="4">
        <v>5.6919530639999998</v>
      </c>
      <c r="K1741" s="4">
        <v>1.042446043</v>
      </c>
      <c r="L1741" s="4">
        <v>0.18942346299999999</v>
      </c>
      <c r="M1741" s="4">
        <v>5.5885261999999998E-2</v>
      </c>
      <c r="N1741" s="4">
        <v>3.9858701000000003E-2</v>
      </c>
    </row>
    <row r="1742" spans="1:14" x14ac:dyDescent="0.55000000000000004">
      <c r="A1742" s="4" t="s">
        <v>117</v>
      </c>
      <c r="B1742" s="4" t="s">
        <v>133</v>
      </c>
      <c r="C1742" s="4" t="s">
        <v>39</v>
      </c>
      <c r="D1742" s="4"/>
      <c r="E1742" s="4" t="s">
        <v>78</v>
      </c>
      <c r="F1742" s="4" t="str">
        <f>_xlfn.CONCAT(A1742," ",E1742)</f>
        <v>MICOM Original</v>
      </c>
      <c r="G1742" s="4" t="s">
        <v>87</v>
      </c>
      <c r="H1742" s="4" t="s">
        <v>91</v>
      </c>
      <c r="I1742" s="4">
        <v>1.999999989</v>
      </c>
      <c r="J1742" s="4">
        <v>4.5519549860000001</v>
      </c>
      <c r="K1742" s="4">
        <v>1.042446043</v>
      </c>
      <c r="L1742" s="4">
        <v>0.18942346299999999</v>
      </c>
      <c r="M1742" s="4">
        <v>5.5885261999999998E-2</v>
      </c>
      <c r="N1742" s="4">
        <v>3.9858701000000003E-2</v>
      </c>
    </row>
    <row r="1743" spans="1:14" x14ac:dyDescent="0.55000000000000004">
      <c r="A1743" s="4" t="s">
        <v>117</v>
      </c>
      <c r="B1743" s="4" t="s">
        <v>133</v>
      </c>
      <c r="C1743" s="4" t="s">
        <v>39</v>
      </c>
      <c r="D1743" s="4"/>
      <c r="E1743" s="4" t="s">
        <v>79</v>
      </c>
      <c r="F1743" s="4" t="str">
        <f>_xlfn.CONCAT(A1743," ",E1743)</f>
        <v>MICOM Tradeoff</v>
      </c>
      <c r="G1743" s="4" t="s">
        <v>87</v>
      </c>
      <c r="H1743" s="4" t="s">
        <v>91</v>
      </c>
      <c r="I1743" s="4">
        <v>0.19910957700000001</v>
      </c>
      <c r="J1743" s="4">
        <v>0.45724028799999999</v>
      </c>
      <c r="K1743" s="4">
        <v>1.042446043</v>
      </c>
      <c r="L1743" s="4">
        <v>0.18942346299999999</v>
      </c>
      <c r="M1743" s="4">
        <v>5.5885261999999998E-2</v>
      </c>
      <c r="N1743" s="4">
        <v>3.9858701000000003E-2</v>
      </c>
    </row>
    <row r="1744" spans="1:14" x14ac:dyDescent="0.55000000000000004">
      <c r="A1744" s="2" t="s">
        <v>118</v>
      </c>
      <c r="B1744" s="2" t="s">
        <v>133</v>
      </c>
      <c r="C1744" s="2" t="s">
        <v>39</v>
      </c>
      <c r="D1744" s="2"/>
      <c r="E1744" s="2"/>
      <c r="F1744" s="2" t="str">
        <f>_xlfn.CONCAT(A1744)</f>
        <v>MMT</v>
      </c>
      <c r="G1744" s="2" t="s">
        <v>87</v>
      </c>
      <c r="H1744" s="2" t="s">
        <v>91</v>
      </c>
      <c r="I1744" s="2">
        <v>1.0000000000005802</v>
      </c>
      <c r="J1744" s="2">
        <v>2.275977479820031</v>
      </c>
      <c r="K1744" s="2">
        <v>1.042446043</v>
      </c>
      <c r="L1744" s="2">
        <v>0.18942346299999999</v>
      </c>
      <c r="M1744" s="2">
        <v>5.5885261999999998E-2</v>
      </c>
      <c r="N1744" s="2">
        <v>3.9858701000000003E-2</v>
      </c>
    </row>
    <row r="1745" spans="1:14" x14ac:dyDescent="0.55000000000000004">
      <c r="A1745" s="3" t="s">
        <v>116</v>
      </c>
      <c r="B1745" s="3" t="s">
        <v>133</v>
      </c>
      <c r="C1745" s="3" t="s">
        <v>39</v>
      </c>
      <c r="D1745" s="3" t="s">
        <v>86</v>
      </c>
      <c r="E1745" s="3" t="s">
        <v>83</v>
      </c>
      <c r="F1745" s="3" t="str">
        <f>_xlfn.CONCAT(A1745," ",D1745," ",E1745)</f>
        <v>COMETS H ParsGR</v>
      </c>
      <c r="G1745" s="3" t="s">
        <v>87</v>
      </c>
      <c r="H1745" s="3" t="s">
        <v>91</v>
      </c>
      <c r="I1745" s="3">
        <v>0.57647877560611194</v>
      </c>
      <c r="J1745" s="3">
        <v>2.5880015880067093</v>
      </c>
      <c r="K1745" s="3">
        <v>1.042446043</v>
      </c>
      <c r="L1745" s="3">
        <v>0.18942346299999999</v>
      </c>
      <c r="M1745" s="3">
        <v>5.5885261999999998E-2</v>
      </c>
      <c r="N1745" s="3">
        <v>3.9858701000000003E-2</v>
      </c>
    </row>
    <row r="1746" spans="1:14" x14ac:dyDescent="0.55000000000000004">
      <c r="A1746" s="3" t="s">
        <v>116</v>
      </c>
      <c r="B1746" s="3" t="s">
        <v>133</v>
      </c>
      <c r="C1746" s="3" t="s">
        <v>39</v>
      </c>
      <c r="D1746" s="3" t="s">
        <v>86</v>
      </c>
      <c r="E1746" s="3" t="s">
        <v>82</v>
      </c>
      <c r="F1746" s="3" t="str">
        <f>_xlfn.CONCAT(A1746," ",D1746," ",E1746)</f>
        <v>COMETS H GR</v>
      </c>
      <c r="G1746" s="3" t="s">
        <v>87</v>
      </c>
      <c r="H1746" s="3" t="s">
        <v>92</v>
      </c>
      <c r="I1746" s="3">
        <v>0.79497371173914422</v>
      </c>
      <c r="J1746" s="3">
        <v>0.89273912723275306</v>
      </c>
      <c r="K1746" s="3">
        <v>0.59101918499999995</v>
      </c>
      <c r="L1746" s="3">
        <v>0.17241073700000001</v>
      </c>
      <c r="M1746" s="3">
        <v>0.63439814800000005</v>
      </c>
      <c r="N1746" s="3">
        <v>0.33684972699999999</v>
      </c>
    </row>
    <row r="1747" spans="1:14" x14ac:dyDescent="0.55000000000000004">
      <c r="A1747" s="3" t="s">
        <v>116</v>
      </c>
      <c r="B1747" s="3" t="s">
        <v>133</v>
      </c>
      <c r="C1747" s="3" t="s">
        <v>39</v>
      </c>
      <c r="D1747" s="3" t="s">
        <v>86</v>
      </c>
      <c r="E1747" s="3" t="s">
        <v>84</v>
      </c>
      <c r="F1747" s="3" t="str">
        <f>_xlfn.CONCAT(A1747," ",D1747," ",E1747)</f>
        <v>COMETS H MX</v>
      </c>
      <c r="G1747" s="3" t="s">
        <v>87</v>
      </c>
      <c r="H1747" s="3" t="s">
        <v>92</v>
      </c>
      <c r="I1747" s="3">
        <v>0.91374472100331283</v>
      </c>
      <c r="J1747" s="3">
        <v>0.98241047292313965</v>
      </c>
      <c r="K1747" s="3">
        <v>0.59101918499999995</v>
      </c>
      <c r="L1747" s="3">
        <v>0.17241073700000001</v>
      </c>
      <c r="M1747" s="3">
        <v>0.63439814800000005</v>
      </c>
      <c r="N1747" s="3">
        <v>0.33684972699999999</v>
      </c>
    </row>
    <row r="1748" spans="1:14" x14ac:dyDescent="0.55000000000000004">
      <c r="A1748" s="3" t="s">
        <v>116</v>
      </c>
      <c r="B1748" s="3" t="s">
        <v>133</v>
      </c>
      <c r="C1748" s="3" t="s">
        <v>39</v>
      </c>
      <c r="D1748" s="3" t="s">
        <v>86</v>
      </c>
      <c r="E1748" s="3" t="s">
        <v>85</v>
      </c>
      <c r="F1748" s="3" t="str">
        <f>_xlfn.CONCAT(A1748," ",D1748," ",E1748)</f>
        <v>COMETS H ParsMX</v>
      </c>
      <c r="G1748" s="3" t="s">
        <v>87</v>
      </c>
      <c r="H1748" s="3" t="s">
        <v>92</v>
      </c>
      <c r="I1748" s="3">
        <v>0.91374472100331283</v>
      </c>
      <c r="J1748" s="3">
        <v>0.98241047292313965</v>
      </c>
      <c r="K1748" s="3">
        <v>0.59101918499999995</v>
      </c>
      <c r="L1748" s="3">
        <v>0.17241073700000001</v>
      </c>
      <c r="M1748" s="3">
        <v>0.63439814800000005</v>
      </c>
      <c r="N1748" s="3">
        <v>0.33684972699999999</v>
      </c>
    </row>
    <row r="1749" spans="1:14" x14ac:dyDescent="0.55000000000000004">
      <c r="A1749" s="3" t="s">
        <v>116</v>
      </c>
      <c r="B1749" s="3" t="s">
        <v>133</v>
      </c>
      <c r="C1749" s="3" t="s">
        <v>39</v>
      </c>
      <c r="D1749" s="3" t="s">
        <v>108</v>
      </c>
      <c r="E1749" s="3" t="s">
        <v>82</v>
      </c>
      <c r="F1749" s="3" t="str">
        <f>_xlfn.CONCAT(A1749," ",D1749," ",E1749)</f>
        <v>COMETS H/10 GR</v>
      </c>
      <c r="G1749" s="3" t="s">
        <v>87</v>
      </c>
      <c r="H1749" s="3" t="s">
        <v>92</v>
      </c>
      <c r="I1749" s="3">
        <v>1.0000000000000002</v>
      </c>
      <c r="J1749" s="3">
        <v>1.6380523636620594</v>
      </c>
      <c r="K1749" s="3">
        <v>0.59101918499999995</v>
      </c>
      <c r="L1749" s="3">
        <v>0.17241073700000001</v>
      </c>
      <c r="M1749" s="3">
        <v>0.63439814800000005</v>
      </c>
      <c r="N1749" s="3">
        <v>0.33684972699999999</v>
      </c>
    </row>
    <row r="1750" spans="1:14" x14ac:dyDescent="0.55000000000000004">
      <c r="A1750" s="3" t="s">
        <v>116</v>
      </c>
      <c r="B1750" s="3" t="s">
        <v>133</v>
      </c>
      <c r="C1750" s="3" t="s">
        <v>39</v>
      </c>
      <c r="D1750" s="3" t="s">
        <v>108</v>
      </c>
      <c r="E1750" s="3" t="s">
        <v>84</v>
      </c>
      <c r="F1750" s="3" t="str">
        <f>_xlfn.CONCAT(A1750," ",D1750," ",E1750)</f>
        <v>COMETS H/10 MX</v>
      </c>
      <c r="G1750" s="3" t="s">
        <v>87</v>
      </c>
      <c r="H1750" s="3" t="s">
        <v>92</v>
      </c>
      <c r="I1750" s="3">
        <v>0.92765564627133079</v>
      </c>
      <c r="J1750" s="3">
        <v>0.4718850268528495</v>
      </c>
      <c r="K1750" s="3">
        <v>0.59101918499999995</v>
      </c>
      <c r="L1750" s="3">
        <v>0.17241073700000001</v>
      </c>
      <c r="M1750" s="3">
        <v>0.63439814800000005</v>
      </c>
      <c r="N1750" s="3">
        <v>0.33684972699999999</v>
      </c>
    </row>
    <row r="1751" spans="1:14" x14ac:dyDescent="0.55000000000000004">
      <c r="A1751" s="3" t="s">
        <v>116</v>
      </c>
      <c r="B1751" s="3" t="s">
        <v>133</v>
      </c>
      <c r="C1751" s="3" t="s">
        <v>39</v>
      </c>
      <c r="D1751" s="3" t="s">
        <v>108</v>
      </c>
      <c r="E1751" s="3" t="s">
        <v>83</v>
      </c>
      <c r="F1751" s="3" t="str">
        <f>_xlfn.CONCAT(A1751," ",D1751," ",E1751)</f>
        <v>COMETS H/10 ParsGR</v>
      </c>
      <c r="G1751" s="3" t="s">
        <v>87</v>
      </c>
      <c r="H1751" s="3" t="s">
        <v>92</v>
      </c>
      <c r="I1751" s="3">
        <v>1.0000000000000002</v>
      </c>
      <c r="J1751" s="3">
        <v>1.6380523636620594</v>
      </c>
      <c r="K1751" s="3">
        <v>0.59101918499999995</v>
      </c>
      <c r="L1751" s="3">
        <v>0.17241073700000001</v>
      </c>
      <c r="M1751" s="3">
        <v>0.63439814800000005</v>
      </c>
      <c r="N1751" s="3">
        <v>0.33684972699999999</v>
      </c>
    </row>
    <row r="1752" spans="1:14" x14ac:dyDescent="0.55000000000000004">
      <c r="A1752" s="3" t="s">
        <v>116</v>
      </c>
      <c r="B1752" s="3" t="s">
        <v>133</v>
      </c>
      <c r="C1752" s="3" t="s">
        <v>39</v>
      </c>
      <c r="D1752" s="3" t="s">
        <v>108</v>
      </c>
      <c r="E1752" s="3" t="s">
        <v>85</v>
      </c>
      <c r="F1752" s="3" t="str">
        <f>_xlfn.CONCAT(A1752," ",D1752," ",E1752)</f>
        <v>COMETS H/10 ParsMX</v>
      </c>
      <c r="G1752" s="3" t="s">
        <v>87</v>
      </c>
      <c r="H1752" s="3" t="s">
        <v>92</v>
      </c>
      <c r="I1752" s="3">
        <v>0.92765564627133079</v>
      </c>
      <c r="J1752" s="3">
        <v>0.4718850268528495</v>
      </c>
      <c r="K1752" s="3">
        <v>0.59101918499999995</v>
      </c>
      <c r="L1752" s="3">
        <v>0.17241073700000001</v>
      </c>
      <c r="M1752" s="3">
        <v>0.63439814800000005</v>
      </c>
      <c r="N1752" s="3">
        <v>0.33684972699999999</v>
      </c>
    </row>
    <row r="1753" spans="1:14" x14ac:dyDescent="0.55000000000000004">
      <c r="A1753" s="4" t="s">
        <v>117</v>
      </c>
      <c r="B1753" s="4" t="s">
        <v>133</v>
      </c>
      <c r="C1753" s="4" t="s">
        <v>39</v>
      </c>
      <c r="D1753" s="4"/>
      <c r="E1753" s="4" t="s">
        <v>77</v>
      </c>
      <c r="F1753" s="4" t="str">
        <f>_xlfn.CONCAT(A1753," ",E1753)</f>
        <v>MICOM lMoma</v>
      </c>
      <c r="G1753" s="4" t="s">
        <v>87</v>
      </c>
      <c r="H1753" s="4" t="s">
        <v>92</v>
      </c>
      <c r="I1753" s="4">
        <v>1.9999999980000001</v>
      </c>
      <c r="J1753" s="5">
        <v>9.5597400000000007E-9</v>
      </c>
      <c r="K1753" s="4">
        <v>0.59101918499999995</v>
      </c>
      <c r="L1753" s="4">
        <v>0.17241073700000001</v>
      </c>
      <c r="M1753" s="4">
        <v>0.63439814800000005</v>
      </c>
      <c r="N1753" s="4">
        <v>0.33684972699999999</v>
      </c>
    </row>
    <row r="1754" spans="1:14" x14ac:dyDescent="0.55000000000000004">
      <c r="A1754" s="4" t="s">
        <v>117</v>
      </c>
      <c r="B1754" s="4" t="s">
        <v>133</v>
      </c>
      <c r="C1754" s="4" t="s">
        <v>39</v>
      </c>
      <c r="D1754" s="4"/>
      <c r="E1754" s="4" t="s">
        <v>76</v>
      </c>
      <c r="F1754" s="4" t="str">
        <f>_xlfn.CONCAT(A1754," ",E1754)</f>
        <v>MICOM Moma</v>
      </c>
      <c r="G1754" s="4" t="s">
        <v>87</v>
      </c>
      <c r="H1754" s="4" t="s">
        <v>92</v>
      </c>
      <c r="I1754" s="4">
        <v>1.654530056</v>
      </c>
      <c r="J1754" s="4">
        <v>1.639991041</v>
      </c>
      <c r="K1754" s="4">
        <v>0.59101918499999995</v>
      </c>
      <c r="L1754" s="4">
        <v>0.17241073700000001</v>
      </c>
      <c r="M1754" s="4">
        <v>0.63439814800000005</v>
      </c>
      <c r="N1754" s="4">
        <v>0.33684972699999999</v>
      </c>
    </row>
    <row r="1755" spans="1:14" x14ac:dyDescent="0.55000000000000004">
      <c r="A1755" s="4" t="s">
        <v>117</v>
      </c>
      <c r="B1755" s="4" t="s">
        <v>133</v>
      </c>
      <c r="C1755" s="4" t="s">
        <v>39</v>
      </c>
      <c r="D1755" s="4"/>
      <c r="E1755" s="4" t="s">
        <v>78</v>
      </c>
      <c r="F1755" s="4" t="str">
        <f>_xlfn.CONCAT(A1755," ",E1755)</f>
        <v>MICOM Original</v>
      </c>
      <c r="G1755" s="4" t="s">
        <v>87</v>
      </c>
      <c r="H1755" s="4" t="s">
        <v>92</v>
      </c>
      <c r="I1755" s="4">
        <v>1.9999999820000001</v>
      </c>
      <c r="J1755" s="5">
        <v>8.6148800000000002E-8</v>
      </c>
      <c r="K1755" s="4">
        <v>0.59101918499999995</v>
      </c>
      <c r="L1755" s="4">
        <v>0.17241073700000001</v>
      </c>
      <c r="M1755" s="4">
        <v>0.63439814800000005</v>
      </c>
      <c r="N1755" s="4">
        <v>0.33684972699999999</v>
      </c>
    </row>
    <row r="1756" spans="1:14" x14ac:dyDescent="0.55000000000000004">
      <c r="A1756" s="4" t="s">
        <v>117</v>
      </c>
      <c r="B1756" s="4" t="s">
        <v>133</v>
      </c>
      <c r="C1756" s="4" t="s">
        <v>39</v>
      </c>
      <c r="D1756" s="4"/>
      <c r="E1756" s="4" t="s">
        <v>79</v>
      </c>
      <c r="F1756" s="4" t="str">
        <f>_xlfn.CONCAT(A1756," ",E1756)</f>
        <v>MICOM Tradeoff</v>
      </c>
      <c r="G1756" s="4" t="s">
        <v>87</v>
      </c>
      <c r="H1756" s="4" t="s">
        <v>92</v>
      </c>
      <c r="I1756" s="4">
        <v>0.100120364</v>
      </c>
      <c r="J1756" s="4">
        <v>0.47960828700000002</v>
      </c>
      <c r="K1756" s="4">
        <v>0.59101918499999995</v>
      </c>
      <c r="L1756" s="4">
        <v>0.17241073700000001</v>
      </c>
      <c r="M1756" s="4">
        <v>0.63439814800000005</v>
      </c>
      <c r="N1756" s="4">
        <v>0.33684972699999999</v>
      </c>
    </row>
    <row r="1757" spans="1:14" x14ac:dyDescent="0.55000000000000004">
      <c r="A1757" s="2" t="s">
        <v>118</v>
      </c>
      <c r="B1757" s="2" t="s">
        <v>133</v>
      </c>
      <c r="C1757" s="2" t="s">
        <v>39</v>
      </c>
      <c r="D1757" s="2"/>
      <c r="E1757" s="2"/>
      <c r="F1757" s="2" t="str">
        <f>_xlfn.CONCAT(A1757)</f>
        <v>MMT</v>
      </c>
      <c r="G1757" s="2" t="s">
        <v>87</v>
      </c>
      <c r="H1757" s="2" t="s">
        <v>92</v>
      </c>
      <c r="I1757" s="2">
        <v>0.99998829321298466</v>
      </c>
      <c r="J1757" s="2">
        <v>5.5579883624446397E-5</v>
      </c>
      <c r="K1757" s="2">
        <v>0.59101918499999995</v>
      </c>
      <c r="L1757" s="2">
        <v>0.17241073700000001</v>
      </c>
      <c r="M1757" s="2">
        <v>0.63439814800000005</v>
      </c>
      <c r="N1757" s="2">
        <v>0.33684972699999999</v>
      </c>
    </row>
    <row r="1758" spans="1:14" x14ac:dyDescent="0.55000000000000004">
      <c r="A1758" s="3" t="s">
        <v>116</v>
      </c>
      <c r="B1758" s="3" t="s">
        <v>133</v>
      </c>
      <c r="C1758" s="3" t="s">
        <v>39</v>
      </c>
      <c r="D1758" s="3" t="s">
        <v>86</v>
      </c>
      <c r="E1758" s="3" t="s">
        <v>83</v>
      </c>
      <c r="F1758" s="3" t="str">
        <f>_xlfn.CONCAT(A1758," ",D1758," ",E1758)</f>
        <v>COMETS H ParsGR</v>
      </c>
      <c r="G1758" s="3" t="s">
        <v>87</v>
      </c>
      <c r="H1758" s="3" t="s">
        <v>92</v>
      </c>
      <c r="I1758" s="3">
        <v>0.79497371173914422</v>
      </c>
      <c r="J1758" s="3">
        <v>0.89273912723275306</v>
      </c>
      <c r="K1758" s="3">
        <v>0.59101918499999995</v>
      </c>
      <c r="L1758" s="3">
        <v>0.17241073700000001</v>
      </c>
      <c r="M1758" s="3">
        <v>0.63439814800000005</v>
      </c>
      <c r="N1758" s="3">
        <v>0.33684972699999999</v>
      </c>
    </row>
    <row r="1759" spans="1:14" x14ac:dyDescent="0.55000000000000004">
      <c r="A1759" s="3" t="s">
        <v>116</v>
      </c>
      <c r="B1759" s="3" t="s">
        <v>133</v>
      </c>
      <c r="C1759" s="3" t="s">
        <v>39</v>
      </c>
      <c r="D1759" s="3" t="s">
        <v>86</v>
      </c>
      <c r="E1759" s="3" t="s">
        <v>82</v>
      </c>
      <c r="F1759" s="3" t="str">
        <f>_xlfn.CONCAT(A1759," ",D1759," ",E1759)</f>
        <v>COMETS H GR</v>
      </c>
      <c r="G1759" s="3" t="s">
        <v>87</v>
      </c>
      <c r="H1759" s="3" t="s">
        <v>93</v>
      </c>
      <c r="I1759" s="3">
        <v>0.74724190069474983</v>
      </c>
      <c r="J1759" s="3">
        <v>0.62794127283572254</v>
      </c>
      <c r="K1759" s="3">
        <v>0.94258992799999997</v>
      </c>
      <c r="L1759" s="3">
        <v>5.162013E-2</v>
      </c>
      <c r="M1759" s="3">
        <v>6.6400000000000001E-2</v>
      </c>
      <c r="N1759" s="3">
        <v>2.3413070000000001E-2</v>
      </c>
    </row>
    <row r="1760" spans="1:14" x14ac:dyDescent="0.55000000000000004">
      <c r="A1760" s="3" t="s">
        <v>116</v>
      </c>
      <c r="B1760" s="3" t="s">
        <v>133</v>
      </c>
      <c r="C1760" s="3" t="s">
        <v>39</v>
      </c>
      <c r="D1760" s="3" t="s">
        <v>86</v>
      </c>
      <c r="E1760" s="3" t="s">
        <v>84</v>
      </c>
      <c r="F1760" s="3" t="str">
        <f>_xlfn.CONCAT(A1760," ",D1760," ",E1760)</f>
        <v>COMETS H MX</v>
      </c>
      <c r="G1760" s="3" t="s">
        <v>87</v>
      </c>
      <c r="H1760" s="3" t="s">
        <v>93</v>
      </c>
      <c r="I1760" s="3">
        <v>0.87431330693122444</v>
      </c>
      <c r="J1760" s="3">
        <v>0.90055174245932423</v>
      </c>
      <c r="K1760" s="3">
        <v>0.94258992799999997</v>
      </c>
      <c r="L1760" s="3">
        <v>5.162013E-2</v>
      </c>
      <c r="M1760" s="3">
        <v>6.6400000000000001E-2</v>
      </c>
      <c r="N1760" s="3">
        <v>2.3413070000000001E-2</v>
      </c>
    </row>
    <row r="1761" spans="1:14" x14ac:dyDescent="0.55000000000000004">
      <c r="A1761" s="3" t="s">
        <v>116</v>
      </c>
      <c r="B1761" s="3" t="s">
        <v>133</v>
      </c>
      <c r="C1761" s="3" t="s">
        <v>39</v>
      </c>
      <c r="D1761" s="3" t="s">
        <v>86</v>
      </c>
      <c r="E1761" s="3" t="s">
        <v>83</v>
      </c>
      <c r="F1761" s="3" t="str">
        <f>_xlfn.CONCAT(A1761," ",D1761," ",E1761)</f>
        <v>COMETS H ParsGR</v>
      </c>
      <c r="G1761" s="3" t="s">
        <v>87</v>
      </c>
      <c r="H1761" s="3" t="s">
        <v>93</v>
      </c>
      <c r="I1761" s="3">
        <v>0.74724190069474983</v>
      </c>
      <c r="J1761" s="3">
        <v>0.62794127283572254</v>
      </c>
      <c r="K1761" s="3">
        <v>0.94258992799999997</v>
      </c>
      <c r="L1761" s="3">
        <v>5.162013E-2</v>
      </c>
      <c r="M1761" s="3">
        <v>6.6400000000000001E-2</v>
      </c>
      <c r="N1761" s="3">
        <v>2.3413070000000001E-2</v>
      </c>
    </row>
    <row r="1762" spans="1:14" x14ac:dyDescent="0.55000000000000004">
      <c r="A1762" s="3" t="s">
        <v>116</v>
      </c>
      <c r="B1762" s="3" t="s">
        <v>133</v>
      </c>
      <c r="C1762" s="3" t="s">
        <v>39</v>
      </c>
      <c r="D1762" s="3" t="s">
        <v>86</v>
      </c>
      <c r="E1762" s="3" t="s">
        <v>85</v>
      </c>
      <c r="F1762" s="3" t="str">
        <f>_xlfn.CONCAT(A1762," ",D1762," ",E1762)</f>
        <v>COMETS H ParsMX</v>
      </c>
      <c r="G1762" s="3" t="s">
        <v>87</v>
      </c>
      <c r="H1762" s="3" t="s">
        <v>93</v>
      </c>
      <c r="I1762" s="3">
        <v>0.87431330693122444</v>
      </c>
      <c r="J1762" s="3">
        <v>0.90055174245932423</v>
      </c>
      <c r="K1762" s="3">
        <v>0.94258992799999997</v>
      </c>
      <c r="L1762" s="3">
        <v>5.162013E-2</v>
      </c>
      <c r="M1762" s="3">
        <v>6.6400000000000001E-2</v>
      </c>
      <c r="N1762" s="3">
        <v>2.3413070000000001E-2</v>
      </c>
    </row>
    <row r="1763" spans="1:14" x14ac:dyDescent="0.55000000000000004">
      <c r="A1763" s="3" t="s">
        <v>116</v>
      </c>
      <c r="B1763" s="3" t="s">
        <v>133</v>
      </c>
      <c r="C1763" s="3" t="s">
        <v>39</v>
      </c>
      <c r="D1763" s="3" t="s">
        <v>108</v>
      </c>
      <c r="E1763" s="3" t="s">
        <v>82</v>
      </c>
      <c r="F1763" s="3" t="str">
        <f>_xlfn.CONCAT(A1763," ",D1763," ",E1763)</f>
        <v>COMETS H/10 GR</v>
      </c>
      <c r="G1763" s="3" t="s">
        <v>87</v>
      </c>
      <c r="H1763" s="3" t="s">
        <v>93</v>
      </c>
      <c r="I1763" s="3">
        <v>1.0000000000000002</v>
      </c>
      <c r="J1763" s="3">
        <v>1.0569511108791285</v>
      </c>
      <c r="K1763" s="3">
        <v>0.94258992799999997</v>
      </c>
      <c r="L1763" s="3">
        <v>5.162013E-2</v>
      </c>
      <c r="M1763" s="3">
        <v>6.6400000000000001E-2</v>
      </c>
      <c r="N1763" s="3">
        <v>2.3413070000000001E-2</v>
      </c>
    </row>
    <row r="1764" spans="1:14" x14ac:dyDescent="0.55000000000000004">
      <c r="A1764" s="3" t="s">
        <v>116</v>
      </c>
      <c r="B1764" s="3" t="s">
        <v>133</v>
      </c>
      <c r="C1764" s="3" t="s">
        <v>39</v>
      </c>
      <c r="D1764" s="3" t="s">
        <v>108</v>
      </c>
      <c r="E1764" s="3" t="s">
        <v>84</v>
      </c>
      <c r="F1764" s="3" t="str">
        <f>_xlfn.CONCAT(A1764," ",D1764," ",E1764)</f>
        <v>COMETS H/10 MX</v>
      </c>
      <c r="G1764" s="3" t="s">
        <v>87</v>
      </c>
      <c r="H1764" s="3" t="s">
        <v>93</v>
      </c>
      <c r="I1764" s="3">
        <v>0.86283723416670155</v>
      </c>
      <c r="J1764" s="3">
        <v>1.3912596275623192</v>
      </c>
      <c r="K1764" s="3">
        <v>0.94258992799999997</v>
      </c>
      <c r="L1764" s="3">
        <v>5.162013E-2</v>
      </c>
      <c r="M1764" s="3">
        <v>6.6400000000000001E-2</v>
      </c>
      <c r="N1764" s="3">
        <v>2.3413070000000001E-2</v>
      </c>
    </row>
    <row r="1765" spans="1:14" x14ac:dyDescent="0.55000000000000004">
      <c r="A1765" s="3" t="s">
        <v>116</v>
      </c>
      <c r="B1765" s="3" t="s">
        <v>133</v>
      </c>
      <c r="C1765" s="3" t="s">
        <v>39</v>
      </c>
      <c r="D1765" s="3" t="s">
        <v>108</v>
      </c>
      <c r="E1765" s="3" t="s">
        <v>83</v>
      </c>
      <c r="F1765" s="3" t="str">
        <f>_xlfn.CONCAT(A1765," ",D1765," ",E1765)</f>
        <v>COMETS H/10 ParsGR</v>
      </c>
      <c r="G1765" s="3" t="s">
        <v>87</v>
      </c>
      <c r="H1765" s="3" t="s">
        <v>93</v>
      </c>
      <c r="I1765" s="3">
        <v>1.0000000000000002</v>
      </c>
      <c r="J1765" s="3">
        <v>1.0569511108791285</v>
      </c>
      <c r="K1765" s="3">
        <v>0.94258992799999997</v>
      </c>
      <c r="L1765" s="3">
        <v>5.162013E-2</v>
      </c>
      <c r="M1765" s="3">
        <v>6.6400000000000001E-2</v>
      </c>
      <c r="N1765" s="3">
        <v>2.3413070000000001E-2</v>
      </c>
    </row>
    <row r="1766" spans="1:14" x14ac:dyDescent="0.55000000000000004">
      <c r="A1766" s="3" t="s">
        <v>116</v>
      </c>
      <c r="B1766" s="3" t="s">
        <v>133</v>
      </c>
      <c r="C1766" s="3" t="s">
        <v>39</v>
      </c>
      <c r="D1766" s="3" t="s">
        <v>108</v>
      </c>
      <c r="E1766" s="3" t="s">
        <v>85</v>
      </c>
      <c r="F1766" s="3" t="str">
        <f>_xlfn.CONCAT(A1766," ",D1766," ",E1766)</f>
        <v>COMETS H/10 ParsMX</v>
      </c>
      <c r="G1766" s="3" t="s">
        <v>87</v>
      </c>
      <c r="H1766" s="3" t="s">
        <v>93</v>
      </c>
      <c r="I1766" s="3">
        <v>0.86283723416670155</v>
      </c>
      <c r="J1766" s="3">
        <v>1.3912596275623192</v>
      </c>
      <c r="K1766" s="3">
        <v>0.94258992799999997</v>
      </c>
      <c r="L1766" s="3">
        <v>5.162013E-2</v>
      </c>
      <c r="M1766" s="3">
        <v>6.6400000000000001E-2</v>
      </c>
      <c r="N1766" s="3">
        <v>2.3413070000000001E-2</v>
      </c>
    </row>
    <row r="1767" spans="1:14" x14ac:dyDescent="0.55000000000000004">
      <c r="A1767" s="4" t="s">
        <v>117</v>
      </c>
      <c r="B1767" s="4" t="s">
        <v>133</v>
      </c>
      <c r="C1767" s="4" t="s">
        <v>39</v>
      </c>
      <c r="D1767" s="4"/>
      <c r="E1767" s="4" t="s">
        <v>77</v>
      </c>
      <c r="F1767" s="4" t="str">
        <f>_xlfn.CONCAT(A1767," ",E1767)</f>
        <v>MICOM lMoma</v>
      </c>
      <c r="G1767" s="4" t="s">
        <v>87</v>
      </c>
      <c r="H1767" s="4" t="s">
        <v>93</v>
      </c>
      <c r="I1767" s="4">
        <v>1.9999999879999999</v>
      </c>
      <c r="J1767" s="5">
        <v>3.9057399999999999E-8</v>
      </c>
      <c r="K1767" s="4">
        <v>0.94258992799999997</v>
      </c>
      <c r="L1767" s="4">
        <v>5.162013E-2</v>
      </c>
      <c r="M1767" s="4">
        <v>6.6400000000000001E-2</v>
      </c>
      <c r="N1767" s="4">
        <v>2.3413070000000001E-2</v>
      </c>
    </row>
    <row r="1768" spans="1:14" x14ac:dyDescent="0.55000000000000004">
      <c r="A1768" s="4" t="s">
        <v>117</v>
      </c>
      <c r="B1768" s="4" t="s">
        <v>133</v>
      </c>
      <c r="C1768" s="4" t="s">
        <v>39</v>
      </c>
      <c r="D1768" s="4"/>
      <c r="E1768" s="4" t="s">
        <v>76</v>
      </c>
      <c r="F1768" s="4" t="str">
        <f>_xlfn.CONCAT(A1768," ",E1768)</f>
        <v>MICOM Moma</v>
      </c>
      <c r="G1768" s="4" t="s">
        <v>87</v>
      </c>
      <c r="H1768" s="4" t="s">
        <v>93</v>
      </c>
      <c r="I1768" s="4">
        <v>1.507485661</v>
      </c>
      <c r="J1768" s="4">
        <v>1.2794788909999999</v>
      </c>
      <c r="K1768" s="4">
        <v>0.94258992799999997</v>
      </c>
      <c r="L1768" s="4">
        <v>5.162013E-2</v>
      </c>
      <c r="M1768" s="4">
        <v>6.6400000000000001E-2</v>
      </c>
      <c r="N1768" s="4">
        <v>2.3413070000000001E-2</v>
      </c>
    </row>
    <row r="1769" spans="1:14" x14ac:dyDescent="0.55000000000000004">
      <c r="A1769" s="4" t="s">
        <v>117</v>
      </c>
      <c r="B1769" s="4" t="s">
        <v>133</v>
      </c>
      <c r="C1769" s="4" t="s">
        <v>39</v>
      </c>
      <c r="D1769" s="4"/>
      <c r="E1769" s="4" t="s">
        <v>78</v>
      </c>
      <c r="F1769" s="4" t="str">
        <f>_xlfn.CONCAT(A1769," ",E1769)</f>
        <v>MICOM Original</v>
      </c>
      <c r="G1769" s="4" t="s">
        <v>87</v>
      </c>
      <c r="H1769" s="4" t="s">
        <v>93</v>
      </c>
      <c r="I1769" s="4">
        <v>1.9999999980000001</v>
      </c>
      <c r="J1769" s="5">
        <v>3.50594E-9</v>
      </c>
      <c r="K1769" s="4">
        <v>0.94258992799999997</v>
      </c>
      <c r="L1769" s="4">
        <v>5.162013E-2</v>
      </c>
      <c r="M1769" s="4">
        <v>6.6400000000000001E-2</v>
      </c>
      <c r="N1769" s="4">
        <v>2.3413070000000001E-2</v>
      </c>
    </row>
    <row r="1770" spans="1:14" x14ac:dyDescent="0.55000000000000004">
      <c r="A1770" s="4" t="s">
        <v>117</v>
      </c>
      <c r="B1770" s="4" t="s">
        <v>133</v>
      </c>
      <c r="C1770" s="4" t="s">
        <v>39</v>
      </c>
      <c r="D1770" s="4"/>
      <c r="E1770" s="4" t="s">
        <v>79</v>
      </c>
      <c r="F1770" s="4" t="str">
        <f>_xlfn.CONCAT(A1770," ",E1770)</f>
        <v>MICOM Tradeoff</v>
      </c>
      <c r="G1770" s="4" t="s">
        <v>87</v>
      </c>
      <c r="H1770" s="4" t="s">
        <v>93</v>
      </c>
      <c r="I1770" s="4">
        <v>0.1</v>
      </c>
      <c r="J1770" s="4">
        <v>0.26506101100000001</v>
      </c>
      <c r="K1770" s="4">
        <v>0.94258992799999997</v>
      </c>
      <c r="L1770" s="4">
        <v>5.162013E-2</v>
      </c>
      <c r="M1770" s="4">
        <v>6.6400000000000001E-2</v>
      </c>
      <c r="N1770" s="4">
        <v>2.3413070000000001E-2</v>
      </c>
    </row>
    <row r="1771" spans="1:14" x14ac:dyDescent="0.55000000000000004">
      <c r="A1771" s="2" t="s">
        <v>118</v>
      </c>
      <c r="B1771" s="2" t="s">
        <v>133</v>
      </c>
      <c r="C1771" s="2" t="s">
        <v>39</v>
      </c>
      <c r="D1771" s="2"/>
      <c r="E1771" s="2"/>
      <c r="F1771" s="2" t="str">
        <f>_xlfn.CONCAT(A1771)</f>
        <v>MMT</v>
      </c>
      <c r="G1771" s="2" t="s">
        <v>87</v>
      </c>
      <c r="H1771" s="2" t="s">
        <v>93</v>
      </c>
      <c r="I1771" s="2">
        <v>0.99998816050917827</v>
      </c>
      <c r="J1771" s="2">
        <v>3.0753831001335746E-5</v>
      </c>
      <c r="K1771" s="2">
        <v>0.94258992799999997</v>
      </c>
      <c r="L1771" s="2">
        <v>5.162013E-2</v>
      </c>
      <c r="M1771" s="2">
        <v>6.6400000000000001E-2</v>
      </c>
      <c r="N1771" s="2">
        <v>2.3413070000000001E-2</v>
      </c>
    </row>
    <row r="1772" spans="1:14" x14ac:dyDescent="0.55000000000000004">
      <c r="A1772" s="3" t="s">
        <v>116</v>
      </c>
      <c r="B1772" s="3" t="s">
        <v>133</v>
      </c>
      <c r="C1772" s="3" t="s">
        <v>39</v>
      </c>
      <c r="D1772" s="3" t="s">
        <v>86</v>
      </c>
      <c r="E1772" s="3" t="s">
        <v>82</v>
      </c>
      <c r="F1772" s="3" t="str">
        <f>_xlfn.CONCAT(A1772," ",D1772," ",E1772)</f>
        <v>COMETS H GR</v>
      </c>
      <c r="G1772" s="3" t="s">
        <v>87</v>
      </c>
      <c r="H1772" s="3" t="s">
        <v>94</v>
      </c>
      <c r="I1772" s="3">
        <v>0.57647877560611194</v>
      </c>
      <c r="J1772" s="3">
        <v>2.5081813964078847</v>
      </c>
      <c r="K1772" s="3">
        <v>1.0091486810000001</v>
      </c>
      <c r="L1772" s="3">
        <v>0.191077521</v>
      </c>
      <c r="M1772" s="3">
        <v>0.169038462</v>
      </c>
      <c r="N1772" s="3">
        <v>0.27242545299999998</v>
      </c>
    </row>
    <row r="1773" spans="1:14" x14ac:dyDescent="0.55000000000000004">
      <c r="A1773" s="3" t="s">
        <v>116</v>
      </c>
      <c r="B1773" s="3" t="s">
        <v>133</v>
      </c>
      <c r="C1773" s="3" t="s">
        <v>39</v>
      </c>
      <c r="D1773" s="3" t="s">
        <v>86</v>
      </c>
      <c r="E1773" s="3" t="s">
        <v>84</v>
      </c>
      <c r="F1773" s="3" t="str">
        <f>_xlfn.CONCAT(A1773," ",D1773," ",E1773)</f>
        <v>COMETS H MX</v>
      </c>
      <c r="G1773" s="3" t="s">
        <v>87</v>
      </c>
      <c r="H1773" s="3" t="s">
        <v>94</v>
      </c>
      <c r="I1773" s="3">
        <v>0.76854582153837747</v>
      </c>
      <c r="J1773" s="3">
        <v>1.2384390876095543</v>
      </c>
      <c r="K1773" s="3">
        <v>1.0091486810000001</v>
      </c>
      <c r="L1773" s="3">
        <v>0.191077521</v>
      </c>
      <c r="M1773" s="3">
        <v>0.169038462</v>
      </c>
      <c r="N1773" s="3">
        <v>0.27242545299999998</v>
      </c>
    </row>
    <row r="1774" spans="1:14" x14ac:dyDescent="0.55000000000000004">
      <c r="A1774" s="3" t="s">
        <v>116</v>
      </c>
      <c r="B1774" s="3" t="s">
        <v>133</v>
      </c>
      <c r="C1774" s="3" t="s">
        <v>39</v>
      </c>
      <c r="D1774" s="3" t="s">
        <v>86</v>
      </c>
      <c r="E1774" s="3" t="s">
        <v>83</v>
      </c>
      <c r="F1774" s="3" t="str">
        <f>_xlfn.CONCAT(A1774," ",D1774," ",E1774)</f>
        <v>COMETS H ParsGR</v>
      </c>
      <c r="G1774" s="3" t="s">
        <v>87</v>
      </c>
      <c r="H1774" s="3" t="s">
        <v>94</v>
      </c>
      <c r="I1774" s="3">
        <v>0.57647877560611194</v>
      </c>
      <c r="J1774" s="3">
        <v>2.5081813964078847</v>
      </c>
      <c r="K1774" s="3">
        <v>1.0091486810000001</v>
      </c>
      <c r="L1774" s="3">
        <v>0.191077521</v>
      </c>
      <c r="M1774" s="3">
        <v>0.169038462</v>
      </c>
      <c r="N1774" s="3">
        <v>0.27242545299999998</v>
      </c>
    </row>
    <row r="1775" spans="1:14" x14ac:dyDescent="0.55000000000000004">
      <c r="A1775" s="3" t="s">
        <v>116</v>
      </c>
      <c r="B1775" s="3" t="s">
        <v>133</v>
      </c>
      <c r="C1775" s="3" t="s">
        <v>39</v>
      </c>
      <c r="D1775" s="3" t="s">
        <v>86</v>
      </c>
      <c r="E1775" s="3" t="s">
        <v>85</v>
      </c>
      <c r="F1775" s="3" t="str">
        <f>_xlfn.CONCAT(A1775," ",D1775," ",E1775)</f>
        <v>COMETS H ParsMX</v>
      </c>
      <c r="G1775" s="3" t="s">
        <v>87</v>
      </c>
      <c r="H1775" s="3" t="s">
        <v>94</v>
      </c>
      <c r="I1775" s="3">
        <v>0.76854582153837747</v>
      </c>
      <c r="J1775" s="3">
        <v>1.2384390876095543</v>
      </c>
      <c r="K1775" s="3">
        <v>1.0091486810000001</v>
      </c>
      <c r="L1775" s="3">
        <v>0.191077521</v>
      </c>
      <c r="M1775" s="3">
        <v>0.169038462</v>
      </c>
      <c r="N1775" s="3">
        <v>0.27242545299999998</v>
      </c>
    </row>
    <row r="1776" spans="1:14" x14ac:dyDescent="0.55000000000000004">
      <c r="A1776" s="3" t="s">
        <v>116</v>
      </c>
      <c r="B1776" s="3" t="s">
        <v>133</v>
      </c>
      <c r="C1776" s="3" t="s">
        <v>39</v>
      </c>
      <c r="D1776" s="3" t="s">
        <v>108</v>
      </c>
      <c r="E1776" s="3" t="s">
        <v>82</v>
      </c>
      <c r="F1776" s="3" t="str">
        <f>_xlfn.CONCAT(A1776," ",D1776," ",E1776)</f>
        <v>COMETS H/10 GR</v>
      </c>
      <c r="G1776" s="3" t="s">
        <v>87</v>
      </c>
      <c r="H1776" s="3" t="s">
        <v>94</v>
      </c>
      <c r="I1776" s="3">
        <v>1.0000000000000002</v>
      </c>
      <c r="J1776" s="3">
        <v>1.8500070806811122</v>
      </c>
      <c r="K1776" s="3">
        <v>1.0091486810000001</v>
      </c>
      <c r="L1776" s="3">
        <v>0.191077521</v>
      </c>
      <c r="M1776" s="3">
        <v>0.169038462</v>
      </c>
      <c r="N1776" s="3">
        <v>0.27242545299999998</v>
      </c>
    </row>
    <row r="1777" spans="1:14" x14ac:dyDescent="0.55000000000000004">
      <c r="A1777" s="3" t="s">
        <v>116</v>
      </c>
      <c r="B1777" s="3" t="s">
        <v>133</v>
      </c>
      <c r="C1777" s="3" t="s">
        <v>39</v>
      </c>
      <c r="D1777" s="3" t="s">
        <v>108</v>
      </c>
      <c r="E1777" s="3" t="s">
        <v>84</v>
      </c>
      <c r="F1777" s="3" t="str">
        <f>_xlfn.CONCAT(A1777," ",D1777," ",E1777)</f>
        <v>COMETS H/10 MX</v>
      </c>
      <c r="G1777" s="3" t="s">
        <v>87</v>
      </c>
      <c r="H1777" s="3" t="s">
        <v>94</v>
      </c>
      <c r="I1777" s="3">
        <v>0.90165504122054563</v>
      </c>
      <c r="J1777" s="3">
        <v>0.25519603690099474</v>
      </c>
      <c r="K1777" s="3">
        <v>1.0091486810000001</v>
      </c>
      <c r="L1777" s="3">
        <v>0.191077521</v>
      </c>
      <c r="M1777" s="3">
        <v>0.169038462</v>
      </c>
      <c r="N1777" s="3">
        <v>0.27242545299999998</v>
      </c>
    </row>
    <row r="1778" spans="1:14" x14ac:dyDescent="0.55000000000000004">
      <c r="A1778" s="3" t="s">
        <v>116</v>
      </c>
      <c r="B1778" s="3" t="s">
        <v>133</v>
      </c>
      <c r="C1778" s="3" t="s">
        <v>39</v>
      </c>
      <c r="D1778" s="3" t="s">
        <v>108</v>
      </c>
      <c r="E1778" s="3" t="s">
        <v>83</v>
      </c>
      <c r="F1778" s="3" t="str">
        <f>_xlfn.CONCAT(A1778," ",D1778," ",E1778)</f>
        <v>COMETS H/10 ParsGR</v>
      </c>
      <c r="G1778" s="3" t="s">
        <v>87</v>
      </c>
      <c r="H1778" s="3" t="s">
        <v>94</v>
      </c>
      <c r="I1778" s="3">
        <v>1.0000000000000002</v>
      </c>
      <c r="J1778" s="3">
        <v>1.8500070806811122</v>
      </c>
      <c r="K1778" s="3">
        <v>1.0091486810000001</v>
      </c>
      <c r="L1778" s="3">
        <v>0.191077521</v>
      </c>
      <c r="M1778" s="3">
        <v>0.169038462</v>
      </c>
      <c r="N1778" s="3">
        <v>0.27242545299999998</v>
      </c>
    </row>
    <row r="1779" spans="1:14" x14ac:dyDescent="0.55000000000000004">
      <c r="A1779" s="3" t="s">
        <v>116</v>
      </c>
      <c r="B1779" s="3" t="s">
        <v>133</v>
      </c>
      <c r="C1779" s="3" t="s">
        <v>39</v>
      </c>
      <c r="D1779" s="3" t="s">
        <v>108</v>
      </c>
      <c r="E1779" s="3" t="s">
        <v>85</v>
      </c>
      <c r="F1779" s="3" t="str">
        <f>_xlfn.CONCAT(A1779," ",D1779," ",E1779)</f>
        <v>COMETS H/10 ParsMX</v>
      </c>
      <c r="G1779" s="3" t="s">
        <v>87</v>
      </c>
      <c r="H1779" s="3" t="s">
        <v>94</v>
      </c>
      <c r="I1779" s="3">
        <v>0.90165504122054563</v>
      </c>
      <c r="J1779" s="3">
        <v>0.25519603690099474</v>
      </c>
      <c r="K1779" s="3">
        <v>1.0091486810000001</v>
      </c>
      <c r="L1779" s="3">
        <v>0.191077521</v>
      </c>
      <c r="M1779" s="3">
        <v>0.169038462</v>
      </c>
      <c r="N1779" s="3">
        <v>0.27242545299999998</v>
      </c>
    </row>
    <row r="1780" spans="1:14" x14ac:dyDescent="0.55000000000000004">
      <c r="A1780" s="4" t="s">
        <v>117</v>
      </c>
      <c r="B1780" s="4" t="s">
        <v>133</v>
      </c>
      <c r="C1780" s="4" t="s">
        <v>39</v>
      </c>
      <c r="D1780" s="4"/>
      <c r="E1780" s="4" t="s">
        <v>77</v>
      </c>
      <c r="F1780" s="4" t="str">
        <f>_xlfn.CONCAT(A1780," ",E1780)</f>
        <v>MICOM lMoma</v>
      </c>
      <c r="G1780" s="4" t="s">
        <v>87</v>
      </c>
      <c r="H1780" s="4" t="s">
        <v>94</v>
      </c>
      <c r="I1780" s="4">
        <v>1.999999984</v>
      </c>
      <c r="J1780" s="5">
        <v>8.4679100000000006E-8</v>
      </c>
      <c r="K1780" s="4">
        <v>1.0091486810000001</v>
      </c>
      <c r="L1780" s="4">
        <v>0.191077521</v>
      </c>
      <c r="M1780" s="4">
        <v>0.169038462</v>
      </c>
      <c r="N1780" s="4">
        <v>0.27242545299999998</v>
      </c>
    </row>
    <row r="1781" spans="1:14" x14ac:dyDescent="0.55000000000000004">
      <c r="A1781" s="4" t="s">
        <v>117</v>
      </c>
      <c r="B1781" s="4" t="s">
        <v>133</v>
      </c>
      <c r="C1781" s="4" t="s">
        <v>39</v>
      </c>
      <c r="D1781" s="4"/>
      <c r="E1781" s="4" t="s">
        <v>76</v>
      </c>
      <c r="F1781" s="4" t="str">
        <f>_xlfn.CONCAT(A1781," ",E1781)</f>
        <v>MICOM Moma</v>
      </c>
      <c r="G1781" s="4" t="s">
        <v>87</v>
      </c>
      <c r="H1781" s="4" t="s">
        <v>94</v>
      </c>
      <c r="I1781" s="4">
        <v>1.5321898270000001</v>
      </c>
      <c r="J1781" s="4">
        <v>2.6235027369999999</v>
      </c>
      <c r="K1781" s="4">
        <v>1.0091486810000001</v>
      </c>
      <c r="L1781" s="4">
        <v>0.191077521</v>
      </c>
      <c r="M1781" s="4">
        <v>0.169038462</v>
      </c>
      <c r="N1781" s="4">
        <v>0.27242545299999998</v>
      </c>
    </row>
    <row r="1782" spans="1:14" x14ac:dyDescent="0.55000000000000004">
      <c r="A1782" s="4" t="s">
        <v>117</v>
      </c>
      <c r="B1782" s="4" t="s">
        <v>133</v>
      </c>
      <c r="C1782" s="4" t="s">
        <v>39</v>
      </c>
      <c r="D1782" s="4"/>
      <c r="E1782" s="4" t="s">
        <v>78</v>
      </c>
      <c r="F1782" s="4" t="str">
        <f>_xlfn.CONCAT(A1782," ",E1782)</f>
        <v>MICOM Original</v>
      </c>
      <c r="G1782" s="4" t="s">
        <v>87</v>
      </c>
      <c r="H1782" s="4" t="s">
        <v>94</v>
      </c>
      <c r="I1782" s="4">
        <v>1.999999995</v>
      </c>
      <c r="J1782" s="5">
        <v>2.8488899999999999E-8</v>
      </c>
      <c r="K1782" s="4">
        <v>1.0091486810000001</v>
      </c>
      <c r="L1782" s="4">
        <v>0.191077521</v>
      </c>
      <c r="M1782" s="4">
        <v>0.169038462</v>
      </c>
      <c r="N1782" s="4">
        <v>0.27242545299999998</v>
      </c>
    </row>
    <row r="1783" spans="1:14" x14ac:dyDescent="0.55000000000000004">
      <c r="A1783" s="4" t="s">
        <v>117</v>
      </c>
      <c r="B1783" s="4" t="s">
        <v>133</v>
      </c>
      <c r="C1783" s="4" t="s">
        <v>39</v>
      </c>
      <c r="D1783" s="4"/>
      <c r="E1783" s="4" t="s">
        <v>79</v>
      </c>
      <c r="F1783" s="4" t="str">
        <f>_xlfn.CONCAT(A1783," ",E1783)</f>
        <v>MICOM Tradeoff</v>
      </c>
      <c r="G1783" s="4" t="s">
        <v>87</v>
      </c>
      <c r="H1783" s="4" t="s">
        <v>94</v>
      </c>
      <c r="I1783" s="4">
        <v>0.1</v>
      </c>
      <c r="J1783" s="4">
        <v>0.56576135800000005</v>
      </c>
      <c r="K1783" s="4">
        <v>1.0091486810000001</v>
      </c>
      <c r="L1783" s="4">
        <v>0.191077521</v>
      </c>
      <c r="M1783" s="4">
        <v>0.169038462</v>
      </c>
      <c r="N1783" s="4">
        <v>0.27242545299999998</v>
      </c>
    </row>
    <row r="1784" spans="1:14" x14ac:dyDescent="0.55000000000000004">
      <c r="A1784" s="2" t="s">
        <v>118</v>
      </c>
      <c r="B1784" s="2" t="s">
        <v>133</v>
      </c>
      <c r="C1784" s="2" t="s">
        <v>39</v>
      </c>
      <c r="D1784" s="2"/>
      <c r="E1784" s="2"/>
      <c r="F1784" s="2" t="str">
        <f>_xlfn.CONCAT(A1784)</f>
        <v>MMT</v>
      </c>
      <c r="G1784" s="2" t="s">
        <v>87</v>
      </c>
      <c r="H1784" s="2" t="s">
        <v>94</v>
      </c>
      <c r="I1784" s="2">
        <v>0.99998829321214344</v>
      </c>
      <c r="J1784" s="2">
        <v>6.5642733106132393E-5</v>
      </c>
      <c r="K1784" s="2">
        <v>1.0091486810000001</v>
      </c>
      <c r="L1784" s="2">
        <v>0.191077521</v>
      </c>
      <c r="M1784" s="2">
        <v>0.169038462</v>
      </c>
      <c r="N1784" s="2">
        <v>0.27242545299999998</v>
      </c>
    </row>
    <row r="1785" spans="1:14" x14ac:dyDescent="0.55000000000000004">
      <c r="A1785" s="3" t="s">
        <v>116</v>
      </c>
      <c r="B1785" s="3" t="s">
        <v>133</v>
      </c>
      <c r="C1785" s="3" t="s">
        <v>39</v>
      </c>
      <c r="D1785" s="3" t="s">
        <v>86</v>
      </c>
      <c r="E1785" s="3" t="s">
        <v>82</v>
      </c>
      <c r="F1785" s="3" t="str">
        <f>_xlfn.CONCAT(A1785," ",D1785," ",E1785)</f>
        <v>COMETS H GR</v>
      </c>
      <c r="G1785" s="3" t="s">
        <v>87</v>
      </c>
      <c r="H1785" s="3" t="s">
        <v>95</v>
      </c>
      <c r="I1785" s="3">
        <v>0.57647877560611194</v>
      </c>
      <c r="J1785" s="3">
        <v>3.3669405168986075</v>
      </c>
      <c r="K1785" s="3">
        <v>1.3876738609999999</v>
      </c>
      <c r="L1785" s="3">
        <v>0.27454158299999998</v>
      </c>
      <c r="M1785" s="3">
        <v>0.28028985499999998</v>
      </c>
      <c r="N1785" s="3">
        <v>9.0852805999999994E-2</v>
      </c>
    </row>
    <row r="1786" spans="1:14" x14ac:dyDescent="0.55000000000000004">
      <c r="A1786" s="3" t="s">
        <v>116</v>
      </c>
      <c r="B1786" s="3" t="s">
        <v>133</v>
      </c>
      <c r="C1786" s="3" t="s">
        <v>39</v>
      </c>
      <c r="D1786" s="3" t="s">
        <v>86</v>
      </c>
      <c r="E1786" s="3" t="s">
        <v>84</v>
      </c>
      <c r="F1786" s="3" t="str">
        <f>_xlfn.CONCAT(A1786," ",D1786," ",E1786)</f>
        <v>COMETS H MX</v>
      </c>
      <c r="G1786" s="3" t="s">
        <v>87</v>
      </c>
      <c r="H1786" s="3" t="s">
        <v>95</v>
      </c>
      <c r="I1786" s="3">
        <v>0.76854582153837747</v>
      </c>
      <c r="J1786" s="3">
        <v>1.6826442322242916</v>
      </c>
      <c r="K1786" s="3">
        <v>1.3876738609999999</v>
      </c>
      <c r="L1786" s="3">
        <v>0.27454158299999998</v>
      </c>
      <c r="M1786" s="3">
        <v>0.28028985499999998</v>
      </c>
      <c r="N1786" s="3">
        <v>9.0852805999999994E-2</v>
      </c>
    </row>
    <row r="1787" spans="1:14" x14ac:dyDescent="0.55000000000000004">
      <c r="A1787" s="3" t="s">
        <v>116</v>
      </c>
      <c r="B1787" s="3" t="s">
        <v>133</v>
      </c>
      <c r="C1787" s="3" t="s">
        <v>39</v>
      </c>
      <c r="D1787" s="3" t="s">
        <v>86</v>
      </c>
      <c r="E1787" s="3" t="s">
        <v>83</v>
      </c>
      <c r="F1787" s="3" t="str">
        <f>_xlfn.CONCAT(A1787," ",D1787," ",E1787)</f>
        <v>COMETS H ParsGR</v>
      </c>
      <c r="G1787" s="3" t="s">
        <v>87</v>
      </c>
      <c r="H1787" s="3" t="s">
        <v>95</v>
      </c>
      <c r="I1787" s="3">
        <v>0.57647877560611194</v>
      </c>
      <c r="J1787" s="3">
        <v>3.3669405168986075</v>
      </c>
      <c r="K1787" s="3">
        <v>1.3876738609999999</v>
      </c>
      <c r="L1787" s="3">
        <v>0.27454158299999998</v>
      </c>
      <c r="M1787" s="3">
        <v>0.28028985499999998</v>
      </c>
      <c r="N1787" s="3">
        <v>9.0852805999999994E-2</v>
      </c>
    </row>
    <row r="1788" spans="1:14" x14ac:dyDescent="0.55000000000000004">
      <c r="A1788" s="3" t="s">
        <v>116</v>
      </c>
      <c r="B1788" s="3" t="s">
        <v>133</v>
      </c>
      <c r="C1788" s="3" t="s">
        <v>39</v>
      </c>
      <c r="D1788" s="3" t="s">
        <v>86</v>
      </c>
      <c r="E1788" s="3" t="s">
        <v>85</v>
      </c>
      <c r="F1788" s="3" t="str">
        <f>_xlfn.CONCAT(A1788," ",D1788," ",E1788)</f>
        <v>COMETS H ParsMX</v>
      </c>
      <c r="G1788" s="3" t="s">
        <v>87</v>
      </c>
      <c r="H1788" s="3" t="s">
        <v>95</v>
      </c>
      <c r="I1788" s="3">
        <v>0.76854582153837747</v>
      </c>
      <c r="J1788" s="3">
        <v>1.6826442322242916</v>
      </c>
      <c r="K1788" s="3">
        <v>1.3876738609999999</v>
      </c>
      <c r="L1788" s="3">
        <v>0.27454158299999998</v>
      </c>
      <c r="M1788" s="3">
        <v>0.28028985499999998</v>
      </c>
      <c r="N1788" s="3">
        <v>9.0852805999999994E-2</v>
      </c>
    </row>
    <row r="1789" spans="1:14" x14ac:dyDescent="0.55000000000000004">
      <c r="A1789" s="3" t="s">
        <v>116</v>
      </c>
      <c r="B1789" s="3" t="s">
        <v>133</v>
      </c>
      <c r="C1789" s="3" t="s">
        <v>39</v>
      </c>
      <c r="D1789" s="3" t="s">
        <v>108</v>
      </c>
      <c r="E1789" s="3" t="s">
        <v>82</v>
      </c>
      <c r="F1789" s="3" t="str">
        <f>_xlfn.CONCAT(A1789," ",D1789," ",E1789)</f>
        <v>COMETS H/10 GR</v>
      </c>
      <c r="G1789" s="3" t="s">
        <v>87</v>
      </c>
      <c r="H1789" s="3" t="s">
        <v>95</v>
      </c>
      <c r="I1789" s="3">
        <v>1.0000000000000002</v>
      </c>
      <c r="J1789" s="3">
        <v>1.458780506071728</v>
      </c>
      <c r="K1789" s="3">
        <v>1.3876738609999999</v>
      </c>
      <c r="L1789" s="3">
        <v>0.27454158299999998</v>
      </c>
      <c r="M1789" s="3">
        <v>0.28028985499999998</v>
      </c>
      <c r="N1789" s="3">
        <v>9.0852805999999994E-2</v>
      </c>
    </row>
    <row r="1790" spans="1:14" x14ac:dyDescent="0.55000000000000004">
      <c r="A1790" s="3" t="s">
        <v>116</v>
      </c>
      <c r="B1790" s="3" t="s">
        <v>133</v>
      </c>
      <c r="C1790" s="3" t="s">
        <v>39</v>
      </c>
      <c r="D1790" s="3" t="s">
        <v>108</v>
      </c>
      <c r="E1790" s="3" t="s">
        <v>84</v>
      </c>
      <c r="F1790" s="3" t="str">
        <f>_xlfn.CONCAT(A1790," ",D1790," ",E1790)</f>
        <v>COMETS H/10 MX</v>
      </c>
      <c r="G1790" s="3" t="s">
        <v>87</v>
      </c>
      <c r="H1790" s="3" t="s">
        <v>95</v>
      </c>
      <c r="I1790" s="3">
        <v>1.7835810670441197</v>
      </c>
      <c r="J1790" s="3">
        <v>0.16811159753072327</v>
      </c>
      <c r="K1790" s="3">
        <v>1.3876738609999999</v>
      </c>
      <c r="L1790" s="3">
        <v>0.27454158299999998</v>
      </c>
      <c r="M1790" s="3">
        <v>0.28028985499999998</v>
      </c>
      <c r="N1790" s="3">
        <v>9.0852805999999994E-2</v>
      </c>
    </row>
    <row r="1791" spans="1:14" x14ac:dyDescent="0.55000000000000004">
      <c r="A1791" s="3" t="s">
        <v>116</v>
      </c>
      <c r="B1791" s="3" t="s">
        <v>133</v>
      </c>
      <c r="C1791" s="3" t="s">
        <v>39</v>
      </c>
      <c r="D1791" s="3" t="s">
        <v>108</v>
      </c>
      <c r="E1791" s="3" t="s">
        <v>83</v>
      </c>
      <c r="F1791" s="3" t="str">
        <f>_xlfn.CONCAT(A1791," ",D1791," ",E1791)</f>
        <v>COMETS H/10 ParsGR</v>
      </c>
      <c r="G1791" s="3" t="s">
        <v>87</v>
      </c>
      <c r="H1791" s="3" t="s">
        <v>95</v>
      </c>
      <c r="I1791" s="3">
        <v>1.0000000000000002</v>
      </c>
      <c r="J1791" s="3">
        <v>1.458780506071728</v>
      </c>
      <c r="K1791" s="3">
        <v>1.3876738609999999</v>
      </c>
      <c r="L1791" s="3">
        <v>0.27454158299999998</v>
      </c>
      <c r="M1791" s="3">
        <v>0.28028985499999998</v>
      </c>
      <c r="N1791" s="3">
        <v>9.0852805999999994E-2</v>
      </c>
    </row>
    <row r="1792" spans="1:14" x14ac:dyDescent="0.55000000000000004">
      <c r="A1792" s="3" t="s">
        <v>116</v>
      </c>
      <c r="B1792" s="3" t="s">
        <v>133</v>
      </c>
      <c r="C1792" s="3" t="s">
        <v>39</v>
      </c>
      <c r="D1792" s="3" t="s">
        <v>108</v>
      </c>
      <c r="E1792" s="3" t="s">
        <v>85</v>
      </c>
      <c r="F1792" s="3" t="str">
        <f>_xlfn.CONCAT(A1792," ",D1792," ",E1792)</f>
        <v>COMETS H/10 ParsMX</v>
      </c>
      <c r="G1792" s="3" t="s">
        <v>87</v>
      </c>
      <c r="H1792" s="3" t="s">
        <v>95</v>
      </c>
      <c r="I1792" s="3">
        <v>1.7835810670441197</v>
      </c>
      <c r="J1792" s="3">
        <v>0.16811159753072327</v>
      </c>
      <c r="K1792" s="3">
        <v>1.3876738609999999</v>
      </c>
      <c r="L1792" s="3">
        <v>0.27454158299999998</v>
      </c>
      <c r="M1792" s="3">
        <v>0.28028985499999998</v>
      </c>
      <c r="N1792" s="3">
        <v>9.0852805999999994E-2</v>
      </c>
    </row>
    <row r="1793" spans="1:14" x14ac:dyDescent="0.55000000000000004">
      <c r="A1793" s="4" t="s">
        <v>117</v>
      </c>
      <c r="B1793" s="4" t="s">
        <v>133</v>
      </c>
      <c r="C1793" s="4" t="s">
        <v>39</v>
      </c>
      <c r="D1793" s="4"/>
      <c r="E1793" s="4" t="s">
        <v>77</v>
      </c>
      <c r="F1793" s="4" t="str">
        <f>_xlfn.CONCAT(A1793," ",E1793)</f>
        <v>MICOM lMoma</v>
      </c>
      <c r="G1793" s="4" t="s">
        <v>87</v>
      </c>
      <c r="H1793" s="4" t="s">
        <v>95</v>
      </c>
      <c r="I1793" s="4">
        <v>1.7714058150000001</v>
      </c>
      <c r="J1793" s="4">
        <v>11.160977000000001</v>
      </c>
      <c r="K1793" s="4">
        <v>1.3876738609999999</v>
      </c>
      <c r="L1793" s="4">
        <v>0.27454158299999998</v>
      </c>
      <c r="M1793" s="4">
        <v>0.28028985499999998</v>
      </c>
      <c r="N1793" s="4">
        <v>9.0852805999999994E-2</v>
      </c>
    </row>
    <row r="1794" spans="1:14" x14ac:dyDescent="0.55000000000000004">
      <c r="A1794" s="4" t="s">
        <v>117</v>
      </c>
      <c r="B1794" s="4" t="s">
        <v>133</v>
      </c>
      <c r="C1794" s="4" t="s">
        <v>39</v>
      </c>
      <c r="D1794" s="4"/>
      <c r="E1794" s="4" t="s">
        <v>76</v>
      </c>
      <c r="F1794" s="4" t="str">
        <f>_xlfn.CONCAT(A1794," ",E1794)</f>
        <v>MICOM Moma</v>
      </c>
      <c r="G1794" s="4" t="s">
        <v>87</v>
      </c>
      <c r="H1794" s="4" t="s">
        <v>95</v>
      </c>
      <c r="I1794" s="4">
        <v>2.3651484090000001</v>
      </c>
      <c r="J1794" s="4">
        <v>8.1860182199999993</v>
      </c>
      <c r="K1794" s="4">
        <v>1.3876738609999999</v>
      </c>
      <c r="L1794" s="4">
        <v>0.27454158299999998</v>
      </c>
      <c r="M1794" s="4">
        <v>0.28028985499999998</v>
      </c>
      <c r="N1794" s="4">
        <v>9.0852805999999994E-2</v>
      </c>
    </row>
    <row r="1795" spans="1:14" x14ac:dyDescent="0.55000000000000004">
      <c r="A1795" s="4" t="s">
        <v>117</v>
      </c>
      <c r="B1795" s="4" t="s">
        <v>133</v>
      </c>
      <c r="C1795" s="4" t="s">
        <v>39</v>
      </c>
      <c r="D1795" s="4"/>
      <c r="E1795" s="4" t="s">
        <v>78</v>
      </c>
      <c r="F1795" s="4" t="str">
        <f>_xlfn.CONCAT(A1795," ",E1795)</f>
        <v>MICOM Original</v>
      </c>
      <c r="G1795" s="4" t="s">
        <v>87</v>
      </c>
      <c r="H1795" s="4" t="s">
        <v>95</v>
      </c>
      <c r="I1795" s="4">
        <v>1.771405817</v>
      </c>
      <c r="J1795" s="4">
        <v>11.16097699</v>
      </c>
      <c r="K1795" s="4">
        <v>1.3876738609999999</v>
      </c>
      <c r="L1795" s="4">
        <v>0.27454158299999998</v>
      </c>
      <c r="M1795" s="4">
        <v>0.28028985499999998</v>
      </c>
      <c r="N1795" s="4">
        <v>9.0852805999999994E-2</v>
      </c>
    </row>
    <row r="1796" spans="1:14" x14ac:dyDescent="0.55000000000000004">
      <c r="A1796" s="4" t="s">
        <v>117</v>
      </c>
      <c r="B1796" s="4" t="s">
        <v>133</v>
      </c>
      <c r="C1796" s="4" t="s">
        <v>39</v>
      </c>
      <c r="D1796" s="4"/>
      <c r="E1796" s="4" t="s">
        <v>79</v>
      </c>
      <c r="F1796" s="4" t="str">
        <f>_xlfn.CONCAT(A1796," ",E1796)</f>
        <v>MICOM Tradeoff</v>
      </c>
      <c r="G1796" s="4" t="s">
        <v>87</v>
      </c>
      <c r="H1796" s="4" t="s">
        <v>95</v>
      </c>
      <c r="I1796" s="4">
        <v>0.24777692900000001</v>
      </c>
      <c r="J1796" s="4">
        <v>0.86850417800000002</v>
      </c>
      <c r="K1796" s="4">
        <v>1.3876738609999999</v>
      </c>
      <c r="L1796" s="4">
        <v>0.27454158299999998</v>
      </c>
      <c r="M1796" s="4">
        <v>0.28028985499999998</v>
      </c>
      <c r="N1796" s="4">
        <v>9.0852805999999994E-2</v>
      </c>
    </row>
    <row r="1797" spans="1:14" x14ac:dyDescent="0.55000000000000004">
      <c r="A1797" s="2" t="s">
        <v>118</v>
      </c>
      <c r="B1797" s="2" t="s">
        <v>133</v>
      </c>
      <c r="C1797" s="2" t="s">
        <v>39</v>
      </c>
      <c r="D1797" s="2"/>
      <c r="E1797" s="2"/>
      <c r="F1797" s="2" t="str">
        <f>_xlfn.CONCAT(A1797)</f>
        <v>MMT</v>
      </c>
      <c r="G1797" s="2" t="s">
        <v>87</v>
      </c>
      <c r="H1797" s="2" t="s">
        <v>95</v>
      </c>
      <c r="I1797" s="2">
        <v>0.91445994106779882</v>
      </c>
      <c r="J1797" s="2">
        <v>5.4364709831918319</v>
      </c>
      <c r="K1797" s="2">
        <v>1.3876738609999999</v>
      </c>
      <c r="L1797" s="2">
        <v>0.27454158299999998</v>
      </c>
      <c r="M1797" s="2">
        <v>0.28028985499999998</v>
      </c>
      <c r="N1797" s="2">
        <v>9.0852805999999994E-2</v>
      </c>
    </row>
    <row r="1798" spans="1:14" x14ac:dyDescent="0.55000000000000004">
      <c r="A1798" s="3" t="s">
        <v>116</v>
      </c>
      <c r="B1798" s="3" t="s">
        <v>133</v>
      </c>
      <c r="C1798" s="3" t="s">
        <v>39</v>
      </c>
      <c r="D1798" s="3" t="s">
        <v>86</v>
      </c>
      <c r="E1798" s="3" t="s">
        <v>82</v>
      </c>
      <c r="F1798" s="3" t="str">
        <f>_xlfn.CONCAT(A1798," ",D1798," ",E1798)</f>
        <v>COMETS H GR</v>
      </c>
      <c r="G1798" s="3" t="s">
        <v>87</v>
      </c>
      <c r="H1798" s="3" t="s">
        <v>96</v>
      </c>
      <c r="I1798" s="3">
        <v>0.57647877560611194</v>
      </c>
      <c r="J1798" s="3">
        <v>2.6495547374260382</v>
      </c>
      <c r="K1798" s="3">
        <v>0.89956834500000005</v>
      </c>
      <c r="L1798" s="3">
        <v>4.6131261E-2</v>
      </c>
      <c r="M1798" s="3">
        <v>1.161666667</v>
      </c>
      <c r="N1798" s="3">
        <v>0.535603567</v>
      </c>
    </row>
    <row r="1799" spans="1:14" x14ac:dyDescent="0.55000000000000004">
      <c r="A1799" s="3" t="s">
        <v>116</v>
      </c>
      <c r="B1799" s="3" t="s">
        <v>133</v>
      </c>
      <c r="C1799" s="3" t="s">
        <v>39</v>
      </c>
      <c r="D1799" s="3" t="s">
        <v>86</v>
      </c>
      <c r="E1799" s="3" t="s">
        <v>84</v>
      </c>
      <c r="F1799" s="3" t="str">
        <f>_xlfn.CONCAT(A1799," ",D1799," ",E1799)</f>
        <v>COMETS H MX</v>
      </c>
      <c r="G1799" s="3" t="s">
        <v>87</v>
      </c>
      <c r="H1799" s="3" t="s">
        <v>96</v>
      </c>
      <c r="I1799" s="3">
        <v>0.76854582153837747</v>
      </c>
      <c r="J1799" s="3">
        <v>1.6372490855045594</v>
      </c>
      <c r="K1799" s="3">
        <v>0.89956834500000005</v>
      </c>
      <c r="L1799" s="3">
        <v>4.6131261E-2</v>
      </c>
      <c r="M1799" s="3">
        <v>1.161666667</v>
      </c>
      <c r="N1799" s="3">
        <v>0.535603567</v>
      </c>
    </row>
    <row r="1800" spans="1:14" x14ac:dyDescent="0.55000000000000004">
      <c r="A1800" s="3" t="s">
        <v>116</v>
      </c>
      <c r="B1800" s="3" t="s">
        <v>133</v>
      </c>
      <c r="C1800" s="3" t="s">
        <v>39</v>
      </c>
      <c r="D1800" s="3" t="s">
        <v>86</v>
      </c>
      <c r="E1800" s="3" t="s">
        <v>83</v>
      </c>
      <c r="F1800" s="3" t="str">
        <f>_xlfn.CONCAT(A1800," ",D1800," ",E1800)</f>
        <v>COMETS H ParsGR</v>
      </c>
      <c r="G1800" s="3" t="s">
        <v>87</v>
      </c>
      <c r="H1800" s="3" t="s">
        <v>96</v>
      </c>
      <c r="I1800" s="3">
        <v>0.57647877560611194</v>
      </c>
      <c r="J1800" s="3">
        <v>2.6495547374260382</v>
      </c>
      <c r="K1800" s="3">
        <v>0.89956834500000005</v>
      </c>
      <c r="L1800" s="3">
        <v>4.6131261E-2</v>
      </c>
      <c r="M1800" s="3">
        <v>1.161666667</v>
      </c>
      <c r="N1800" s="3">
        <v>0.535603567</v>
      </c>
    </row>
    <row r="1801" spans="1:14" x14ac:dyDescent="0.55000000000000004">
      <c r="A1801" s="3" t="s">
        <v>116</v>
      </c>
      <c r="B1801" s="3" t="s">
        <v>133</v>
      </c>
      <c r="C1801" s="3" t="s">
        <v>39</v>
      </c>
      <c r="D1801" s="3" t="s">
        <v>86</v>
      </c>
      <c r="E1801" s="3" t="s">
        <v>85</v>
      </c>
      <c r="F1801" s="3" t="str">
        <f>_xlfn.CONCAT(A1801," ",D1801," ",E1801)</f>
        <v>COMETS H ParsMX</v>
      </c>
      <c r="G1801" s="3" t="s">
        <v>87</v>
      </c>
      <c r="H1801" s="3" t="s">
        <v>96</v>
      </c>
      <c r="I1801" s="3">
        <v>0.76854582153837747</v>
      </c>
      <c r="J1801" s="3">
        <v>1.6372490855045594</v>
      </c>
      <c r="K1801" s="3">
        <v>0.89956834500000005</v>
      </c>
      <c r="L1801" s="3">
        <v>4.6131261E-2</v>
      </c>
      <c r="M1801" s="3">
        <v>1.161666667</v>
      </c>
      <c r="N1801" s="3">
        <v>0.535603567</v>
      </c>
    </row>
    <row r="1802" spans="1:14" x14ac:dyDescent="0.55000000000000004">
      <c r="A1802" s="3" t="s">
        <v>116</v>
      </c>
      <c r="B1802" s="3" t="s">
        <v>133</v>
      </c>
      <c r="C1802" s="3" t="s">
        <v>39</v>
      </c>
      <c r="D1802" s="3" t="s">
        <v>108</v>
      </c>
      <c r="E1802" s="3" t="s">
        <v>82</v>
      </c>
      <c r="F1802" s="3" t="str">
        <f>_xlfn.CONCAT(A1802," ",D1802," ",E1802)</f>
        <v>COMETS H/10 GR</v>
      </c>
      <c r="G1802" s="3" t="s">
        <v>87</v>
      </c>
      <c r="H1802" s="3" t="s">
        <v>96</v>
      </c>
      <c r="I1802" s="3">
        <v>1.0000000000000002</v>
      </c>
      <c r="J1802" s="3">
        <v>1</v>
      </c>
      <c r="K1802" s="3">
        <v>0.89956834500000005</v>
      </c>
      <c r="L1802" s="3">
        <v>4.6131261E-2</v>
      </c>
      <c r="M1802" s="3">
        <v>1.161666667</v>
      </c>
      <c r="N1802" s="3">
        <v>0.535603567</v>
      </c>
    </row>
    <row r="1803" spans="1:14" x14ac:dyDescent="0.55000000000000004">
      <c r="A1803" s="3" t="s">
        <v>116</v>
      </c>
      <c r="B1803" s="3" t="s">
        <v>133</v>
      </c>
      <c r="C1803" s="3" t="s">
        <v>39</v>
      </c>
      <c r="D1803" s="3" t="s">
        <v>108</v>
      </c>
      <c r="E1803" s="3" t="s">
        <v>84</v>
      </c>
      <c r="F1803" s="3" t="str">
        <f>_xlfn.CONCAT(A1803," ",D1803," ",E1803)</f>
        <v>COMETS H/10 MX</v>
      </c>
      <c r="G1803" s="3" t="s">
        <v>87</v>
      </c>
      <c r="H1803" s="3" t="s">
        <v>96</v>
      </c>
      <c r="I1803" s="3">
        <v>0.23500100563817056</v>
      </c>
      <c r="J1803" s="3">
        <v>4.6669004960220919</v>
      </c>
      <c r="K1803" s="3">
        <v>0.89956834500000005</v>
      </c>
      <c r="L1803" s="3">
        <v>4.6131261E-2</v>
      </c>
      <c r="M1803" s="3">
        <v>1.161666667</v>
      </c>
      <c r="N1803" s="3">
        <v>0.535603567</v>
      </c>
    </row>
    <row r="1804" spans="1:14" x14ac:dyDescent="0.55000000000000004">
      <c r="A1804" s="3" t="s">
        <v>116</v>
      </c>
      <c r="B1804" s="3" t="s">
        <v>133</v>
      </c>
      <c r="C1804" s="3" t="s">
        <v>39</v>
      </c>
      <c r="D1804" s="3" t="s">
        <v>108</v>
      </c>
      <c r="E1804" s="3" t="s">
        <v>83</v>
      </c>
      <c r="F1804" s="3" t="str">
        <f>_xlfn.CONCAT(A1804," ",D1804," ",E1804)</f>
        <v>COMETS H/10 ParsGR</v>
      </c>
      <c r="G1804" s="3" t="s">
        <v>87</v>
      </c>
      <c r="H1804" s="3" t="s">
        <v>96</v>
      </c>
      <c r="I1804" s="3">
        <v>1.0000000000000002</v>
      </c>
      <c r="J1804" s="3">
        <v>1</v>
      </c>
      <c r="K1804" s="3">
        <v>0.89956834500000005</v>
      </c>
      <c r="L1804" s="3">
        <v>4.6131261E-2</v>
      </c>
      <c r="M1804" s="3">
        <v>1.161666667</v>
      </c>
      <c r="N1804" s="3">
        <v>0.535603567</v>
      </c>
    </row>
    <row r="1805" spans="1:14" x14ac:dyDescent="0.55000000000000004">
      <c r="A1805" s="3" t="s">
        <v>116</v>
      </c>
      <c r="B1805" s="3" t="s">
        <v>133</v>
      </c>
      <c r="C1805" s="3" t="s">
        <v>39</v>
      </c>
      <c r="D1805" s="3" t="s">
        <v>108</v>
      </c>
      <c r="E1805" s="3" t="s">
        <v>85</v>
      </c>
      <c r="F1805" s="3" t="str">
        <f>_xlfn.CONCAT(A1805," ",D1805," ",E1805)</f>
        <v>COMETS H/10 ParsMX</v>
      </c>
      <c r="G1805" s="3" t="s">
        <v>87</v>
      </c>
      <c r="H1805" s="3" t="s">
        <v>96</v>
      </c>
      <c r="I1805" s="3">
        <v>0.23500100563817056</v>
      </c>
      <c r="J1805" s="3">
        <v>4.6669004960220919</v>
      </c>
      <c r="K1805" s="3">
        <v>0.89956834500000005</v>
      </c>
      <c r="L1805" s="3">
        <v>4.6131261E-2</v>
      </c>
      <c r="M1805" s="3">
        <v>1.161666667</v>
      </c>
      <c r="N1805" s="3">
        <v>0.535603567</v>
      </c>
    </row>
    <row r="1806" spans="1:14" x14ac:dyDescent="0.55000000000000004">
      <c r="A1806" s="4" t="s">
        <v>117</v>
      </c>
      <c r="B1806" s="4" t="s">
        <v>133</v>
      </c>
      <c r="C1806" s="4" t="s">
        <v>39</v>
      </c>
      <c r="D1806" s="4"/>
      <c r="E1806" s="4" t="s">
        <v>77</v>
      </c>
      <c r="F1806" s="4" t="str">
        <f>_xlfn.CONCAT(A1806," ",E1806)</f>
        <v>MICOM lMoma</v>
      </c>
      <c r="G1806" s="4" t="s">
        <v>87</v>
      </c>
      <c r="H1806" s="4" t="s">
        <v>96</v>
      </c>
      <c r="I1806" s="4">
        <v>2.0000000039999999</v>
      </c>
      <c r="J1806" s="4">
        <v>2.4481838379999998</v>
      </c>
      <c r="K1806" s="4">
        <v>0.89956834500000005</v>
      </c>
      <c r="L1806" s="4">
        <v>4.6131261E-2</v>
      </c>
      <c r="M1806" s="4">
        <v>1.161666667</v>
      </c>
      <c r="N1806" s="4">
        <v>0.535603567</v>
      </c>
    </row>
    <row r="1807" spans="1:14" x14ac:dyDescent="0.55000000000000004">
      <c r="A1807" s="4" t="s">
        <v>117</v>
      </c>
      <c r="B1807" s="4" t="s">
        <v>133</v>
      </c>
      <c r="C1807" s="4" t="s">
        <v>39</v>
      </c>
      <c r="D1807" s="4"/>
      <c r="E1807" s="4" t="s">
        <v>76</v>
      </c>
      <c r="F1807" s="4" t="str">
        <f>_xlfn.CONCAT(A1807," ",E1807)</f>
        <v>MICOM Moma</v>
      </c>
      <c r="G1807" s="4" t="s">
        <v>87</v>
      </c>
      <c r="H1807" s="4" t="s">
        <v>96</v>
      </c>
      <c r="I1807" s="4">
        <v>1.9880928369999999</v>
      </c>
      <c r="J1807" s="4">
        <v>2.4164485820000001</v>
      </c>
      <c r="K1807" s="4">
        <v>0.89956834500000005</v>
      </c>
      <c r="L1807" s="4">
        <v>4.6131261E-2</v>
      </c>
      <c r="M1807" s="4">
        <v>1.161666667</v>
      </c>
      <c r="N1807" s="4">
        <v>0.535603567</v>
      </c>
    </row>
    <row r="1808" spans="1:14" x14ac:dyDescent="0.55000000000000004">
      <c r="A1808" s="4" t="s">
        <v>117</v>
      </c>
      <c r="B1808" s="4" t="s">
        <v>133</v>
      </c>
      <c r="C1808" s="4" t="s">
        <v>39</v>
      </c>
      <c r="D1808" s="4"/>
      <c r="E1808" s="4" t="s">
        <v>78</v>
      </c>
      <c r="F1808" s="4" t="str">
        <f>_xlfn.CONCAT(A1808," ",E1808)</f>
        <v>MICOM Original</v>
      </c>
      <c r="G1808" s="4" t="s">
        <v>87</v>
      </c>
      <c r="H1808" s="4" t="s">
        <v>96</v>
      </c>
      <c r="I1808" s="4">
        <v>2</v>
      </c>
      <c r="J1808" s="4">
        <v>2.4481838530000002</v>
      </c>
      <c r="K1808" s="4">
        <v>0.89956834500000005</v>
      </c>
      <c r="L1808" s="4">
        <v>4.6131261E-2</v>
      </c>
      <c r="M1808" s="4">
        <v>1.161666667</v>
      </c>
      <c r="N1808" s="4">
        <v>0.535603567</v>
      </c>
    </row>
    <row r="1809" spans="1:14" x14ac:dyDescent="0.55000000000000004">
      <c r="A1809" s="4" t="s">
        <v>117</v>
      </c>
      <c r="B1809" s="4" t="s">
        <v>133</v>
      </c>
      <c r="C1809" s="4" t="s">
        <v>39</v>
      </c>
      <c r="D1809" s="4"/>
      <c r="E1809" s="4" t="s">
        <v>79</v>
      </c>
      <c r="F1809" s="4" t="str">
        <f>_xlfn.CONCAT(A1809," ",E1809)</f>
        <v>MICOM Tradeoff</v>
      </c>
      <c r="G1809" s="4" t="s">
        <v>87</v>
      </c>
      <c r="H1809" s="4" t="s">
        <v>96</v>
      </c>
      <c r="I1809" s="4">
        <v>0.14947422399999999</v>
      </c>
      <c r="J1809" s="4">
        <v>0.36982932899999998</v>
      </c>
      <c r="K1809" s="4">
        <v>0.89956834500000005</v>
      </c>
      <c r="L1809" s="4">
        <v>4.6131261E-2</v>
      </c>
      <c r="M1809" s="4">
        <v>1.161666667</v>
      </c>
      <c r="N1809" s="4">
        <v>0.535603567</v>
      </c>
    </row>
    <row r="1810" spans="1:14" x14ac:dyDescent="0.55000000000000004">
      <c r="A1810" s="2" t="s">
        <v>118</v>
      </c>
      <c r="B1810" s="2" t="s">
        <v>133</v>
      </c>
      <c r="C1810" s="2" t="s">
        <v>39</v>
      </c>
      <c r="D1810" s="2"/>
      <c r="E1810" s="2"/>
      <c r="F1810" s="2" t="str">
        <f>_xlfn.CONCAT(A1810)</f>
        <v>MMT</v>
      </c>
      <c r="G1810" s="2" t="s">
        <v>87</v>
      </c>
      <c r="H1810" s="2" t="s">
        <v>96</v>
      </c>
      <c r="I1810" s="2">
        <v>1.0000000000011255</v>
      </c>
      <c r="J1810" s="2">
        <v>1.2240919250947533</v>
      </c>
      <c r="K1810" s="2">
        <v>0.89956834500000005</v>
      </c>
      <c r="L1810" s="2">
        <v>4.6131261E-2</v>
      </c>
      <c r="M1810" s="2">
        <v>1.161666667</v>
      </c>
      <c r="N1810" s="2">
        <v>0.535603567</v>
      </c>
    </row>
    <row r="1811" spans="1:14" x14ac:dyDescent="0.55000000000000004">
      <c r="A1811" s="3" t="s">
        <v>116</v>
      </c>
      <c r="B1811" s="3" t="s">
        <v>133</v>
      </c>
      <c r="C1811" s="3" t="s">
        <v>39</v>
      </c>
      <c r="D1811" s="3" t="s">
        <v>86</v>
      </c>
      <c r="E1811" s="3" t="s">
        <v>82</v>
      </c>
      <c r="F1811" s="3" t="str">
        <f>_xlfn.CONCAT(A1811," ",D1811," ",E1811)</f>
        <v>COMETS H GR</v>
      </c>
      <c r="G1811" s="3" t="s">
        <v>87</v>
      </c>
      <c r="H1811" s="3" t="s">
        <v>97</v>
      </c>
      <c r="I1811" s="3">
        <v>0.61119017751278959</v>
      </c>
      <c r="J1811" s="3">
        <v>2.3714896857165315</v>
      </c>
      <c r="K1811" s="3">
        <v>0.90414868100000001</v>
      </c>
      <c r="L1811" s="3">
        <v>3.2684758000000001E-2</v>
      </c>
      <c r="M1811" s="3">
        <v>0.54626666700000004</v>
      </c>
      <c r="N1811" s="3">
        <v>0.11161839799999999</v>
      </c>
    </row>
    <row r="1812" spans="1:14" x14ac:dyDescent="0.55000000000000004">
      <c r="A1812" s="3" t="s">
        <v>116</v>
      </c>
      <c r="B1812" s="3" t="s">
        <v>133</v>
      </c>
      <c r="C1812" s="3" t="s">
        <v>39</v>
      </c>
      <c r="D1812" s="3" t="s">
        <v>86</v>
      </c>
      <c r="E1812" s="3" t="s">
        <v>84</v>
      </c>
      <c r="F1812" s="3" t="str">
        <f>_xlfn.CONCAT(A1812," ",D1812," ",E1812)</f>
        <v>COMETS H MX</v>
      </c>
      <c r="G1812" s="3" t="s">
        <v>87</v>
      </c>
      <c r="H1812" s="3" t="s">
        <v>97</v>
      </c>
      <c r="I1812" s="3">
        <v>0.89272026637928836</v>
      </c>
      <c r="J1812" s="3">
        <v>1.5029481396410844</v>
      </c>
      <c r="K1812" s="3">
        <v>0.90414868100000001</v>
      </c>
      <c r="L1812" s="3">
        <v>3.2684758000000001E-2</v>
      </c>
      <c r="M1812" s="3">
        <v>0.54626666700000004</v>
      </c>
      <c r="N1812" s="3">
        <v>0.11161839799999999</v>
      </c>
    </row>
    <row r="1813" spans="1:14" x14ac:dyDescent="0.55000000000000004">
      <c r="A1813" s="3" t="s">
        <v>116</v>
      </c>
      <c r="B1813" s="3" t="s">
        <v>133</v>
      </c>
      <c r="C1813" s="3" t="s">
        <v>39</v>
      </c>
      <c r="D1813" s="3" t="s">
        <v>86</v>
      </c>
      <c r="E1813" s="3" t="s">
        <v>83</v>
      </c>
      <c r="F1813" s="3" t="str">
        <f>_xlfn.CONCAT(A1813," ",D1813," ",E1813)</f>
        <v>COMETS H ParsGR</v>
      </c>
      <c r="G1813" s="3" t="s">
        <v>87</v>
      </c>
      <c r="H1813" s="3" t="s">
        <v>97</v>
      </c>
      <c r="I1813" s="3">
        <v>0.61119017751278959</v>
      </c>
      <c r="J1813" s="3">
        <v>2.3714896857165315</v>
      </c>
      <c r="K1813" s="3">
        <v>0.90414868100000001</v>
      </c>
      <c r="L1813" s="3">
        <v>3.2684758000000001E-2</v>
      </c>
      <c r="M1813" s="3">
        <v>0.54626666700000004</v>
      </c>
      <c r="N1813" s="3">
        <v>0.11161839799999999</v>
      </c>
    </row>
    <row r="1814" spans="1:14" x14ac:dyDescent="0.55000000000000004">
      <c r="A1814" s="3" t="s">
        <v>116</v>
      </c>
      <c r="B1814" s="3" t="s">
        <v>133</v>
      </c>
      <c r="C1814" s="3" t="s">
        <v>39</v>
      </c>
      <c r="D1814" s="3" t="s">
        <v>86</v>
      </c>
      <c r="E1814" s="3" t="s">
        <v>85</v>
      </c>
      <c r="F1814" s="3" t="str">
        <f>_xlfn.CONCAT(A1814," ",D1814," ",E1814)</f>
        <v>COMETS H ParsMX</v>
      </c>
      <c r="G1814" s="3" t="s">
        <v>87</v>
      </c>
      <c r="H1814" s="3" t="s">
        <v>97</v>
      </c>
      <c r="I1814" s="3">
        <v>0.89272026637928836</v>
      </c>
      <c r="J1814" s="3">
        <v>1.5029481396410844</v>
      </c>
      <c r="K1814" s="3">
        <v>0.90414868100000001</v>
      </c>
      <c r="L1814" s="3">
        <v>3.2684758000000001E-2</v>
      </c>
      <c r="M1814" s="3">
        <v>0.54626666700000004</v>
      </c>
      <c r="N1814" s="3">
        <v>0.11161839799999999</v>
      </c>
    </row>
    <row r="1815" spans="1:14" x14ac:dyDescent="0.55000000000000004">
      <c r="A1815" s="3" t="s">
        <v>116</v>
      </c>
      <c r="B1815" s="3" t="s">
        <v>133</v>
      </c>
      <c r="C1815" s="3" t="s">
        <v>39</v>
      </c>
      <c r="D1815" s="3" t="s">
        <v>108</v>
      </c>
      <c r="E1815" s="3" t="s">
        <v>82</v>
      </c>
      <c r="F1815" s="3" t="str">
        <f>_xlfn.CONCAT(A1815," ",D1815," ",E1815)</f>
        <v>COMETS H/10 GR</v>
      </c>
      <c r="G1815" s="3" t="s">
        <v>87</v>
      </c>
      <c r="H1815" s="3" t="s">
        <v>97</v>
      </c>
      <c r="I1815" s="3">
        <v>1.0000000000000002</v>
      </c>
      <c r="J1815" s="3">
        <v>1.2702708529361535</v>
      </c>
      <c r="K1815" s="3">
        <v>0.90414868100000001</v>
      </c>
      <c r="L1815" s="3">
        <v>3.2684758000000001E-2</v>
      </c>
      <c r="M1815" s="3">
        <v>0.54626666700000004</v>
      </c>
      <c r="N1815" s="3">
        <v>0.11161839799999999</v>
      </c>
    </row>
    <row r="1816" spans="1:14" x14ac:dyDescent="0.55000000000000004">
      <c r="A1816" s="3" t="s">
        <v>116</v>
      </c>
      <c r="B1816" s="3" t="s">
        <v>133</v>
      </c>
      <c r="C1816" s="3" t="s">
        <v>39</v>
      </c>
      <c r="D1816" s="3" t="s">
        <v>108</v>
      </c>
      <c r="E1816" s="3" t="s">
        <v>84</v>
      </c>
      <c r="F1816" s="3" t="str">
        <f>_xlfn.CONCAT(A1816," ",D1816," ",E1816)</f>
        <v>COMETS H/10 MX</v>
      </c>
      <c r="G1816" s="3" t="s">
        <v>87</v>
      </c>
      <c r="H1816" s="3" t="s">
        <v>97</v>
      </c>
      <c r="I1816" s="3">
        <v>0.84506932228870779</v>
      </c>
      <c r="J1816" s="3">
        <v>2.8874732727586445</v>
      </c>
      <c r="K1816" s="3">
        <v>0.90414868100000001</v>
      </c>
      <c r="L1816" s="3">
        <v>3.2684758000000001E-2</v>
      </c>
      <c r="M1816" s="3">
        <v>0.54626666700000004</v>
      </c>
      <c r="N1816" s="3">
        <v>0.11161839799999999</v>
      </c>
    </row>
    <row r="1817" spans="1:14" x14ac:dyDescent="0.55000000000000004">
      <c r="A1817" s="3" t="s">
        <v>116</v>
      </c>
      <c r="B1817" s="3" t="s">
        <v>133</v>
      </c>
      <c r="C1817" s="3" t="s">
        <v>39</v>
      </c>
      <c r="D1817" s="3" t="s">
        <v>108</v>
      </c>
      <c r="E1817" s="3" t="s">
        <v>83</v>
      </c>
      <c r="F1817" s="3" t="str">
        <f>_xlfn.CONCAT(A1817," ",D1817," ",E1817)</f>
        <v>COMETS H/10 ParsGR</v>
      </c>
      <c r="G1817" s="3" t="s">
        <v>87</v>
      </c>
      <c r="H1817" s="3" t="s">
        <v>97</v>
      </c>
      <c r="I1817" s="3">
        <v>1.0000000000000002</v>
      </c>
      <c r="J1817" s="3">
        <v>1.2702708529361535</v>
      </c>
      <c r="K1817" s="3">
        <v>0.90414868100000001</v>
      </c>
      <c r="L1817" s="3">
        <v>3.2684758000000001E-2</v>
      </c>
      <c r="M1817" s="3">
        <v>0.54626666700000004</v>
      </c>
      <c r="N1817" s="3">
        <v>0.11161839799999999</v>
      </c>
    </row>
    <row r="1818" spans="1:14" x14ac:dyDescent="0.55000000000000004">
      <c r="A1818" s="3" t="s">
        <v>116</v>
      </c>
      <c r="B1818" s="3" t="s">
        <v>133</v>
      </c>
      <c r="C1818" s="3" t="s">
        <v>39</v>
      </c>
      <c r="D1818" s="3" t="s">
        <v>108</v>
      </c>
      <c r="E1818" s="3" t="s">
        <v>85</v>
      </c>
      <c r="F1818" s="3" t="str">
        <f>_xlfn.CONCAT(A1818," ",D1818," ",E1818)</f>
        <v>COMETS H/10 ParsMX</v>
      </c>
      <c r="G1818" s="3" t="s">
        <v>87</v>
      </c>
      <c r="H1818" s="3" t="s">
        <v>97</v>
      </c>
      <c r="I1818" s="3">
        <v>0.84506932228870779</v>
      </c>
      <c r="J1818" s="3">
        <v>2.8874732727586445</v>
      </c>
      <c r="K1818" s="3">
        <v>0.90414868100000001</v>
      </c>
      <c r="L1818" s="3">
        <v>3.2684758000000001E-2</v>
      </c>
      <c r="M1818" s="3">
        <v>0.54626666700000004</v>
      </c>
      <c r="N1818" s="3">
        <v>0.11161839799999999</v>
      </c>
    </row>
    <row r="1819" spans="1:14" x14ac:dyDescent="0.55000000000000004">
      <c r="A1819" s="4" t="s">
        <v>117</v>
      </c>
      <c r="B1819" s="4" t="s">
        <v>133</v>
      </c>
      <c r="C1819" s="4" t="s">
        <v>39</v>
      </c>
      <c r="D1819" s="4"/>
      <c r="E1819" s="4" t="s">
        <v>77</v>
      </c>
      <c r="F1819" s="4" t="str">
        <f>_xlfn.CONCAT(A1819," ",E1819)</f>
        <v>MICOM lMoma</v>
      </c>
      <c r="G1819" s="4" t="s">
        <v>87</v>
      </c>
      <c r="H1819" s="4" t="s">
        <v>97</v>
      </c>
      <c r="I1819" s="4">
        <v>2</v>
      </c>
      <c r="J1819" s="4">
        <v>3.3685296309999999</v>
      </c>
      <c r="K1819" s="4">
        <v>0.90414868100000001</v>
      </c>
      <c r="L1819" s="4">
        <v>3.2684758000000001E-2</v>
      </c>
      <c r="M1819" s="4">
        <v>0.54626666700000004</v>
      </c>
      <c r="N1819" s="4">
        <v>0.11161839799999999</v>
      </c>
    </row>
    <row r="1820" spans="1:14" x14ac:dyDescent="0.55000000000000004">
      <c r="A1820" s="4" t="s">
        <v>117</v>
      </c>
      <c r="B1820" s="4" t="s">
        <v>133</v>
      </c>
      <c r="C1820" s="4" t="s">
        <v>39</v>
      </c>
      <c r="D1820" s="4"/>
      <c r="E1820" s="4" t="s">
        <v>76</v>
      </c>
      <c r="F1820" s="4" t="str">
        <f>_xlfn.CONCAT(A1820," ",E1820)</f>
        <v>MICOM Moma</v>
      </c>
      <c r="G1820" s="4" t="s">
        <v>87</v>
      </c>
      <c r="H1820" s="4" t="s">
        <v>97</v>
      </c>
      <c r="I1820" s="4">
        <v>1.949680997</v>
      </c>
      <c r="J1820" s="4">
        <v>3.3900899290000002</v>
      </c>
      <c r="K1820" s="4">
        <v>0.90414868100000001</v>
      </c>
      <c r="L1820" s="4">
        <v>3.2684758000000001E-2</v>
      </c>
      <c r="M1820" s="4">
        <v>0.54626666700000004</v>
      </c>
      <c r="N1820" s="4">
        <v>0.11161839799999999</v>
      </c>
    </row>
    <row r="1821" spans="1:14" x14ac:dyDescent="0.55000000000000004">
      <c r="A1821" s="4" t="s">
        <v>117</v>
      </c>
      <c r="B1821" s="4" t="s">
        <v>133</v>
      </c>
      <c r="C1821" s="4" t="s">
        <v>39</v>
      </c>
      <c r="D1821" s="4"/>
      <c r="E1821" s="4" t="s">
        <v>78</v>
      </c>
      <c r="F1821" s="4" t="str">
        <f>_xlfn.CONCAT(A1821," ",E1821)</f>
        <v>MICOM Original</v>
      </c>
      <c r="G1821" s="4" t="s">
        <v>87</v>
      </c>
      <c r="H1821" s="4" t="s">
        <v>97</v>
      </c>
      <c r="I1821" s="4">
        <v>2</v>
      </c>
      <c r="J1821" s="4">
        <v>3.3685296309999999</v>
      </c>
      <c r="K1821" s="4">
        <v>0.90414868100000001</v>
      </c>
      <c r="L1821" s="4">
        <v>3.2684758000000001E-2</v>
      </c>
      <c r="M1821" s="4">
        <v>0.54626666700000004</v>
      </c>
      <c r="N1821" s="4">
        <v>0.11161839799999999</v>
      </c>
    </row>
    <row r="1822" spans="1:14" x14ac:dyDescent="0.55000000000000004">
      <c r="A1822" s="4" t="s">
        <v>117</v>
      </c>
      <c r="B1822" s="4" t="s">
        <v>133</v>
      </c>
      <c r="C1822" s="4" t="s">
        <v>39</v>
      </c>
      <c r="D1822" s="4"/>
      <c r="E1822" s="4" t="s">
        <v>79</v>
      </c>
      <c r="F1822" s="4" t="str">
        <f>_xlfn.CONCAT(A1822," ",E1822)</f>
        <v>MICOM Tradeoff</v>
      </c>
      <c r="G1822" s="4" t="s">
        <v>87</v>
      </c>
      <c r="H1822" s="4" t="s">
        <v>97</v>
      </c>
      <c r="I1822" s="4">
        <v>0.16354104799999999</v>
      </c>
      <c r="J1822" s="4">
        <v>0.43349368799999999</v>
      </c>
      <c r="K1822" s="4">
        <v>0.90414868100000001</v>
      </c>
      <c r="L1822" s="4">
        <v>3.2684758000000001E-2</v>
      </c>
      <c r="M1822" s="4">
        <v>0.54626666700000004</v>
      </c>
      <c r="N1822" s="4">
        <v>0.11161839799999999</v>
      </c>
    </row>
    <row r="1823" spans="1:14" x14ac:dyDescent="0.55000000000000004">
      <c r="A1823" s="2" t="s">
        <v>118</v>
      </c>
      <c r="B1823" s="2" t="s">
        <v>133</v>
      </c>
      <c r="C1823" s="2" t="s">
        <v>39</v>
      </c>
      <c r="D1823" s="2"/>
      <c r="E1823" s="2"/>
      <c r="F1823" s="2" t="str">
        <f>_xlfn.CONCAT(A1823)</f>
        <v>MMT</v>
      </c>
      <c r="G1823" s="2" t="s">
        <v>87</v>
      </c>
      <c r="H1823" s="2" t="s">
        <v>97</v>
      </c>
      <c r="I1823" s="2">
        <v>1.0000000000014282</v>
      </c>
      <c r="J1823" s="2">
        <v>1.5892891124936244</v>
      </c>
      <c r="K1823" s="2">
        <v>0.90414868100000001</v>
      </c>
      <c r="L1823" s="2">
        <v>3.2684758000000001E-2</v>
      </c>
      <c r="M1823" s="2">
        <v>0.54626666700000004</v>
      </c>
      <c r="N1823" s="2">
        <v>0.11161839799999999</v>
      </c>
    </row>
    <row r="1824" spans="1:14" x14ac:dyDescent="0.55000000000000004">
      <c r="A1824" s="3" t="s">
        <v>116</v>
      </c>
      <c r="B1824" s="3" t="s">
        <v>133</v>
      </c>
      <c r="C1824" s="3" t="s">
        <v>39</v>
      </c>
      <c r="D1824" s="3" t="s">
        <v>86</v>
      </c>
      <c r="E1824" s="3" t="s">
        <v>82</v>
      </c>
      <c r="F1824" s="3" t="str">
        <f>_xlfn.CONCAT(A1824," ",D1824," ",E1824)</f>
        <v>COMETS H GR</v>
      </c>
      <c r="G1824" s="3" t="s">
        <v>81</v>
      </c>
      <c r="H1824" s="3" t="s">
        <v>113</v>
      </c>
      <c r="I1824" s="3">
        <v>1.904016383750337</v>
      </c>
      <c r="J1824" s="3">
        <v>4.5372273739928159</v>
      </c>
      <c r="K1824" s="3">
        <v>0.55047327199999996</v>
      </c>
      <c r="L1824" s="3">
        <v>0.49873794900000001</v>
      </c>
      <c r="M1824" s="3">
        <v>0.41387062899999999</v>
      </c>
      <c r="N1824" s="3">
        <v>0.35015937400000002</v>
      </c>
    </row>
    <row r="1825" spans="1:14" x14ac:dyDescent="0.55000000000000004">
      <c r="A1825" s="3" t="s">
        <v>116</v>
      </c>
      <c r="B1825" s="3" t="s">
        <v>133</v>
      </c>
      <c r="C1825" s="3" t="s">
        <v>39</v>
      </c>
      <c r="D1825" s="3" t="s">
        <v>86</v>
      </c>
      <c r="E1825" s="3" t="s">
        <v>84</v>
      </c>
      <c r="F1825" s="3" t="str">
        <f>_xlfn.CONCAT(A1825," ",D1825," ",E1825)</f>
        <v>COMETS H MX</v>
      </c>
      <c r="G1825" s="3" t="s">
        <v>81</v>
      </c>
      <c r="H1825" s="3" t="s">
        <v>113</v>
      </c>
      <c r="I1825" s="3">
        <v>1.163941351267048</v>
      </c>
      <c r="J1825" s="3">
        <v>1.4535799742048565</v>
      </c>
      <c r="K1825" s="3">
        <v>0.55047327199999996</v>
      </c>
      <c r="L1825" s="3">
        <v>0.49873794900000001</v>
      </c>
      <c r="M1825" s="3">
        <v>0.41387062899999999</v>
      </c>
      <c r="N1825" s="3">
        <v>0.35015937400000002</v>
      </c>
    </row>
    <row r="1826" spans="1:14" x14ac:dyDescent="0.55000000000000004">
      <c r="A1826" s="3" t="s">
        <v>116</v>
      </c>
      <c r="B1826" s="3" t="s">
        <v>133</v>
      </c>
      <c r="C1826" s="3" t="s">
        <v>39</v>
      </c>
      <c r="D1826" s="3" t="s">
        <v>86</v>
      </c>
      <c r="E1826" s="3" t="s">
        <v>83</v>
      </c>
      <c r="F1826" s="3" t="str">
        <f>_xlfn.CONCAT(A1826," ",D1826," ",E1826)</f>
        <v>COMETS H ParsGR</v>
      </c>
      <c r="G1826" s="3" t="s">
        <v>81</v>
      </c>
      <c r="H1826" s="3" t="s">
        <v>113</v>
      </c>
      <c r="I1826" s="3">
        <v>1.904016383750337</v>
      </c>
      <c r="J1826" s="3">
        <v>4.5372273739928159</v>
      </c>
      <c r="K1826" s="3">
        <v>0.55047327199999996</v>
      </c>
      <c r="L1826" s="3">
        <v>0.49873794900000001</v>
      </c>
      <c r="M1826" s="3">
        <v>0.41387062899999999</v>
      </c>
      <c r="N1826" s="3">
        <v>0.35015937400000002</v>
      </c>
    </row>
    <row r="1827" spans="1:14" x14ac:dyDescent="0.55000000000000004">
      <c r="A1827" s="3" t="s">
        <v>116</v>
      </c>
      <c r="B1827" s="3" t="s">
        <v>133</v>
      </c>
      <c r="C1827" s="3" t="s">
        <v>39</v>
      </c>
      <c r="D1827" s="3" t="s">
        <v>86</v>
      </c>
      <c r="E1827" s="3" t="s">
        <v>85</v>
      </c>
      <c r="F1827" s="3" t="str">
        <f>_xlfn.CONCAT(A1827," ",D1827," ",E1827)</f>
        <v>COMETS H ParsMX</v>
      </c>
      <c r="G1827" s="3" t="s">
        <v>81</v>
      </c>
      <c r="H1827" s="3" t="s">
        <v>113</v>
      </c>
      <c r="I1827" s="3">
        <v>1.163941351267048</v>
      </c>
      <c r="J1827" s="3">
        <v>1.4535799742048565</v>
      </c>
      <c r="K1827" s="3">
        <v>0.55047327199999996</v>
      </c>
      <c r="L1827" s="3">
        <v>0.49873794900000001</v>
      </c>
      <c r="M1827" s="3">
        <v>0.41387062899999999</v>
      </c>
      <c r="N1827" s="3">
        <v>0.35015937400000002</v>
      </c>
    </row>
    <row r="1828" spans="1:14" x14ac:dyDescent="0.55000000000000004">
      <c r="A1828" s="3" t="s">
        <v>116</v>
      </c>
      <c r="B1828" s="3" t="s">
        <v>133</v>
      </c>
      <c r="C1828" s="3" t="s">
        <v>39</v>
      </c>
      <c r="D1828" s="3" t="s">
        <v>108</v>
      </c>
      <c r="E1828" s="3" t="s">
        <v>82</v>
      </c>
      <c r="F1828" s="3" t="str">
        <f>_xlfn.CONCAT(A1828," ",D1828," ",E1828)</f>
        <v>COMETS H/10 GR</v>
      </c>
      <c r="G1828" s="3" t="s">
        <v>81</v>
      </c>
      <c r="H1828" s="3" t="s">
        <v>113</v>
      </c>
      <c r="I1828" s="3">
        <v>1.7170891192434015</v>
      </c>
      <c r="J1828" s="3">
        <v>1.3775730431244582</v>
      </c>
      <c r="K1828" s="3">
        <v>0.55047327199999996</v>
      </c>
      <c r="L1828" s="3">
        <v>0.49873794900000001</v>
      </c>
      <c r="M1828" s="3">
        <v>0.41387062899999999</v>
      </c>
      <c r="N1828" s="3">
        <v>0.35015937400000002</v>
      </c>
    </row>
    <row r="1829" spans="1:14" x14ac:dyDescent="0.55000000000000004">
      <c r="A1829" s="3" t="s">
        <v>116</v>
      </c>
      <c r="B1829" s="3" t="s">
        <v>133</v>
      </c>
      <c r="C1829" s="3" t="s">
        <v>39</v>
      </c>
      <c r="D1829" s="3" t="s">
        <v>108</v>
      </c>
      <c r="E1829" s="3" t="s">
        <v>84</v>
      </c>
      <c r="F1829" s="3" t="str">
        <f>_xlfn.CONCAT(A1829," ",D1829," ",E1829)</f>
        <v>COMETS H/10 MX</v>
      </c>
      <c r="G1829" s="3" t="s">
        <v>81</v>
      </c>
      <c r="H1829" s="3" t="s">
        <v>113</v>
      </c>
      <c r="I1829" s="3">
        <v>1.5670763111479065</v>
      </c>
      <c r="J1829" s="3">
        <v>9.2694899528944052</v>
      </c>
      <c r="K1829" s="3">
        <v>0.55047327199999996</v>
      </c>
      <c r="L1829" s="3">
        <v>0.49873794900000001</v>
      </c>
      <c r="M1829" s="3">
        <v>0.41387062899999999</v>
      </c>
      <c r="N1829" s="3">
        <v>0.35015937400000002</v>
      </c>
    </row>
    <row r="1830" spans="1:14" x14ac:dyDescent="0.55000000000000004">
      <c r="A1830" s="3" t="s">
        <v>116</v>
      </c>
      <c r="B1830" s="3" t="s">
        <v>133</v>
      </c>
      <c r="C1830" s="3" t="s">
        <v>39</v>
      </c>
      <c r="D1830" s="3" t="s">
        <v>108</v>
      </c>
      <c r="E1830" s="3" t="s">
        <v>83</v>
      </c>
      <c r="F1830" s="3" t="str">
        <f>_xlfn.CONCAT(A1830," ",D1830," ",E1830)</f>
        <v>COMETS H/10 ParsGR</v>
      </c>
      <c r="G1830" s="3" t="s">
        <v>81</v>
      </c>
      <c r="H1830" s="3" t="s">
        <v>113</v>
      </c>
      <c r="I1830" s="3">
        <v>1.7170891192434015</v>
      </c>
      <c r="J1830" s="3">
        <v>1.3775730431244582</v>
      </c>
      <c r="K1830" s="3">
        <v>0.55047327199999996</v>
      </c>
      <c r="L1830" s="3">
        <v>0.49873794900000001</v>
      </c>
      <c r="M1830" s="3">
        <v>0.41387062899999999</v>
      </c>
      <c r="N1830" s="3">
        <v>0.35015937400000002</v>
      </c>
    </row>
    <row r="1831" spans="1:14" x14ac:dyDescent="0.55000000000000004">
      <c r="A1831" s="3" t="s">
        <v>116</v>
      </c>
      <c r="B1831" s="3" t="s">
        <v>133</v>
      </c>
      <c r="C1831" s="3" t="s">
        <v>39</v>
      </c>
      <c r="D1831" s="3" t="s">
        <v>108</v>
      </c>
      <c r="E1831" s="3" t="s">
        <v>85</v>
      </c>
      <c r="F1831" s="3" t="str">
        <f>_xlfn.CONCAT(A1831," ",D1831," ",E1831)</f>
        <v>COMETS H/10 ParsMX</v>
      </c>
      <c r="G1831" s="3" t="s">
        <v>81</v>
      </c>
      <c r="H1831" s="3" t="s">
        <v>113</v>
      </c>
      <c r="I1831" s="3">
        <v>1.5670763111479065</v>
      </c>
      <c r="J1831" s="3">
        <v>9.2694899528944052</v>
      </c>
      <c r="K1831" s="3">
        <v>0.55047327199999996</v>
      </c>
      <c r="L1831" s="3">
        <v>0.49873794900000001</v>
      </c>
      <c r="M1831" s="3">
        <v>0.41387062899999999</v>
      </c>
      <c r="N1831" s="3">
        <v>0.35015937400000002</v>
      </c>
    </row>
    <row r="1832" spans="1:14" x14ac:dyDescent="0.55000000000000004">
      <c r="A1832" s="4" t="s">
        <v>117</v>
      </c>
      <c r="B1832" s="4" t="s">
        <v>133</v>
      </c>
      <c r="C1832" s="4" t="s">
        <v>39</v>
      </c>
      <c r="D1832" s="4"/>
      <c r="E1832" s="4" t="s">
        <v>77</v>
      </c>
      <c r="F1832" s="4" t="str">
        <f>_xlfn.CONCAT(A1832," ",E1832)</f>
        <v>MICOM lMoma</v>
      </c>
      <c r="G1832" s="4" t="s">
        <v>81</v>
      </c>
      <c r="H1832" s="4" t="s">
        <v>113</v>
      </c>
      <c r="I1832" s="4">
        <v>2.2318974319999998</v>
      </c>
      <c r="J1832" s="4">
        <v>1.3115560500000001</v>
      </c>
      <c r="K1832" s="4">
        <v>0.55047327199999996</v>
      </c>
      <c r="L1832" s="4">
        <v>0.49873794900000001</v>
      </c>
      <c r="M1832" s="4">
        <v>0.41387062899999999</v>
      </c>
      <c r="N1832" s="4">
        <v>0.35015937400000002</v>
      </c>
    </row>
    <row r="1833" spans="1:14" x14ac:dyDescent="0.55000000000000004">
      <c r="A1833" s="4" t="s">
        <v>117</v>
      </c>
      <c r="B1833" s="4" t="s">
        <v>133</v>
      </c>
      <c r="C1833" s="4" t="s">
        <v>39</v>
      </c>
      <c r="D1833" s="4"/>
      <c r="E1833" s="4" t="s">
        <v>76</v>
      </c>
      <c r="F1833" s="4" t="str">
        <f>_xlfn.CONCAT(A1833," ",E1833)</f>
        <v>MICOM Moma</v>
      </c>
      <c r="G1833" s="4" t="s">
        <v>81</v>
      </c>
      <c r="H1833" s="4" t="s">
        <v>113</v>
      </c>
      <c r="I1833" s="5">
        <v>2.4062900000000002E-10</v>
      </c>
      <c r="J1833" s="4">
        <v>3.5019992640000002</v>
      </c>
      <c r="K1833" s="4">
        <v>0.55047327199999996</v>
      </c>
      <c r="L1833" s="4">
        <v>0.49873794900000001</v>
      </c>
      <c r="M1833" s="4">
        <v>0.41387062899999999</v>
      </c>
      <c r="N1833" s="4">
        <v>0.35015937400000002</v>
      </c>
    </row>
    <row r="1834" spans="1:14" x14ac:dyDescent="0.55000000000000004">
      <c r="A1834" s="4" t="s">
        <v>117</v>
      </c>
      <c r="B1834" s="4" t="s">
        <v>133</v>
      </c>
      <c r="C1834" s="4" t="s">
        <v>39</v>
      </c>
      <c r="D1834" s="4"/>
      <c r="E1834" s="4" t="s">
        <v>78</v>
      </c>
      <c r="F1834" s="4" t="str">
        <f>_xlfn.CONCAT(A1834," ",E1834)</f>
        <v>MICOM Original</v>
      </c>
      <c r="G1834" s="4" t="s">
        <v>81</v>
      </c>
      <c r="H1834" s="4" t="s">
        <v>113</v>
      </c>
      <c r="I1834" s="4">
        <v>2.2318959220000001</v>
      </c>
      <c r="J1834" s="4">
        <v>1.3115585160000001</v>
      </c>
      <c r="K1834" s="4">
        <v>0.55047327199999996</v>
      </c>
      <c r="L1834" s="4">
        <v>0.49873794900000001</v>
      </c>
      <c r="M1834" s="4">
        <v>0.41387062899999999</v>
      </c>
      <c r="N1834" s="4">
        <v>0.35015937400000002</v>
      </c>
    </row>
    <row r="1835" spans="1:14" x14ac:dyDescent="0.55000000000000004">
      <c r="A1835" s="4" t="s">
        <v>117</v>
      </c>
      <c r="B1835" s="4" t="s">
        <v>133</v>
      </c>
      <c r="C1835" s="4" t="s">
        <v>39</v>
      </c>
      <c r="D1835" s="4"/>
      <c r="E1835" s="4" t="s">
        <v>79</v>
      </c>
      <c r="F1835" s="4" t="str">
        <f>_xlfn.CONCAT(A1835," ",E1835)</f>
        <v>MICOM Tradeoff</v>
      </c>
      <c r="G1835" s="4" t="s">
        <v>81</v>
      </c>
      <c r="H1835" s="4" t="s">
        <v>113</v>
      </c>
      <c r="I1835" s="4">
        <v>0.15145340900000001</v>
      </c>
      <c r="J1835" s="4">
        <v>0.24876398199999999</v>
      </c>
      <c r="K1835" s="4">
        <v>0.55047327199999996</v>
      </c>
      <c r="L1835" s="4">
        <v>0.49873794900000001</v>
      </c>
      <c r="M1835" s="4">
        <v>0.41387062899999999</v>
      </c>
      <c r="N1835" s="4">
        <v>0.35015937400000002</v>
      </c>
    </row>
    <row r="1836" spans="1:14" x14ac:dyDescent="0.55000000000000004">
      <c r="A1836" s="2" t="s">
        <v>118</v>
      </c>
      <c r="B1836" s="2" t="s">
        <v>133</v>
      </c>
      <c r="C1836" s="2" t="s">
        <v>39</v>
      </c>
      <c r="D1836" s="2"/>
      <c r="E1836" s="2"/>
      <c r="F1836" s="2" t="str">
        <f>_xlfn.CONCAT(A1836)</f>
        <v>MMT</v>
      </c>
      <c r="G1836" s="2" t="s">
        <v>81</v>
      </c>
      <c r="H1836" s="2" t="s">
        <v>113</v>
      </c>
      <c r="I1836" s="2">
        <v>1.1159486845370463</v>
      </c>
      <c r="J1836" s="2">
        <v>0.65577807618742123</v>
      </c>
      <c r="K1836" s="2">
        <v>0.55047327199999996</v>
      </c>
      <c r="L1836" s="2">
        <v>0.49873794900000001</v>
      </c>
      <c r="M1836" s="2">
        <v>0.41387062899999999</v>
      </c>
      <c r="N1836" s="2">
        <v>0.35015937400000002</v>
      </c>
    </row>
    <row r="1837" spans="1:14" x14ac:dyDescent="0.55000000000000004">
      <c r="A1837" s="3" t="s">
        <v>116</v>
      </c>
      <c r="B1837" s="3" t="s">
        <v>133</v>
      </c>
      <c r="C1837" s="3" t="s">
        <v>39</v>
      </c>
      <c r="D1837" s="3" t="s">
        <v>86</v>
      </c>
      <c r="E1837" s="3" t="s">
        <v>82</v>
      </c>
      <c r="F1837" s="3" t="str">
        <f>_xlfn.CONCAT(A1837," ",D1837," ",E1837)</f>
        <v>COMETS H GR</v>
      </c>
      <c r="G1837" s="3" t="s">
        <v>81</v>
      </c>
      <c r="H1837" s="3" t="s">
        <v>114</v>
      </c>
      <c r="I1837" s="3">
        <v>1.5321337670422801</v>
      </c>
      <c r="J1837" s="3">
        <v>3.6072686318909417</v>
      </c>
      <c r="K1837" s="3">
        <v>0.82388287400000004</v>
      </c>
      <c r="L1837" s="3">
        <v>0.41429445100000001</v>
      </c>
      <c r="M1837" s="3">
        <v>0.67238488799999996</v>
      </c>
      <c r="N1837" s="3">
        <v>0.58294306699999998</v>
      </c>
    </row>
    <row r="1838" spans="1:14" x14ac:dyDescent="0.55000000000000004">
      <c r="A1838" s="3" t="s">
        <v>116</v>
      </c>
      <c r="B1838" s="3" t="s">
        <v>133</v>
      </c>
      <c r="C1838" s="3" t="s">
        <v>39</v>
      </c>
      <c r="D1838" s="3" t="s">
        <v>86</v>
      </c>
      <c r="E1838" s="3" t="s">
        <v>84</v>
      </c>
      <c r="F1838" s="3" t="str">
        <f>_xlfn.CONCAT(A1838," ",D1838," ",E1838)</f>
        <v>COMETS H MX</v>
      </c>
      <c r="G1838" s="3" t="s">
        <v>81</v>
      </c>
      <c r="H1838" s="3" t="s">
        <v>114</v>
      </c>
      <c r="I1838" s="3">
        <v>1.1521072557942567</v>
      </c>
      <c r="J1838" s="3">
        <v>2.2314825002047058</v>
      </c>
      <c r="K1838" s="3">
        <v>0.82388287400000004</v>
      </c>
      <c r="L1838" s="3">
        <v>0.41429445100000001</v>
      </c>
      <c r="M1838" s="3">
        <v>0.67238488799999996</v>
      </c>
      <c r="N1838" s="3">
        <v>0.58294306699999998</v>
      </c>
    </row>
    <row r="1839" spans="1:14" x14ac:dyDescent="0.55000000000000004">
      <c r="A1839" s="3" t="s">
        <v>116</v>
      </c>
      <c r="B1839" s="3" t="s">
        <v>133</v>
      </c>
      <c r="C1839" s="3" t="s">
        <v>39</v>
      </c>
      <c r="D1839" s="3" t="s">
        <v>86</v>
      </c>
      <c r="E1839" s="3" t="s">
        <v>83</v>
      </c>
      <c r="F1839" s="3" t="str">
        <f>_xlfn.CONCAT(A1839," ",D1839," ",E1839)</f>
        <v>COMETS H ParsGR</v>
      </c>
      <c r="G1839" s="3" t="s">
        <v>81</v>
      </c>
      <c r="H1839" s="3" t="s">
        <v>114</v>
      </c>
      <c r="I1839" s="3">
        <v>1.5321337670422801</v>
      </c>
      <c r="J1839" s="3">
        <v>3.6072686318909417</v>
      </c>
      <c r="K1839" s="3">
        <v>0.82388287400000004</v>
      </c>
      <c r="L1839" s="3">
        <v>0.41429445100000001</v>
      </c>
      <c r="M1839" s="3">
        <v>0.67238488799999996</v>
      </c>
      <c r="N1839" s="3">
        <v>0.58294306699999998</v>
      </c>
    </row>
    <row r="1840" spans="1:14" x14ac:dyDescent="0.55000000000000004">
      <c r="A1840" s="3" t="s">
        <v>116</v>
      </c>
      <c r="B1840" s="3" t="s">
        <v>133</v>
      </c>
      <c r="C1840" s="3" t="s">
        <v>39</v>
      </c>
      <c r="D1840" s="3" t="s">
        <v>86</v>
      </c>
      <c r="E1840" s="3" t="s">
        <v>85</v>
      </c>
      <c r="F1840" s="3" t="str">
        <f>_xlfn.CONCAT(A1840," ",D1840," ",E1840)</f>
        <v>COMETS H ParsMX</v>
      </c>
      <c r="G1840" s="3" t="s">
        <v>81</v>
      </c>
      <c r="H1840" s="3" t="s">
        <v>114</v>
      </c>
      <c r="I1840" s="3">
        <v>1.1521072557942567</v>
      </c>
      <c r="J1840" s="3">
        <v>2.2314825002047058</v>
      </c>
      <c r="K1840" s="3">
        <v>0.82388287400000004</v>
      </c>
      <c r="L1840" s="3">
        <v>0.41429445100000001</v>
      </c>
      <c r="M1840" s="3">
        <v>0.67238488799999996</v>
      </c>
      <c r="N1840" s="3">
        <v>0.58294306699999998</v>
      </c>
    </row>
    <row r="1841" spans="1:14" x14ac:dyDescent="0.55000000000000004">
      <c r="A1841" s="3" t="s">
        <v>116</v>
      </c>
      <c r="B1841" s="3" t="s">
        <v>133</v>
      </c>
      <c r="C1841" s="3" t="s">
        <v>39</v>
      </c>
      <c r="D1841" s="3" t="s">
        <v>108</v>
      </c>
      <c r="E1841" s="3" t="s">
        <v>82</v>
      </c>
      <c r="F1841" s="3" t="str">
        <f>_xlfn.CONCAT(A1841," ",D1841," ",E1841)</f>
        <v>COMETS H/10 GR</v>
      </c>
      <c r="G1841" s="3" t="s">
        <v>81</v>
      </c>
      <c r="H1841" s="3" t="s">
        <v>114</v>
      </c>
      <c r="I1841" s="3">
        <v>1.7170891192434015</v>
      </c>
      <c r="J1841" s="3">
        <v>1.3640912418877036</v>
      </c>
      <c r="K1841" s="3">
        <v>0.82388287400000004</v>
      </c>
      <c r="L1841" s="3">
        <v>0.41429445100000001</v>
      </c>
      <c r="M1841" s="3">
        <v>0.67238488799999996</v>
      </c>
      <c r="N1841" s="3">
        <v>0.58294306699999998</v>
      </c>
    </row>
    <row r="1842" spans="1:14" x14ac:dyDescent="0.55000000000000004">
      <c r="A1842" s="3" t="s">
        <v>116</v>
      </c>
      <c r="B1842" s="3" t="s">
        <v>133</v>
      </c>
      <c r="C1842" s="3" t="s">
        <v>39</v>
      </c>
      <c r="D1842" s="3" t="s">
        <v>108</v>
      </c>
      <c r="E1842" s="3" t="s">
        <v>84</v>
      </c>
      <c r="F1842" s="3" t="str">
        <f>_xlfn.CONCAT(A1842," ",D1842," ",E1842)</f>
        <v>COMETS H/10 MX</v>
      </c>
      <c r="G1842" s="3" t="s">
        <v>81</v>
      </c>
      <c r="H1842" s="3" t="s">
        <v>114</v>
      </c>
      <c r="I1842" s="3">
        <v>0.3620124792185983</v>
      </c>
      <c r="J1842" s="3">
        <v>4.8387478214347883</v>
      </c>
      <c r="K1842" s="3">
        <v>0.82388287400000004</v>
      </c>
      <c r="L1842" s="3">
        <v>0.41429445100000001</v>
      </c>
      <c r="M1842" s="3">
        <v>0.67238488799999996</v>
      </c>
      <c r="N1842" s="3">
        <v>0.58294306699999998</v>
      </c>
    </row>
    <row r="1843" spans="1:14" x14ac:dyDescent="0.55000000000000004">
      <c r="A1843" s="3" t="s">
        <v>116</v>
      </c>
      <c r="B1843" s="3" t="s">
        <v>133</v>
      </c>
      <c r="C1843" s="3" t="s">
        <v>39</v>
      </c>
      <c r="D1843" s="3" t="s">
        <v>108</v>
      </c>
      <c r="E1843" s="3" t="s">
        <v>83</v>
      </c>
      <c r="F1843" s="3" t="str">
        <f>_xlfn.CONCAT(A1843," ",D1843," ",E1843)</f>
        <v>COMETS H/10 ParsGR</v>
      </c>
      <c r="G1843" s="3" t="s">
        <v>81</v>
      </c>
      <c r="H1843" s="3" t="s">
        <v>114</v>
      </c>
      <c r="I1843" s="3">
        <v>1.7170891192434015</v>
      </c>
      <c r="J1843" s="3">
        <v>1.3640912418877036</v>
      </c>
      <c r="K1843" s="3">
        <v>0.82388287400000004</v>
      </c>
      <c r="L1843" s="3">
        <v>0.41429445100000001</v>
      </c>
      <c r="M1843" s="3">
        <v>0.67238488799999996</v>
      </c>
      <c r="N1843" s="3">
        <v>0.58294306699999998</v>
      </c>
    </row>
    <row r="1844" spans="1:14" x14ac:dyDescent="0.55000000000000004">
      <c r="A1844" s="3" t="s">
        <v>116</v>
      </c>
      <c r="B1844" s="3" t="s">
        <v>133</v>
      </c>
      <c r="C1844" s="3" t="s">
        <v>39</v>
      </c>
      <c r="D1844" s="3" t="s">
        <v>108</v>
      </c>
      <c r="E1844" s="3" t="s">
        <v>85</v>
      </c>
      <c r="F1844" s="3" t="str">
        <f>_xlfn.CONCAT(A1844," ",D1844," ",E1844)</f>
        <v>COMETS H/10 ParsMX</v>
      </c>
      <c r="G1844" s="3" t="s">
        <v>81</v>
      </c>
      <c r="H1844" s="3" t="s">
        <v>114</v>
      </c>
      <c r="I1844" s="3">
        <v>0.3620124792185983</v>
      </c>
      <c r="J1844" s="3">
        <v>4.8387478214347883</v>
      </c>
      <c r="K1844" s="3">
        <v>0.82388287400000004</v>
      </c>
      <c r="L1844" s="3">
        <v>0.41429445100000001</v>
      </c>
      <c r="M1844" s="3">
        <v>0.67238488799999996</v>
      </c>
      <c r="N1844" s="3">
        <v>0.58294306699999998</v>
      </c>
    </row>
    <row r="1845" spans="1:14" x14ac:dyDescent="0.55000000000000004">
      <c r="A1845" s="4" t="s">
        <v>117</v>
      </c>
      <c r="B1845" s="4" t="s">
        <v>133</v>
      </c>
      <c r="C1845" s="4" t="s">
        <v>39</v>
      </c>
      <c r="D1845" s="4"/>
      <c r="E1845" s="4" t="s">
        <v>77</v>
      </c>
      <c r="F1845" s="4" t="str">
        <f>_xlfn.CONCAT(A1845," ",E1845)</f>
        <v>MICOM lMoma</v>
      </c>
      <c r="G1845" s="4" t="s">
        <v>81</v>
      </c>
      <c r="H1845" s="4" t="s">
        <v>114</v>
      </c>
      <c r="I1845" s="4">
        <v>3.4117203460000001</v>
      </c>
      <c r="J1845" s="4">
        <v>1.567476439</v>
      </c>
      <c r="K1845" s="4">
        <v>0.82388287400000004</v>
      </c>
      <c r="L1845" s="4">
        <v>0.41429445100000001</v>
      </c>
      <c r="M1845" s="4">
        <v>0.67238488799999996</v>
      </c>
      <c r="N1845" s="4">
        <v>0.58294306699999998</v>
      </c>
    </row>
    <row r="1846" spans="1:14" x14ac:dyDescent="0.55000000000000004">
      <c r="A1846" s="4" t="s">
        <v>117</v>
      </c>
      <c r="B1846" s="4" t="s">
        <v>133</v>
      </c>
      <c r="C1846" s="4" t="s">
        <v>39</v>
      </c>
      <c r="D1846" s="4"/>
      <c r="E1846" s="4" t="s">
        <v>76</v>
      </c>
      <c r="F1846" s="4" t="str">
        <f>_xlfn.CONCAT(A1846," ",E1846)</f>
        <v>MICOM Moma</v>
      </c>
      <c r="G1846" s="4" t="s">
        <v>81</v>
      </c>
      <c r="H1846" s="4" t="s">
        <v>114</v>
      </c>
      <c r="I1846" s="4">
        <v>3.2207417899999999</v>
      </c>
      <c r="J1846" s="4">
        <v>1.662684381</v>
      </c>
      <c r="K1846" s="4">
        <v>0.82388287400000004</v>
      </c>
      <c r="L1846" s="4">
        <v>0.41429445100000001</v>
      </c>
      <c r="M1846" s="4">
        <v>0.67238488799999996</v>
      </c>
      <c r="N1846" s="4">
        <v>0.58294306699999998</v>
      </c>
    </row>
    <row r="1847" spans="1:14" x14ac:dyDescent="0.55000000000000004">
      <c r="A1847" s="4" t="s">
        <v>117</v>
      </c>
      <c r="B1847" s="4" t="s">
        <v>133</v>
      </c>
      <c r="C1847" s="4" t="s">
        <v>39</v>
      </c>
      <c r="D1847" s="4"/>
      <c r="E1847" s="4" t="s">
        <v>78</v>
      </c>
      <c r="F1847" s="4" t="str">
        <f>_xlfn.CONCAT(A1847," ",E1847)</f>
        <v>MICOM Original</v>
      </c>
      <c r="G1847" s="4" t="s">
        <v>81</v>
      </c>
      <c r="H1847" s="4" t="s">
        <v>114</v>
      </c>
      <c r="I1847" s="4">
        <v>3.4117203410000001</v>
      </c>
      <c r="J1847" s="4">
        <v>1.567476439</v>
      </c>
      <c r="K1847" s="4">
        <v>0.82388287400000004</v>
      </c>
      <c r="L1847" s="4">
        <v>0.41429445100000001</v>
      </c>
      <c r="M1847" s="4">
        <v>0.67238488799999996</v>
      </c>
      <c r="N1847" s="4">
        <v>0.58294306699999998</v>
      </c>
    </row>
    <row r="1848" spans="1:14" x14ac:dyDescent="0.55000000000000004">
      <c r="A1848" s="4" t="s">
        <v>117</v>
      </c>
      <c r="B1848" s="4" t="s">
        <v>133</v>
      </c>
      <c r="C1848" s="4" t="s">
        <v>39</v>
      </c>
      <c r="D1848" s="4"/>
      <c r="E1848" s="4" t="s">
        <v>79</v>
      </c>
      <c r="F1848" s="4" t="str">
        <f>_xlfn.CONCAT(A1848," ",E1848)</f>
        <v>MICOM Tradeoff</v>
      </c>
      <c r="G1848" s="4" t="s">
        <v>81</v>
      </c>
      <c r="H1848" s="4" t="s">
        <v>114</v>
      </c>
      <c r="I1848" s="4">
        <v>0.32510386699999999</v>
      </c>
      <c r="J1848" s="4">
        <v>0.164897662</v>
      </c>
      <c r="K1848" s="4">
        <v>0.82388287400000004</v>
      </c>
      <c r="L1848" s="4">
        <v>0.41429445100000001</v>
      </c>
      <c r="M1848" s="4">
        <v>0.67238488799999996</v>
      </c>
      <c r="N1848" s="4">
        <v>0.58294306699999998</v>
      </c>
    </row>
    <row r="1849" spans="1:14" x14ac:dyDescent="0.55000000000000004">
      <c r="A1849" s="2" t="s">
        <v>118</v>
      </c>
      <c r="B1849" s="2" t="s">
        <v>133</v>
      </c>
      <c r="C1849" s="2" t="s">
        <v>39</v>
      </c>
      <c r="D1849" s="2"/>
      <c r="E1849" s="2"/>
      <c r="F1849" s="2" t="str">
        <f>_xlfn.CONCAT(A1849)</f>
        <v>MMT</v>
      </c>
      <c r="G1849" s="2" t="s">
        <v>81</v>
      </c>
      <c r="H1849" s="2" t="s">
        <v>114</v>
      </c>
      <c r="I1849" s="2">
        <v>1.7058601769455419</v>
      </c>
      <c r="J1849" s="2">
        <v>0.7837382186367019</v>
      </c>
      <c r="K1849" s="2">
        <v>0.82388287400000004</v>
      </c>
      <c r="L1849" s="2">
        <v>0.41429445100000001</v>
      </c>
      <c r="M1849" s="2">
        <v>0.67238488799999996</v>
      </c>
      <c r="N1849" s="2">
        <v>0.58294306699999998</v>
      </c>
    </row>
    <row r="1850" spans="1:14" x14ac:dyDescent="0.55000000000000004">
      <c r="A1850" s="3" t="s">
        <v>116</v>
      </c>
      <c r="B1850" s="3" t="s">
        <v>133</v>
      </c>
      <c r="C1850" s="3" t="s">
        <v>39</v>
      </c>
      <c r="D1850" s="3" t="s">
        <v>86</v>
      </c>
      <c r="E1850" s="3" t="s">
        <v>82</v>
      </c>
      <c r="F1850" s="3" t="str">
        <f>_xlfn.CONCAT(A1850," ",D1850," ",E1850)</f>
        <v>COMETS H GR</v>
      </c>
      <c r="G1850" s="3" t="s">
        <v>81</v>
      </c>
      <c r="H1850" s="3" t="s">
        <v>80</v>
      </c>
      <c r="I1850" s="3">
        <v>1.3344136851255244</v>
      </c>
      <c r="J1850" s="3">
        <v>2.0364983268593835</v>
      </c>
      <c r="K1850" s="3">
        <v>0.30288510200000002</v>
      </c>
      <c r="L1850" s="3">
        <v>4.6033738999999997E-2</v>
      </c>
      <c r="M1850" s="3">
        <v>0.85229938800000005</v>
      </c>
      <c r="N1850" s="3">
        <v>0.32372854699999998</v>
      </c>
    </row>
    <row r="1851" spans="1:14" x14ac:dyDescent="0.55000000000000004">
      <c r="A1851" s="3" t="s">
        <v>116</v>
      </c>
      <c r="B1851" s="3" t="s">
        <v>133</v>
      </c>
      <c r="C1851" s="3" t="s">
        <v>39</v>
      </c>
      <c r="D1851" s="3" t="s">
        <v>86</v>
      </c>
      <c r="E1851" s="3" t="s">
        <v>84</v>
      </c>
      <c r="F1851" s="3" t="str">
        <f>_xlfn.CONCAT(A1851," ",D1851," ",E1851)</f>
        <v>COMETS H MX</v>
      </c>
      <c r="G1851" s="3" t="s">
        <v>81</v>
      </c>
      <c r="H1851" s="3" t="s">
        <v>80</v>
      </c>
      <c r="I1851" s="3">
        <v>1.0577650849261837</v>
      </c>
      <c r="J1851" s="3">
        <v>1.6295371864254837</v>
      </c>
      <c r="K1851" s="3">
        <v>0.30288510200000002</v>
      </c>
      <c r="L1851" s="3">
        <v>4.6033738999999997E-2</v>
      </c>
      <c r="M1851" s="3">
        <v>0.85229938800000005</v>
      </c>
      <c r="N1851" s="3">
        <v>0.32372854699999998</v>
      </c>
    </row>
    <row r="1852" spans="1:14" x14ac:dyDescent="0.55000000000000004">
      <c r="A1852" s="3" t="s">
        <v>116</v>
      </c>
      <c r="B1852" s="3" t="s">
        <v>133</v>
      </c>
      <c r="C1852" s="3" t="s">
        <v>39</v>
      </c>
      <c r="D1852" s="3" t="s">
        <v>86</v>
      </c>
      <c r="E1852" s="3" t="s">
        <v>83</v>
      </c>
      <c r="F1852" s="3" t="str">
        <f>_xlfn.CONCAT(A1852," ",D1852," ",E1852)</f>
        <v>COMETS H ParsGR</v>
      </c>
      <c r="G1852" s="3" t="s">
        <v>81</v>
      </c>
      <c r="H1852" s="3" t="s">
        <v>80</v>
      </c>
      <c r="I1852" s="3">
        <v>1.3344136851255244</v>
      </c>
      <c r="J1852" s="3">
        <v>2.0364983268593835</v>
      </c>
      <c r="K1852" s="3">
        <v>0.30288510200000002</v>
      </c>
      <c r="L1852" s="3">
        <v>4.6033738999999997E-2</v>
      </c>
      <c r="M1852" s="3">
        <v>0.85229938800000005</v>
      </c>
      <c r="N1852" s="3">
        <v>0.32372854699999998</v>
      </c>
    </row>
    <row r="1853" spans="1:14" x14ac:dyDescent="0.55000000000000004">
      <c r="A1853" s="3" t="s">
        <v>116</v>
      </c>
      <c r="B1853" s="3" t="s">
        <v>133</v>
      </c>
      <c r="C1853" s="3" t="s">
        <v>39</v>
      </c>
      <c r="D1853" s="3" t="s">
        <v>86</v>
      </c>
      <c r="E1853" s="3" t="s">
        <v>85</v>
      </c>
      <c r="F1853" s="3" t="str">
        <f>_xlfn.CONCAT(A1853," ",D1853," ",E1853)</f>
        <v>COMETS H ParsMX</v>
      </c>
      <c r="G1853" s="3" t="s">
        <v>81</v>
      </c>
      <c r="H1853" s="3" t="s">
        <v>80</v>
      </c>
      <c r="I1853" s="3">
        <v>1.0577650849261837</v>
      </c>
      <c r="J1853" s="3">
        <v>1.6295371864254837</v>
      </c>
      <c r="K1853" s="3">
        <v>0.30288510200000002</v>
      </c>
      <c r="L1853" s="3">
        <v>4.6033738999999997E-2</v>
      </c>
      <c r="M1853" s="3">
        <v>0.85229938800000005</v>
      </c>
      <c r="N1853" s="3">
        <v>0.32372854699999998</v>
      </c>
    </row>
    <row r="1854" spans="1:14" x14ac:dyDescent="0.55000000000000004">
      <c r="A1854" s="3" t="s">
        <v>116</v>
      </c>
      <c r="B1854" s="3" t="s">
        <v>133</v>
      </c>
      <c r="C1854" s="3" t="s">
        <v>39</v>
      </c>
      <c r="D1854" s="3" t="s">
        <v>108</v>
      </c>
      <c r="E1854" s="3" t="s">
        <v>82</v>
      </c>
      <c r="F1854" s="3" t="str">
        <f>_xlfn.CONCAT(A1854," ",D1854," ",E1854)</f>
        <v>COMETS H/10 GR</v>
      </c>
      <c r="G1854" s="3" t="s">
        <v>81</v>
      </c>
      <c r="H1854" s="3" t="s">
        <v>80</v>
      </c>
      <c r="I1854" s="3">
        <v>1.7170891192434015</v>
      </c>
      <c r="J1854" s="3">
        <v>1.1144216076641762</v>
      </c>
      <c r="K1854" s="3">
        <v>0.30288510200000002</v>
      </c>
      <c r="L1854" s="3">
        <v>4.6033738999999997E-2</v>
      </c>
      <c r="M1854" s="3">
        <v>0.85229938800000005</v>
      </c>
      <c r="N1854" s="3">
        <v>0.32372854699999998</v>
      </c>
    </row>
    <row r="1855" spans="1:14" x14ac:dyDescent="0.55000000000000004">
      <c r="A1855" s="3" t="s">
        <v>116</v>
      </c>
      <c r="B1855" s="3" t="s">
        <v>133</v>
      </c>
      <c r="C1855" s="3" t="s">
        <v>39</v>
      </c>
      <c r="D1855" s="3" t="s">
        <v>108</v>
      </c>
      <c r="E1855" s="3" t="s">
        <v>84</v>
      </c>
      <c r="F1855" s="3" t="str">
        <f>_xlfn.CONCAT(A1855," ",D1855," ",E1855)</f>
        <v>COMETS H/10 MX</v>
      </c>
      <c r="G1855" s="3" t="s">
        <v>81</v>
      </c>
      <c r="H1855" s="3" t="s">
        <v>80</v>
      </c>
      <c r="I1855" s="3">
        <v>0.26776194830379246</v>
      </c>
      <c r="J1855" s="3">
        <v>2.4312620369007796</v>
      </c>
      <c r="K1855" s="3">
        <v>0.30288510200000002</v>
      </c>
      <c r="L1855" s="3">
        <v>4.6033738999999997E-2</v>
      </c>
      <c r="M1855" s="3">
        <v>0.85229938800000005</v>
      </c>
      <c r="N1855" s="3">
        <v>0.32372854699999998</v>
      </c>
    </row>
    <row r="1856" spans="1:14" x14ac:dyDescent="0.55000000000000004">
      <c r="A1856" s="3" t="s">
        <v>116</v>
      </c>
      <c r="B1856" s="3" t="s">
        <v>133</v>
      </c>
      <c r="C1856" s="3" t="s">
        <v>39</v>
      </c>
      <c r="D1856" s="3" t="s">
        <v>108</v>
      </c>
      <c r="E1856" s="3" t="s">
        <v>83</v>
      </c>
      <c r="F1856" s="3" t="str">
        <f>_xlfn.CONCAT(A1856," ",D1856," ",E1856)</f>
        <v>COMETS H/10 ParsGR</v>
      </c>
      <c r="G1856" s="3" t="s">
        <v>81</v>
      </c>
      <c r="H1856" s="3" t="s">
        <v>80</v>
      </c>
      <c r="I1856" s="3">
        <v>1.7170891192434015</v>
      </c>
      <c r="J1856" s="3">
        <v>1.1144216076641762</v>
      </c>
      <c r="K1856" s="3">
        <v>0.30288510200000002</v>
      </c>
      <c r="L1856" s="3">
        <v>4.6033738999999997E-2</v>
      </c>
      <c r="M1856" s="3">
        <v>0.85229938800000005</v>
      </c>
      <c r="N1856" s="3">
        <v>0.32372854699999998</v>
      </c>
    </row>
    <row r="1857" spans="1:14" x14ac:dyDescent="0.55000000000000004">
      <c r="A1857" s="3" t="s">
        <v>116</v>
      </c>
      <c r="B1857" s="3" t="s">
        <v>133</v>
      </c>
      <c r="C1857" s="3" t="s">
        <v>39</v>
      </c>
      <c r="D1857" s="3" t="s">
        <v>108</v>
      </c>
      <c r="E1857" s="3" t="s">
        <v>85</v>
      </c>
      <c r="F1857" s="3" t="str">
        <f>_xlfn.CONCAT(A1857," ",D1857," ",E1857)</f>
        <v>COMETS H/10 ParsMX</v>
      </c>
      <c r="G1857" s="3" t="s">
        <v>81</v>
      </c>
      <c r="H1857" s="3" t="s">
        <v>80</v>
      </c>
      <c r="I1857" s="3">
        <v>0.26776194830379246</v>
      </c>
      <c r="J1857" s="3">
        <v>2.4312620369007796</v>
      </c>
      <c r="K1857" s="3">
        <v>0.30288510200000002</v>
      </c>
      <c r="L1857" s="3">
        <v>4.6033738999999997E-2</v>
      </c>
      <c r="M1857" s="3">
        <v>0.85229938800000005</v>
      </c>
      <c r="N1857" s="3">
        <v>0.32372854699999998</v>
      </c>
    </row>
    <row r="1858" spans="1:14" x14ac:dyDescent="0.55000000000000004">
      <c r="A1858" s="4" t="s">
        <v>117</v>
      </c>
      <c r="B1858" s="4" t="s">
        <v>133</v>
      </c>
      <c r="C1858" s="4" t="s">
        <v>39</v>
      </c>
      <c r="D1858" s="4"/>
      <c r="E1858" s="4" t="s">
        <v>77</v>
      </c>
      <c r="F1858" s="4" t="str">
        <f>_xlfn.CONCAT(A1858," ",E1858)</f>
        <v>MICOM lMoma</v>
      </c>
      <c r="G1858" s="4" t="s">
        <v>81</v>
      </c>
      <c r="H1858" s="4" t="s">
        <v>80</v>
      </c>
      <c r="I1858" s="4">
        <v>3.3884397210000001</v>
      </c>
      <c r="J1858" s="4">
        <v>1.6687540569999999</v>
      </c>
      <c r="K1858" s="4">
        <v>0.30288510200000002</v>
      </c>
      <c r="L1858" s="4">
        <v>4.6033738999999997E-2</v>
      </c>
      <c r="M1858" s="4">
        <v>0.85229938800000005</v>
      </c>
      <c r="N1858" s="4">
        <v>0.32372854699999998</v>
      </c>
    </row>
    <row r="1859" spans="1:14" x14ac:dyDescent="0.55000000000000004">
      <c r="A1859" s="4" t="s">
        <v>117</v>
      </c>
      <c r="B1859" s="4" t="s">
        <v>133</v>
      </c>
      <c r="C1859" s="4" t="s">
        <v>39</v>
      </c>
      <c r="D1859" s="4"/>
      <c r="E1859" s="4" t="s">
        <v>76</v>
      </c>
      <c r="F1859" s="4" t="str">
        <f>_xlfn.CONCAT(A1859," ",E1859)</f>
        <v>MICOM Moma</v>
      </c>
      <c r="G1859" s="4" t="s">
        <v>81</v>
      </c>
      <c r="H1859" s="4" t="s">
        <v>80</v>
      </c>
      <c r="I1859" s="4">
        <v>3.125392282</v>
      </c>
      <c r="J1859" s="4">
        <v>1.7374752609999999</v>
      </c>
      <c r="K1859" s="4">
        <v>0.30288510200000002</v>
      </c>
      <c r="L1859" s="4">
        <v>4.6033738999999997E-2</v>
      </c>
      <c r="M1859" s="4">
        <v>0.85229938800000005</v>
      </c>
      <c r="N1859" s="4">
        <v>0.32372854699999998</v>
      </c>
    </row>
    <row r="1860" spans="1:14" x14ac:dyDescent="0.55000000000000004">
      <c r="A1860" s="4" t="s">
        <v>117</v>
      </c>
      <c r="B1860" s="4" t="s">
        <v>133</v>
      </c>
      <c r="C1860" s="4" t="s">
        <v>39</v>
      </c>
      <c r="D1860" s="4"/>
      <c r="E1860" s="4" t="s">
        <v>78</v>
      </c>
      <c r="F1860" s="4" t="str">
        <f>_xlfn.CONCAT(A1860," ",E1860)</f>
        <v>MICOM Original</v>
      </c>
      <c r="G1860" s="4" t="s">
        <v>81</v>
      </c>
      <c r="H1860" s="4" t="s">
        <v>80</v>
      </c>
      <c r="I1860" s="4">
        <v>3.3884397100000001</v>
      </c>
      <c r="J1860" s="4">
        <v>1.668754061</v>
      </c>
      <c r="K1860" s="4">
        <v>0.30288510200000002</v>
      </c>
      <c r="L1860" s="4">
        <v>4.6033738999999997E-2</v>
      </c>
      <c r="M1860" s="4">
        <v>0.85229938800000005</v>
      </c>
      <c r="N1860" s="4">
        <v>0.32372854699999998</v>
      </c>
    </row>
    <row r="1861" spans="1:14" x14ac:dyDescent="0.55000000000000004">
      <c r="A1861" s="4" t="s">
        <v>117</v>
      </c>
      <c r="B1861" s="4" t="s">
        <v>133</v>
      </c>
      <c r="C1861" s="4" t="s">
        <v>39</v>
      </c>
      <c r="D1861" s="4"/>
      <c r="E1861" s="4" t="s">
        <v>79</v>
      </c>
      <c r="F1861" s="4" t="str">
        <f>_xlfn.CONCAT(A1861," ",E1861)</f>
        <v>MICOM Tradeoff</v>
      </c>
      <c r="G1861" s="4" t="s">
        <v>81</v>
      </c>
      <c r="H1861" s="4" t="s">
        <v>80</v>
      </c>
      <c r="I1861" s="4">
        <v>0.44400804900000002</v>
      </c>
      <c r="J1861" s="4">
        <v>0.134919489</v>
      </c>
      <c r="K1861" s="4">
        <v>0.30288510200000002</v>
      </c>
      <c r="L1861" s="4">
        <v>4.6033738999999997E-2</v>
      </c>
      <c r="M1861" s="4">
        <v>0.85229938800000005</v>
      </c>
      <c r="N1861" s="4">
        <v>0.32372854699999998</v>
      </c>
    </row>
    <row r="1862" spans="1:14" x14ac:dyDescent="0.55000000000000004">
      <c r="A1862" s="2" t="s">
        <v>118</v>
      </c>
      <c r="B1862" s="2" t="s">
        <v>133</v>
      </c>
      <c r="C1862" s="2" t="s">
        <v>39</v>
      </c>
      <c r="D1862" s="2"/>
      <c r="E1862" s="2"/>
      <c r="F1862" s="2" t="str">
        <f>_xlfn.CONCAT(A1862)</f>
        <v>MMT</v>
      </c>
      <c r="G1862" s="2" t="s">
        <v>81</v>
      </c>
      <c r="H1862" s="2" t="s">
        <v>80</v>
      </c>
      <c r="I1862" s="2">
        <v>1.6942198625993412</v>
      </c>
      <c r="J1862" s="2">
        <v>0.83437702822000548</v>
      </c>
      <c r="K1862" s="2">
        <v>0.30288510200000002</v>
      </c>
      <c r="L1862" s="2">
        <v>4.6033738999999997E-2</v>
      </c>
      <c r="M1862" s="2">
        <v>0.85229938800000005</v>
      </c>
      <c r="N1862" s="2">
        <v>0.32372854699999998</v>
      </c>
    </row>
    <row r="1863" spans="1:14" x14ac:dyDescent="0.55000000000000004">
      <c r="A1863" s="3" t="s">
        <v>116</v>
      </c>
      <c r="B1863" s="3" t="s">
        <v>133</v>
      </c>
      <c r="C1863" s="3" t="s">
        <v>39</v>
      </c>
      <c r="D1863" s="3" t="s">
        <v>86</v>
      </c>
      <c r="E1863" s="3" t="s">
        <v>82</v>
      </c>
      <c r="F1863" s="3" t="str">
        <f>_xlfn.CONCAT(A1863," ",D1863," ",E1863)</f>
        <v>COMETS H GR</v>
      </c>
      <c r="G1863" s="3" t="s">
        <v>81</v>
      </c>
      <c r="H1863" s="3" t="s">
        <v>115</v>
      </c>
      <c r="I1863" s="3">
        <v>1.904016383750337</v>
      </c>
      <c r="J1863" s="3">
        <v>0.66348565902731016</v>
      </c>
      <c r="K1863" s="3">
        <v>4.6525603999999998E-2</v>
      </c>
      <c r="L1863" s="3">
        <v>1.6258704999999998E-2</v>
      </c>
      <c r="M1863" s="3">
        <v>0.81789810500000004</v>
      </c>
      <c r="N1863" s="3">
        <v>0.40431017499999999</v>
      </c>
    </row>
    <row r="1864" spans="1:14" x14ac:dyDescent="0.55000000000000004">
      <c r="A1864" s="3" t="s">
        <v>116</v>
      </c>
      <c r="B1864" s="3" t="s">
        <v>133</v>
      </c>
      <c r="C1864" s="3" t="s">
        <v>39</v>
      </c>
      <c r="D1864" s="3" t="s">
        <v>86</v>
      </c>
      <c r="E1864" s="3" t="s">
        <v>84</v>
      </c>
      <c r="F1864" s="3" t="str">
        <f>_xlfn.CONCAT(A1864," ",D1864," ",E1864)</f>
        <v>COMETS H MX</v>
      </c>
      <c r="G1864" s="3" t="s">
        <v>81</v>
      </c>
      <c r="H1864" s="3" t="s">
        <v>115</v>
      </c>
      <c r="I1864" s="3">
        <v>1.2677592845109291</v>
      </c>
      <c r="J1864" s="3">
        <v>0.90541900298071298</v>
      </c>
      <c r="K1864" s="3">
        <v>4.6525603999999998E-2</v>
      </c>
      <c r="L1864" s="3">
        <v>1.6258704999999998E-2</v>
      </c>
      <c r="M1864" s="3">
        <v>0.81789810500000004</v>
      </c>
      <c r="N1864" s="3">
        <v>0.40431017499999999</v>
      </c>
    </row>
    <row r="1865" spans="1:14" x14ac:dyDescent="0.55000000000000004">
      <c r="A1865" s="3" t="s">
        <v>116</v>
      </c>
      <c r="B1865" s="3" t="s">
        <v>133</v>
      </c>
      <c r="C1865" s="3" t="s">
        <v>39</v>
      </c>
      <c r="D1865" s="3" t="s">
        <v>86</v>
      </c>
      <c r="E1865" s="3" t="s">
        <v>83</v>
      </c>
      <c r="F1865" s="3" t="str">
        <f>_xlfn.CONCAT(A1865," ",D1865," ",E1865)</f>
        <v>COMETS H ParsGR</v>
      </c>
      <c r="G1865" s="3" t="s">
        <v>81</v>
      </c>
      <c r="H1865" s="3" t="s">
        <v>115</v>
      </c>
      <c r="I1865" s="3">
        <v>1.904016383750337</v>
      </c>
      <c r="J1865" s="3">
        <v>0.66348565902731016</v>
      </c>
      <c r="K1865" s="3">
        <v>4.6525603999999998E-2</v>
      </c>
      <c r="L1865" s="3">
        <v>1.6258704999999998E-2</v>
      </c>
      <c r="M1865" s="3">
        <v>0.81789810500000004</v>
      </c>
      <c r="N1865" s="3">
        <v>0.40431017499999999</v>
      </c>
    </row>
    <row r="1866" spans="1:14" x14ac:dyDescent="0.55000000000000004">
      <c r="A1866" s="3" t="s">
        <v>116</v>
      </c>
      <c r="B1866" s="3" t="s">
        <v>133</v>
      </c>
      <c r="C1866" s="3" t="s">
        <v>39</v>
      </c>
      <c r="D1866" s="3" t="s">
        <v>86</v>
      </c>
      <c r="E1866" s="3" t="s">
        <v>85</v>
      </c>
      <c r="F1866" s="3" t="str">
        <f>_xlfn.CONCAT(A1866," ",D1866," ",E1866)</f>
        <v>COMETS H ParsMX</v>
      </c>
      <c r="G1866" s="3" t="s">
        <v>81</v>
      </c>
      <c r="H1866" s="3" t="s">
        <v>115</v>
      </c>
      <c r="I1866" s="3">
        <v>1.2677592845109291</v>
      </c>
      <c r="J1866" s="3">
        <v>0.90541900298071298</v>
      </c>
      <c r="K1866" s="3">
        <v>4.6525603999999998E-2</v>
      </c>
      <c r="L1866" s="3">
        <v>1.6258704999999998E-2</v>
      </c>
      <c r="M1866" s="3">
        <v>0.81789810500000004</v>
      </c>
      <c r="N1866" s="3">
        <v>0.40431017499999999</v>
      </c>
    </row>
    <row r="1867" spans="1:14" x14ac:dyDescent="0.55000000000000004">
      <c r="A1867" s="3" t="s">
        <v>116</v>
      </c>
      <c r="B1867" s="3" t="s">
        <v>133</v>
      </c>
      <c r="C1867" s="3" t="s">
        <v>39</v>
      </c>
      <c r="D1867" s="3" t="s">
        <v>108</v>
      </c>
      <c r="E1867" s="3" t="s">
        <v>82</v>
      </c>
      <c r="F1867" s="3" t="str">
        <f>_xlfn.CONCAT(A1867," ",D1867," ",E1867)</f>
        <v>COMETS H/10 GR</v>
      </c>
      <c r="G1867" s="3" t="s">
        <v>81</v>
      </c>
      <c r="H1867" s="3" t="s">
        <v>115</v>
      </c>
      <c r="I1867" s="3">
        <v>1.7170891192434015</v>
      </c>
      <c r="J1867" s="3">
        <v>1.1599007738356049</v>
      </c>
      <c r="K1867" s="3">
        <v>4.6525603999999998E-2</v>
      </c>
      <c r="L1867" s="3">
        <v>1.6258704999999998E-2</v>
      </c>
      <c r="M1867" s="3">
        <v>0.81789810500000004</v>
      </c>
      <c r="N1867" s="3">
        <v>0.40431017499999999</v>
      </c>
    </row>
    <row r="1868" spans="1:14" x14ac:dyDescent="0.55000000000000004">
      <c r="A1868" s="3" t="s">
        <v>116</v>
      </c>
      <c r="B1868" s="3" t="s">
        <v>133</v>
      </c>
      <c r="C1868" s="3" t="s">
        <v>39</v>
      </c>
      <c r="D1868" s="3" t="s">
        <v>108</v>
      </c>
      <c r="E1868" s="3" t="s">
        <v>84</v>
      </c>
      <c r="F1868" s="3" t="str">
        <f>_xlfn.CONCAT(A1868," ",D1868," ",E1868)</f>
        <v>COMETS H/10 MX</v>
      </c>
      <c r="G1868" s="3" t="s">
        <v>81</v>
      </c>
      <c r="H1868" s="3" t="s">
        <v>115</v>
      </c>
      <c r="I1868" s="3">
        <v>1.706775118112581</v>
      </c>
      <c r="J1868" s="3">
        <v>2.6350604151179207</v>
      </c>
      <c r="K1868" s="3">
        <v>4.6525603999999998E-2</v>
      </c>
      <c r="L1868" s="3">
        <v>1.6258704999999998E-2</v>
      </c>
      <c r="M1868" s="3">
        <v>0.81789810500000004</v>
      </c>
      <c r="N1868" s="3">
        <v>0.40431017499999999</v>
      </c>
    </row>
    <row r="1869" spans="1:14" x14ac:dyDescent="0.55000000000000004">
      <c r="A1869" s="3" t="s">
        <v>116</v>
      </c>
      <c r="B1869" s="3" t="s">
        <v>133</v>
      </c>
      <c r="C1869" s="3" t="s">
        <v>39</v>
      </c>
      <c r="D1869" s="3" t="s">
        <v>108</v>
      </c>
      <c r="E1869" s="3" t="s">
        <v>83</v>
      </c>
      <c r="F1869" s="3" t="str">
        <f>_xlfn.CONCAT(A1869," ",D1869," ",E1869)</f>
        <v>COMETS H/10 ParsGR</v>
      </c>
      <c r="G1869" s="3" t="s">
        <v>81</v>
      </c>
      <c r="H1869" s="3" t="s">
        <v>115</v>
      </c>
      <c r="I1869" s="3">
        <v>1.7170891192434015</v>
      </c>
      <c r="J1869" s="3">
        <v>1.1599007738356049</v>
      </c>
      <c r="K1869" s="3">
        <v>4.6525603999999998E-2</v>
      </c>
      <c r="L1869" s="3">
        <v>1.6258704999999998E-2</v>
      </c>
      <c r="M1869" s="3">
        <v>0.81789810500000004</v>
      </c>
      <c r="N1869" s="3">
        <v>0.40431017499999999</v>
      </c>
    </row>
    <row r="1870" spans="1:14" x14ac:dyDescent="0.55000000000000004">
      <c r="A1870" s="3" t="s">
        <v>116</v>
      </c>
      <c r="B1870" s="3" t="s">
        <v>133</v>
      </c>
      <c r="C1870" s="3" t="s">
        <v>39</v>
      </c>
      <c r="D1870" s="3" t="s">
        <v>108</v>
      </c>
      <c r="E1870" s="3" t="s">
        <v>85</v>
      </c>
      <c r="F1870" s="3" t="str">
        <f>_xlfn.CONCAT(A1870," ",D1870," ",E1870)</f>
        <v>COMETS H/10 ParsMX</v>
      </c>
      <c r="G1870" s="3" t="s">
        <v>81</v>
      </c>
      <c r="H1870" s="3" t="s">
        <v>115</v>
      </c>
      <c r="I1870" s="3">
        <v>1.706775118112581</v>
      </c>
      <c r="J1870" s="3">
        <v>2.6350604151179207</v>
      </c>
      <c r="K1870" s="3">
        <v>4.6525603999999998E-2</v>
      </c>
      <c r="L1870" s="3">
        <v>1.6258704999999998E-2</v>
      </c>
      <c r="M1870" s="3">
        <v>0.81789810500000004</v>
      </c>
      <c r="N1870" s="3">
        <v>0.40431017499999999</v>
      </c>
    </row>
    <row r="1871" spans="1:14" x14ac:dyDescent="0.55000000000000004">
      <c r="A1871" s="4" t="s">
        <v>117</v>
      </c>
      <c r="B1871" s="4" t="s">
        <v>133</v>
      </c>
      <c r="C1871" s="4" t="s">
        <v>39</v>
      </c>
      <c r="D1871" s="4"/>
      <c r="E1871" s="4" t="s">
        <v>77</v>
      </c>
      <c r="F1871" s="4" t="str">
        <f>_xlfn.CONCAT(A1871," ",E1871)</f>
        <v>MICOM lMoma</v>
      </c>
      <c r="G1871" s="4" t="s">
        <v>81</v>
      </c>
      <c r="H1871" s="4" t="s">
        <v>115</v>
      </c>
      <c r="I1871" s="4">
        <v>2.3410723679999998</v>
      </c>
      <c r="J1871" s="4">
        <v>1.9999992769999999</v>
      </c>
      <c r="K1871" s="4">
        <v>4.6525603999999998E-2</v>
      </c>
      <c r="L1871" s="4">
        <v>1.6258704999999998E-2</v>
      </c>
      <c r="M1871" s="4">
        <v>0.81789810500000004</v>
      </c>
      <c r="N1871" s="4">
        <v>0.40431017499999999</v>
      </c>
    </row>
    <row r="1872" spans="1:14" x14ac:dyDescent="0.55000000000000004">
      <c r="A1872" s="4" t="s">
        <v>117</v>
      </c>
      <c r="B1872" s="4" t="s">
        <v>133</v>
      </c>
      <c r="C1872" s="4" t="s">
        <v>39</v>
      </c>
      <c r="D1872" s="4"/>
      <c r="E1872" s="4" t="s">
        <v>76</v>
      </c>
      <c r="F1872" s="4" t="str">
        <f>_xlfn.CONCAT(A1872," ",E1872)</f>
        <v>MICOM Moma</v>
      </c>
      <c r="G1872" s="4" t="s">
        <v>81</v>
      </c>
      <c r="H1872" s="4" t="s">
        <v>115</v>
      </c>
      <c r="I1872" s="4">
        <v>2.4172418790000001</v>
      </c>
      <c r="J1872" s="4">
        <v>1.8676607030000001</v>
      </c>
      <c r="K1872" s="4">
        <v>4.6525603999999998E-2</v>
      </c>
      <c r="L1872" s="4">
        <v>1.6258704999999998E-2</v>
      </c>
      <c r="M1872" s="4">
        <v>0.81789810500000004</v>
      </c>
      <c r="N1872" s="4">
        <v>0.40431017499999999</v>
      </c>
    </row>
    <row r="1873" spans="1:14" x14ac:dyDescent="0.55000000000000004">
      <c r="A1873" s="4" t="s">
        <v>117</v>
      </c>
      <c r="B1873" s="4" t="s">
        <v>133</v>
      </c>
      <c r="C1873" s="4" t="s">
        <v>39</v>
      </c>
      <c r="D1873" s="4"/>
      <c r="E1873" s="4" t="s">
        <v>78</v>
      </c>
      <c r="F1873" s="4" t="str">
        <f>_xlfn.CONCAT(A1873," ",E1873)</f>
        <v>MICOM Original</v>
      </c>
      <c r="G1873" s="4" t="s">
        <v>81</v>
      </c>
      <c r="H1873" s="4" t="s">
        <v>115</v>
      </c>
      <c r="I1873" s="4">
        <v>2.3410706729999999</v>
      </c>
      <c r="J1873" s="4">
        <v>2.0000001740000002</v>
      </c>
      <c r="K1873" s="4">
        <v>4.6525603999999998E-2</v>
      </c>
      <c r="L1873" s="4">
        <v>1.6258704999999998E-2</v>
      </c>
      <c r="M1873" s="4">
        <v>0.81789810500000004</v>
      </c>
      <c r="N1873" s="4">
        <v>0.40431017499999999</v>
      </c>
    </row>
    <row r="1874" spans="1:14" x14ac:dyDescent="0.55000000000000004">
      <c r="A1874" s="4" t="s">
        <v>117</v>
      </c>
      <c r="B1874" s="4" t="s">
        <v>133</v>
      </c>
      <c r="C1874" s="4" t="s">
        <v>39</v>
      </c>
      <c r="D1874" s="4"/>
      <c r="E1874" s="4" t="s">
        <v>79</v>
      </c>
      <c r="F1874" s="4" t="str">
        <f>_xlfn.CONCAT(A1874," ",E1874)</f>
        <v>MICOM Tradeoff</v>
      </c>
      <c r="G1874" s="4" t="s">
        <v>81</v>
      </c>
      <c r="H1874" s="4" t="s">
        <v>115</v>
      </c>
      <c r="I1874" s="4">
        <v>0.304890681</v>
      </c>
      <c r="J1874" s="4">
        <v>0.162316512</v>
      </c>
      <c r="K1874" s="4">
        <v>4.6525603999999998E-2</v>
      </c>
      <c r="L1874" s="4">
        <v>1.6258704999999998E-2</v>
      </c>
      <c r="M1874" s="4">
        <v>0.81789810500000004</v>
      </c>
      <c r="N1874" s="4">
        <v>0.40431017499999999</v>
      </c>
    </row>
    <row r="1875" spans="1:14" x14ac:dyDescent="0.55000000000000004">
      <c r="A1875" s="2" t="s">
        <v>118</v>
      </c>
      <c r="B1875" s="2" t="s">
        <v>133</v>
      </c>
      <c r="C1875" s="2" t="s">
        <v>39</v>
      </c>
      <c r="D1875" s="2"/>
      <c r="E1875" s="2"/>
      <c r="F1875" s="2" t="str">
        <f>_xlfn.CONCAT(A1875)</f>
        <v>MMT</v>
      </c>
      <c r="G1875" s="2" t="s">
        <v>81</v>
      </c>
      <c r="H1875" s="2" t="s">
        <v>115</v>
      </c>
      <c r="I1875" s="2">
        <v>1.1705355051631576</v>
      </c>
      <c r="J1875" s="2">
        <v>1</v>
      </c>
      <c r="K1875" s="2">
        <v>4.6525603999999998E-2</v>
      </c>
      <c r="L1875" s="2">
        <v>1.6258704999999998E-2</v>
      </c>
      <c r="M1875" s="2">
        <v>0.81789810500000004</v>
      </c>
      <c r="N1875" s="2">
        <v>0.40431017499999999</v>
      </c>
    </row>
    <row r="1876" spans="1:14" x14ac:dyDescent="0.55000000000000004">
      <c r="A1876" s="3" t="s">
        <v>116</v>
      </c>
      <c r="B1876" s="3" t="s">
        <v>133</v>
      </c>
      <c r="C1876" s="3" t="s">
        <v>39</v>
      </c>
      <c r="D1876" s="3" t="s">
        <v>86</v>
      </c>
      <c r="E1876" s="3" t="s">
        <v>82</v>
      </c>
      <c r="F1876" s="3" t="str">
        <f>_xlfn.CONCAT(A1876," ",D1876," ",E1876)</f>
        <v>COMETS H GR</v>
      </c>
      <c r="G1876" s="3" t="s">
        <v>81</v>
      </c>
      <c r="H1876" s="3" t="s">
        <v>106</v>
      </c>
      <c r="I1876" s="3">
        <v>1.904016383750337</v>
      </c>
      <c r="J1876" s="3">
        <v>1.6982065549428287</v>
      </c>
      <c r="K1876" s="3">
        <v>0.82632792200000005</v>
      </c>
      <c r="L1876" s="3">
        <v>0.35364900900000001</v>
      </c>
      <c r="M1876" s="3">
        <v>0.84749610500000006</v>
      </c>
      <c r="N1876" s="3">
        <v>0.64264271900000003</v>
      </c>
    </row>
    <row r="1877" spans="1:14" x14ac:dyDescent="0.55000000000000004">
      <c r="A1877" s="3" t="s">
        <v>116</v>
      </c>
      <c r="B1877" s="3" t="s">
        <v>133</v>
      </c>
      <c r="C1877" s="3" t="s">
        <v>39</v>
      </c>
      <c r="D1877" s="3" t="s">
        <v>86</v>
      </c>
      <c r="E1877" s="3" t="s">
        <v>84</v>
      </c>
      <c r="F1877" s="3" t="str">
        <f>_xlfn.CONCAT(A1877," ",D1877," ",E1877)</f>
        <v>COMETS H MX</v>
      </c>
      <c r="G1877" s="3" t="s">
        <v>81</v>
      </c>
      <c r="H1877" s="3" t="s">
        <v>106</v>
      </c>
      <c r="I1877" s="3">
        <v>1.1974654861058975</v>
      </c>
      <c r="J1877" s="3">
        <v>1.108494773042368</v>
      </c>
      <c r="K1877" s="3">
        <v>0.82632792200000005</v>
      </c>
      <c r="L1877" s="3">
        <v>0.35364900900000001</v>
      </c>
      <c r="M1877" s="3">
        <v>0.84749610500000006</v>
      </c>
      <c r="N1877" s="3">
        <v>0.64264271900000003</v>
      </c>
    </row>
    <row r="1878" spans="1:14" x14ac:dyDescent="0.55000000000000004">
      <c r="A1878" s="3" t="s">
        <v>116</v>
      </c>
      <c r="B1878" s="3" t="s">
        <v>133</v>
      </c>
      <c r="C1878" s="3" t="s">
        <v>39</v>
      </c>
      <c r="D1878" s="3" t="s">
        <v>86</v>
      </c>
      <c r="E1878" s="3" t="s">
        <v>83</v>
      </c>
      <c r="F1878" s="3" t="str">
        <f>_xlfn.CONCAT(A1878," ",D1878," ",E1878)</f>
        <v>COMETS H ParsGR</v>
      </c>
      <c r="G1878" s="3" t="s">
        <v>81</v>
      </c>
      <c r="H1878" s="3" t="s">
        <v>106</v>
      </c>
      <c r="I1878" s="3">
        <v>1.904016383750337</v>
      </c>
      <c r="J1878" s="3">
        <v>1.6982065549428287</v>
      </c>
      <c r="K1878" s="3">
        <v>0.82632792200000005</v>
      </c>
      <c r="L1878" s="3">
        <v>0.35364900900000001</v>
      </c>
      <c r="M1878" s="3">
        <v>0.84749610500000006</v>
      </c>
      <c r="N1878" s="3">
        <v>0.64264271900000003</v>
      </c>
    </row>
    <row r="1879" spans="1:14" x14ac:dyDescent="0.55000000000000004">
      <c r="A1879" s="3" t="s">
        <v>116</v>
      </c>
      <c r="B1879" s="3" t="s">
        <v>133</v>
      </c>
      <c r="C1879" s="3" t="s">
        <v>39</v>
      </c>
      <c r="D1879" s="3" t="s">
        <v>86</v>
      </c>
      <c r="E1879" s="3" t="s">
        <v>85</v>
      </c>
      <c r="F1879" s="3" t="str">
        <f>_xlfn.CONCAT(A1879," ",D1879," ",E1879)</f>
        <v>COMETS H ParsMX</v>
      </c>
      <c r="G1879" s="3" t="s">
        <v>81</v>
      </c>
      <c r="H1879" s="3" t="s">
        <v>106</v>
      </c>
      <c r="I1879" s="3">
        <v>1.1974654861058975</v>
      </c>
      <c r="J1879" s="3">
        <v>1.108494773042368</v>
      </c>
      <c r="K1879" s="3">
        <v>0.82632792200000005</v>
      </c>
      <c r="L1879" s="3">
        <v>0.35364900900000001</v>
      </c>
      <c r="M1879" s="3">
        <v>0.84749610500000006</v>
      </c>
      <c r="N1879" s="3">
        <v>0.64264271900000003</v>
      </c>
    </row>
    <row r="1880" spans="1:14" x14ac:dyDescent="0.55000000000000004">
      <c r="A1880" s="3" t="s">
        <v>116</v>
      </c>
      <c r="B1880" s="3" t="s">
        <v>133</v>
      </c>
      <c r="C1880" s="3" t="s">
        <v>39</v>
      </c>
      <c r="D1880" s="3" t="s">
        <v>108</v>
      </c>
      <c r="E1880" s="3" t="s">
        <v>82</v>
      </c>
      <c r="F1880" s="3" t="str">
        <f>_xlfn.CONCAT(A1880," ",D1880," ",E1880)</f>
        <v>COMETS H/10 GR</v>
      </c>
      <c r="G1880" s="3" t="s">
        <v>81</v>
      </c>
      <c r="H1880" s="3" t="s">
        <v>106</v>
      </c>
      <c r="I1880" s="3">
        <v>1.7170891192434015</v>
      </c>
      <c r="J1880" s="3">
        <v>1.3337439027980409</v>
      </c>
      <c r="K1880" s="3">
        <v>0.82632792200000005</v>
      </c>
      <c r="L1880" s="3">
        <v>0.35364900900000001</v>
      </c>
      <c r="M1880" s="3">
        <v>0.84749610500000006</v>
      </c>
      <c r="N1880" s="3">
        <v>0.64264271900000003</v>
      </c>
    </row>
    <row r="1881" spans="1:14" x14ac:dyDescent="0.55000000000000004">
      <c r="A1881" s="3" t="s">
        <v>116</v>
      </c>
      <c r="B1881" s="3" t="s">
        <v>133</v>
      </c>
      <c r="C1881" s="3" t="s">
        <v>39</v>
      </c>
      <c r="D1881" s="3" t="s">
        <v>108</v>
      </c>
      <c r="E1881" s="3" t="s">
        <v>84</v>
      </c>
      <c r="F1881" s="3" t="str">
        <f>_xlfn.CONCAT(A1881," ",D1881," ",E1881)</f>
        <v>COMETS H/10 MX</v>
      </c>
      <c r="G1881" s="3" t="s">
        <v>81</v>
      </c>
      <c r="H1881" s="3" t="s">
        <v>106</v>
      </c>
      <c r="I1881" s="3">
        <v>2.5957135075375999</v>
      </c>
      <c r="J1881" s="3">
        <v>1.6129182181979256</v>
      </c>
      <c r="K1881" s="3">
        <v>0.82632792200000005</v>
      </c>
      <c r="L1881" s="3">
        <v>0.35364900900000001</v>
      </c>
      <c r="M1881" s="3">
        <v>0.84749610500000006</v>
      </c>
      <c r="N1881" s="3">
        <v>0.64264271900000003</v>
      </c>
    </row>
    <row r="1882" spans="1:14" x14ac:dyDescent="0.55000000000000004">
      <c r="A1882" s="3" t="s">
        <v>116</v>
      </c>
      <c r="B1882" s="3" t="s">
        <v>133</v>
      </c>
      <c r="C1882" s="3" t="s">
        <v>39</v>
      </c>
      <c r="D1882" s="3" t="s">
        <v>108</v>
      </c>
      <c r="E1882" s="3" t="s">
        <v>83</v>
      </c>
      <c r="F1882" s="3" t="str">
        <f>_xlfn.CONCAT(A1882," ",D1882," ",E1882)</f>
        <v>COMETS H/10 ParsGR</v>
      </c>
      <c r="G1882" s="3" t="s">
        <v>81</v>
      </c>
      <c r="H1882" s="3" t="s">
        <v>106</v>
      </c>
      <c r="I1882" s="3">
        <v>1.7170891192434015</v>
      </c>
      <c r="J1882" s="3">
        <v>1.3337439027980409</v>
      </c>
      <c r="K1882" s="3">
        <v>0.82632792200000005</v>
      </c>
      <c r="L1882" s="3">
        <v>0.35364900900000001</v>
      </c>
      <c r="M1882" s="3">
        <v>0.84749610500000006</v>
      </c>
      <c r="N1882" s="3">
        <v>0.64264271900000003</v>
      </c>
    </row>
    <row r="1883" spans="1:14" x14ac:dyDescent="0.55000000000000004">
      <c r="A1883" s="3" t="s">
        <v>116</v>
      </c>
      <c r="B1883" s="3" t="s">
        <v>133</v>
      </c>
      <c r="C1883" s="3" t="s">
        <v>39</v>
      </c>
      <c r="D1883" s="3" t="s">
        <v>108</v>
      </c>
      <c r="E1883" s="3" t="s">
        <v>85</v>
      </c>
      <c r="F1883" s="3" t="str">
        <f>_xlfn.CONCAT(A1883," ",D1883," ",E1883)</f>
        <v>COMETS H/10 ParsMX</v>
      </c>
      <c r="G1883" s="3" t="s">
        <v>81</v>
      </c>
      <c r="H1883" s="3" t="s">
        <v>106</v>
      </c>
      <c r="I1883" s="3">
        <v>2.5957135075375999</v>
      </c>
      <c r="J1883" s="3">
        <v>1.6129182181979256</v>
      </c>
      <c r="K1883" s="3">
        <v>0.82632792200000005</v>
      </c>
      <c r="L1883" s="3">
        <v>0.35364900900000001</v>
      </c>
      <c r="M1883" s="3">
        <v>0.84749610500000006</v>
      </c>
      <c r="N1883" s="3">
        <v>0.64264271900000003</v>
      </c>
    </row>
    <row r="1884" spans="1:14" x14ac:dyDescent="0.55000000000000004">
      <c r="A1884" s="4" t="s">
        <v>117</v>
      </c>
      <c r="B1884" s="4" t="s">
        <v>133</v>
      </c>
      <c r="C1884" s="4" t="s">
        <v>39</v>
      </c>
      <c r="D1884" s="4"/>
      <c r="E1884" s="4" t="s">
        <v>77</v>
      </c>
      <c r="F1884" s="4" t="str">
        <f>_xlfn.CONCAT(A1884," ",E1884)</f>
        <v>MICOM lMoma</v>
      </c>
      <c r="G1884" s="4" t="s">
        <v>81</v>
      </c>
      <c r="H1884" s="4" t="s">
        <v>106</v>
      </c>
      <c r="I1884" s="4">
        <v>2.186508157</v>
      </c>
      <c r="J1884" s="4">
        <v>2.612767748</v>
      </c>
      <c r="K1884" s="4">
        <v>0.82632792200000005</v>
      </c>
      <c r="L1884" s="4">
        <v>0.35364900900000001</v>
      </c>
      <c r="M1884" s="4">
        <v>0.84749610500000006</v>
      </c>
      <c r="N1884" s="4">
        <v>0.64264271900000003</v>
      </c>
    </row>
    <row r="1885" spans="1:14" x14ac:dyDescent="0.55000000000000004">
      <c r="A1885" s="4" t="s">
        <v>117</v>
      </c>
      <c r="B1885" s="4" t="s">
        <v>133</v>
      </c>
      <c r="C1885" s="4" t="s">
        <v>39</v>
      </c>
      <c r="D1885" s="4"/>
      <c r="E1885" s="4" t="s">
        <v>76</v>
      </c>
      <c r="F1885" s="4" t="str">
        <f>_xlfn.CONCAT(A1885," ",E1885)</f>
        <v>MICOM Moma</v>
      </c>
      <c r="G1885" s="4" t="s">
        <v>81</v>
      </c>
      <c r="H1885" s="4" t="s">
        <v>106</v>
      </c>
      <c r="I1885" s="4">
        <v>2.168835724</v>
      </c>
      <c r="J1885" s="4">
        <v>2.6279750129999999</v>
      </c>
      <c r="K1885" s="4">
        <v>0.82632792200000005</v>
      </c>
      <c r="L1885" s="4">
        <v>0.35364900900000001</v>
      </c>
      <c r="M1885" s="4">
        <v>0.84749610500000006</v>
      </c>
      <c r="N1885" s="4">
        <v>0.64264271900000003</v>
      </c>
    </row>
    <row r="1886" spans="1:14" x14ac:dyDescent="0.55000000000000004">
      <c r="A1886" s="4" t="s">
        <v>117</v>
      </c>
      <c r="B1886" s="4" t="s">
        <v>133</v>
      </c>
      <c r="C1886" s="4" t="s">
        <v>39</v>
      </c>
      <c r="D1886" s="4"/>
      <c r="E1886" s="4" t="s">
        <v>78</v>
      </c>
      <c r="F1886" s="4" t="str">
        <f>_xlfn.CONCAT(A1886," ",E1886)</f>
        <v>MICOM Original</v>
      </c>
      <c r="G1886" s="4" t="s">
        <v>81</v>
      </c>
      <c r="H1886" s="4" t="s">
        <v>106</v>
      </c>
      <c r="I1886" s="4">
        <v>2.186508151</v>
      </c>
      <c r="J1886" s="4">
        <v>2.6127677419999999</v>
      </c>
      <c r="K1886" s="4">
        <v>0.82632792200000005</v>
      </c>
      <c r="L1886" s="4">
        <v>0.35364900900000001</v>
      </c>
      <c r="M1886" s="4">
        <v>0.84749610500000006</v>
      </c>
      <c r="N1886" s="4">
        <v>0.64264271900000003</v>
      </c>
    </row>
    <row r="1887" spans="1:14" x14ac:dyDescent="0.55000000000000004">
      <c r="A1887" s="4" t="s">
        <v>117</v>
      </c>
      <c r="B1887" s="4" t="s">
        <v>133</v>
      </c>
      <c r="C1887" s="4" t="s">
        <v>39</v>
      </c>
      <c r="D1887" s="4"/>
      <c r="E1887" s="4" t="s">
        <v>79</v>
      </c>
      <c r="F1887" s="4" t="str">
        <f>_xlfn.CONCAT(A1887," ",E1887)</f>
        <v>MICOM Tradeoff</v>
      </c>
      <c r="G1887" s="4" t="s">
        <v>81</v>
      </c>
      <c r="H1887" s="4" t="s">
        <v>106</v>
      </c>
      <c r="I1887" s="4">
        <v>0.22289440999999999</v>
      </c>
      <c r="J1887" s="4">
        <v>0.25639537000000001</v>
      </c>
      <c r="K1887" s="4">
        <v>0.82632792200000005</v>
      </c>
      <c r="L1887" s="4">
        <v>0.35364900900000001</v>
      </c>
      <c r="M1887" s="4">
        <v>0.84749610500000006</v>
      </c>
      <c r="N1887" s="4">
        <v>0.64264271900000003</v>
      </c>
    </row>
    <row r="1888" spans="1:14" x14ac:dyDescent="0.55000000000000004">
      <c r="A1888" s="2" t="s">
        <v>118</v>
      </c>
      <c r="B1888" s="2" t="s">
        <v>133</v>
      </c>
      <c r="C1888" s="2" t="s">
        <v>39</v>
      </c>
      <c r="D1888" s="2"/>
      <c r="E1888" s="2"/>
      <c r="F1888" s="2" t="str">
        <f>_xlfn.CONCAT(A1888)</f>
        <v>MMT</v>
      </c>
      <c r="G1888" s="2" t="s">
        <v>81</v>
      </c>
      <c r="H1888" s="2" t="s">
        <v>106</v>
      </c>
      <c r="I1888" s="2">
        <v>1.093254078193528</v>
      </c>
      <c r="J1888" s="2">
        <v>1.3063838733753113</v>
      </c>
      <c r="K1888" s="2">
        <v>0.82632792200000005</v>
      </c>
      <c r="L1888" s="2">
        <v>0.35364900900000001</v>
      </c>
      <c r="M1888" s="2">
        <v>0.84749610500000006</v>
      </c>
      <c r="N1888" s="2">
        <v>0.64264271900000003</v>
      </c>
    </row>
    <row r="1889" spans="1:14" x14ac:dyDescent="0.55000000000000004">
      <c r="A1889" s="3" t="s">
        <v>116</v>
      </c>
      <c r="B1889" s="3" t="s">
        <v>133</v>
      </c>
      <c r="C1889" s="3" t="s">
        <v>39</v>
      </c>
      <c r="D1889" s="3" t="s">
        <v>86</v>
      </c>
      <c r="E1889" s="3" t="s">
        <v>82</v>
      </c>
      <c r="F1889" s="3" t="str">
        <f>_xlfn.CONCAT(A1889," ",D1889," ",E1889)</f>
        <v>COMETS H GR</v>
      </c>
      <c r="G1889" s="3" t="s">
        <v>81</v>
      </c>
      <c r="H1889" s="3" t="s">
        <v>107</v>
      </c>
      <c r="I1889" s="3">
        <v>2.4238595537947139</v>
      </c>
      <c r="J1889" s="3">
        <v>0.77765766932127378</v>
      </c>
      <c r="K1889" s="3">
        <v>1.062173923</v>
      </c>
      <c r="L1889" s="3">
        <v>0.14148066300000001</v>
      </c>
      <c r="M1889" s="3">
        <v>5.1597147000000003E-2</v>
      </c>
      <c r="N1889" s="3">
        <v>1.5946682E-2</v>
      </c>
    </row>
    <row r="1890" spans="1:14" x14ac:dyDescent="0.55000000000000004">
      <c r="A1890" s="3" t="s">
        <v>116</v>
      </c>
      <c r="B1890" s="3" t="s">
        <v>133</v>
      </c>
      <c r="C1890" s="3" t="s">
        <v>39</v>
      </c>
      <c r="D1890" s="3" t="s">
        <v>86</v>
      </c>
      <c r="E1890" s="3" t="s">
        <v>84</v>
      </c>
      <c r="F1890" s="3" t="str">
        <f>_xlfn.CONCAT(A1890," ",D1890," ",E1890)</f>
        <v>COMETS H MX</v>
      </c>
      <c r="G1890" s="3" t="s">
        <v>81</v>
      </c>
      <c r="H1890" s="3" t="s">
        <v>107</v>
      </c>
      <c r="I1890" s="3">
        <v>1.2701176176924538</v>
      </c>
      <c r="J1890" s="3">
        <v>0.9570855762003857</v>
      </c>
      <c r="K1890" s="3">
        <v>1.062173923</v>
      </c>
      <c r="L1890" s="3">
        <v>0.14148066300000001</v>
      </c>
      <c r="M1890" s="3">
        <v>5.1597147000000003E-2</v>
      </c>
      <c r="N1890" s="3">
        <v>1.5946682E-2</v>
      </c>
    </row>
    <row r="1891" spans="1:14" x14ac:dyDescent="0.55000000000000004">
      <c r="A1891" s="3" t="s">
        <v>116</v>
      </c>
      <c r="B1891" s="3" t="s">
        <v>133</v>
      </c>
      <c r="C1891" s="3" t="s">
        <v>39</v>
      </c>
      <c r="D1891" s="3" t="s">
        <v>86</v>
      </c>
      <c r="E1891" s="3" t="s">
        <v>83</v>
      </c>
      <c r="F1891" s="3" t="str">
        <f>_xlfn.CONCAT(A1891," ",D1891," ",E1891)</f>
        <v>COMETS H ParsGR</v>
      </c>
      <c r="G1891" s="3" t="s">
        <v>81</v>
      </c>
      <c r="H1891" s="3" t="s">
        <v>107</v>
      </c>
      <c r="I1891" s="3">
        <v>2.4238595537947139</v>
      </c>
      <c r="J1891" s="3">
        <v>0.77765766932127378</v>
      </c>
      <c r="K1891" s="3">
        <v>1.062173923</v>
      </c>
      <c r="L1891" s="3">
        <v>0.14148066300000001</v>
      </c>
      <c r="M1891" s="3">
        <v>5.1597147000000003E-2</v>
      </c>
      <c r="N1891" s="3">
        <v>1.5946682E-2</v>
      </c>
    </row>
    <row r="1892" spans="1:14" x14ac:dyDescent="0.55000000000000004">
      <c r="A1892" s="3" t="s">
        <v>116</v>
      </c>
      <c r="B1892" s="3" t="s">
        <v>133</v>
      </c>
      <c r="C1892" s="3" t="s">
        <v>39</v>
      </c>
      <c r="D1892" s="3" t="s">
        <v>86</v>
      </c>
      <c r="E1892" s="3" t="s">
        <v>85</v>
      </c>
      <c r="F1892" s="3" t="str">
        <f>_xlfn.CONCAT(A1892," ",D1892," ",E1892)</f>
        <v>COMETS H ParsMX</v>
      </c>
      <c r="G1892" s="3" t="s">
        <v>81</v>
      </c>
      <c r="H1892" s="3" t="s">
        <v>107</v>
      </c>
      <c r="I1892" s="3">
        <v>1.2701176176924538</v>
      </c>
      <c r="J1892" s="3">
        <v>0.9570855762003857</v>
      </c>
      <c r="K1892" s="3">
        <v>1.062173923</v>
      </c>
      <c r="L1892" s="3">
        <v>0.14148066300000001</v>
      </c>
      <c r="M1892" s="3">
        <v>5.1597147000000003E-2</v>
      </c>
      <c r="N1892" s="3">
        <v>1.5946682E-2</v>
      </c>
    </row>
    <row r="1893" spans="1:14" x14ac:dyDescent="0.55000000000000004">
      <c r="A1893" s="3" t="s">
        <v>116</v>
      </c>
      <c r="B1893" s="3" t="s">
        <v>133</v>
      </c>
      <c r="C1893" s="3" t="s">
        <v>39</v>
      </c>
      <c r="D1893" s="3" t="s">
        <v>108</v>
      </c>
      <c r="E1893" s="3" t="s">
        <v>82</v>
      </c>
      <c r="F1893" s="3" t="str">
        <f>_xlfn.CONCAT(A1893," ",D1893," ",E1893)</f>
        <v>COMETS H/10 GR</v>
      </c>
      <c r="G1893" s="3" t="s">
        <v>81</v>
      </c>
      <c r="H1893" s="3" t="s">
        <v>107</v>
      </c>
      <c r="I1893" s="3">
        <v>1.7170891192434015</v>
      </c>
      <c r="J1893" s="3">
        <v>1.373629449412376</v>
      </c>
      <c r="K1893" s="3">
        <v>1.062173923</v>
      </c>
      <c r="L1893" s="3">
        <v>0.14148066300000001</v>
      </c>
      <c r="M1893" s="3">
        <v>5.1597147000000003E-2</v>
      </c>
      <c r="N1893" s="3">
        <v>1.5946682E-2</v>
      </c>
    </row>
    <row r="1894" spans="1:14" x14ac:dyDescent="0.55000000000000004">
      <c r="A1894" s="3" t="s">
        <v>116</v>
      </c>
      <c r="B1894" s="3" t="s">
        <v>133</v>
      </c>
      <c r="C1894" s="3" t="s">
        <v>39</v>
      </c>
      <c r="D1894" s="3" t="s">
        <v>108</v>
      </c>
      <c r="E1894" s="3" t="s">
        <v>84</v>
      </c>
      <c r="F1894" s="3" t="str">
        <f>_xlfn.CONCAT(A1894," ",D1894," ",E1894)</f>
        <v>COMETS H/10 MX</v>
      </c>
      <c r="G1894" s="3" t="s">
        <v>81</v>
      </c>
      <c r="H1894" s="3" t="s">
        <v>107</v>
      </c>
      <c r="I1894" s="3">
        <v>2.3987267643956782</v>
      </c>
      <c r="J1894" s="3">
        <v>1.7604704291399889</v>
      </c>
      <c r="K1894" s="3">
        <v>1.062173923</v>
      </c>
      <c r="L1894" s="3">
        <v>0.14148066300000001</v>
      </c>
      <c r="M1894" s="3">
        <v>5.1597147000000003E-2</v>
      </c>
      <c r="N1894" s="3">
        <v>1.5946682E-2</v>
      </c>
    </row>
    <row r="1895" spans="1:14" x14ac:dyDescent="0.55000000000000004">
      <c r="A1895" s="3" t="s">
        <v>116</v>
      </c>
      <c r="B1895" s="3" t="s">
        <v>133</v>
      </c>
      <c r="C1895" s="3" t="s">
        <v>39</v>
      </c>
      <c r="D1895" s="3" t="s">
        <v>108</v>
      </c>
      <c r="E1895" s="3" t="s">
        <v>83</v>
      </c>
      <c r="F1895" s="3" t="str">
        <f>_xlfn.CONCAT(A1895," ",D1895," ",E1895)</f>
        <v>COMETS H/10 ParsGR</v>
      </c>
      <c r="G1895" s="3" t="s">
        <v>81</v>
      </c>
      <c r="H1895" s="3" t="s">
        <v>107</v>
      </c>
      <c r="I1895" s="3">
        <v>1.7170891192434015</v>
      </c>
      <c r="J1895" s="3">
        <v>1.373629449412376</v>
      </c>
      <c r="K1895" s="3">
        <v>1.062173923</v>
      </c>
      <c r="L1895" s="3">
        <v>0.14148066300000001</v>
      </c>
      <c r="M1895" s="3">
        <v>5.1597147000000003E-2</v>
      </c>
      <c r="N1895" s="3">
        <v>1.5946682E-2</v>
      </c>
    </row>
    <row r="1896" spans="1:14" x14ac:dyDescent="0.55000000000000004">
      <c r="A1896" s="3" t="s">
        <v>116</v>
      </c>
      <c r="B1896" s="3" t="s">
        <v>133</v>
      </c>
      <c r="C1896" s="3" t="s">
        <v>39</v>
      </c>
      <c r="D1896" s="3" t="s">
        <v>108</v>
      </c>
      <c r="E1896" s="3" t="s">
        <v>85</v>
      </c>
      <c r="F1896" s="3" t="str">
        <f>_xlfn.CONCAT(A1896," ",D1896," ",E1896)</f>
        <v>COMETS H/10 ParsMX</v>
      </c>
      <c r="G1896" s="3" t="s">
        <v>81</v>
      </c>
      <c r="H1896" s="3" t="s">
        <v>107</v>
      </c>
      <c r="I1896" s="3">
        <v>2.3987267643956782</v>
      </c>
      <c r="J1896" s="3">
        <v>1.7604704291399889</v>
      </c>
      <c r="K1896" s="3">
        <v>1.062173923</v>
      </c>
      <c r="L1896" s="3">
        <v>0.14148066300000001</v>
      </c>
      <c r="M1896" s="3">
        <v>5.1597147000000003E-2</v>
      </c>
      <c r="N1896" s="3">
        <v>1.5946682E-2</v>
      </c>
    </row>
    <row r="1897" spans="1:14" x14ac:dyDescent="0.55000000000000004">
      <c r="A1897" s="4" t="s">
        <v>117</v>
      </c>
      <c r="B1897" s="4" t="s">
        <v>133</v>
      </c>
      <c r="C1897" s="4" t="s">
        <v>39</v>
      </c>
      <c r="D1897" s="4"/>
      <c r="E1897" s="4" t="s">
        <v>77</v>
      </c>
      <c r="F1897" s="4" t="str">
        <f>_xlfn.CONCAT(A1897," ",E1897)</f>
        <v>MICOM lMoma</v>
      </c>
      <c r="G1897" s="4" t="s">
        <v>81</v>
      </c>
      <c r="H1897" s="4" t="s">
        <v>107</v>
      </c>
      <c r="I1897" s="4">
        <v>3.0981913799999998</v>
      </c>
      <c r="J1897" s="4">
        <v>1.9763081309999999</v>
      </c>
      <c r="K1897" s="4">
        <v>1.062173923</v>
      </c>
      <c r="L1897" s="4">
        <v>0.14148066300000001</v>
      </c>
      <c r="M1897" s="4">
        <v>5.1597147000000003E-2</v>
      </c>
      <c r="N1897" s="4">
        <v>1.5946682E-2</v>
      </c>
    </row>
    <row r="1898" spans="1:14" x14ac:dyDescent="0.55000000000000004">
      <c r="A1898" s="4" t="s">
        <v>117</v>
      </c>
      <c r="B1898" s="4" t="s">
        <v>133</v>
      </c>
      <c r="C1898" s="4" t="s">
        <v>39</v>
      </c>
      <c r="D1898" s="4"/>
      <c r="E1898" s="4" t="s">
        <v>76</v>
      </c>
      <c r="F1898" s="4" t="str">
        <f>_xlfn.CONCAT(A1898," ",E1898)</f>
        <v>MICOM Moma</v>
      </c>
      <c r="G1898" s="4" t="s">
        <v>81</v>
      </c>
      <c r="H1898" s="4" t="s">
        <v>107</v>
      </c>
      <c r="I1898" s="4">
        <v>2.912948112</v>
      </c>
      <c r="J1898" s="4">
        <v>2.0594023450000001</v>
      </c>
      <c r="K1898" s="4">
        <v>1.062173923</v>
      </c>
      <c r="L1898" s="4">
        <v>0.14148066300000001</v>
      </c>
      <c r="M1898" s="4">
        <v>5.1597147000000003E-2</v>
      </c>
      <c r="N1898" s="4">
        <v>1.5946682E-2</v>
      </c>
    </row>
    <row r="1899" spans="1:14" x14ac:dyDescent="0.55000000000000004">
      <c r="A1899" s="4" t="s">
        <v>117</v>
      </c>
      <c r="B1899" s="4" t="s">
        <v>133</v>
      </c>
      <c r="C1899" s="4" t="s">
        <v>39</v>
      </c>
      <c r="D1899" s="4"/>
      <c r="E1899" s="4" t="s">
        <v>78</v>
      </c>
      <c r="F1899" s="4" t="str">
        <f>_xlfn.CONCAT(A1899," ",E1899)</f>
        <v>MICOM Original</v>
      </c>
      <c r="G1899" s="4" t="s">
        <v>81</v>
      </c>
      <c r="H1899" s="4" t="s">
        <v>107</v>
      </c>
      <c r="I1899" s="4">
        <v>3.098191516</v>
      </c>
      <c r="J1899" s="4">
        <v>1.9763080159999999</v>
      </c>
      <c r="K1899" s="4">
        <v>1.062173923</v>
      </c>
      <c r="L1899" s="4">
        <v>0.14148066300000001</v>
      </c>
      <c r="M1899" s="4">
        <v>5.1597147000000003E-2</v>
      </c>
      <c r="N1899" s="4">
        <v>1.5946682E-2</v>
      </c>
    </row>
    <row r="1900" spans="1:14" x14ac:dyDescent="0.55000000000000004">
      <c r="A1900" s="4" t="s">
        <v>117</v>
      </c>
      <c r="B1900" s="4" t="s">
        <v>133</v>
      </c>
      <c r="C1900" s="4" t="s">
        <v>39</v>
      </c>
      <c r="D1900" s="4"/>
      <c r="E1900" s="4" t="s">
        <v>79</v>
      </c>
      <c r="F1900" s="4" t="str">
        <f>_xlfn.CONCAT(A1900," ",E1900)</f>
        <v>MICOM Tradeoff</v>
      </c>
      <c r="G1900" s="4" t="s">
        <v>81</v>
      </c>
      <c r="H1900" s="4" t="s">
        <v>107</v>
      </c>
      <c r="I1900" s="4">
        <v>0.27276013700000001</v>
      </c>
      <c r="J1900" s="4">
        <v>0.22870406800000001</v>
      </c>
      <c r="K1900" s="4">
        <v>1.062173923</v>
      </c>
      <c r="L1900" s="4">
        <v>0.14148066300000001</v>
      </c>
      <c r="M1900" s="4">
        <v>5.1597147000000003E-2</v>
      </c>
      <c r="N1900" s="4">
        <v>1.5946682E-2</v>
      </c>
    </row>
    <row r="1901" spans="1:14" x14ac:dyDescent="0.55000000000000004">
      <c r="A1901" s="2" t="s">
        <v>118</v>
      </c>
      <c r="B1901" s="2" t="s">
        <v>133</v>
      </c>
      <c r="C1901" s="2" t="s">
        <v>39</v>
      </c>
      <c r="D1901" s="2"/>
      <c r="E1901" s="2"/>
      <c r="F1901" s="2" t="str">
        <f>_xlfn.CONCAT(A1901)</f>
        <v>MMT</v>
      </c>
      <c r="G1901" s="2" t="s">
        <v>81</v>
      </c>
      <c r="H1901" s="2" t="s">
        <v>107</v>
      </c>
      <c r="I1901" s="2">
        <v>1.5490956908794689</v>
      </c>
      <c r="J1901" s="2">
        <v>0.98815406485168644</v>
      </c>
      <c r="K1901" s="2">
        <v>1.062173923</v>
      </c>
      <c r="L1901" s="2">
        <v>0.14148066300000001</v>
      </c>
      <c r="M1901" s="2">
        <v>5.1597147000000003E-2</v>
      </c>
      <c r="N1901" s="2">
        <v>1.5946682E-2</v>
      </c>
    </row>
    <row r="1902" spans="1:14" x14ac:dyDescent="0.55000000000000004">
      <c r="A1902" s="3" t="s">
        <v>116</v>
      </c>
      <c r="B1902" s="3" t="s">
        <v>133</v>
      </c>
      <c r="C1902" s="3" t="s">
        <v>39</v>
      </c>
      <c r="D1902" s="3" t="s">
        <v>86</v>
      </c>
      <c r="E1902" s="3" t="s">
        <v>82</v>
      </c>
      <c r="F1902" s="3" t="str">
        <f>_xlfn.CONCAT(A1902," ",D1902," ",E1902)</f>
        <v>COMETS H GR</v>
      </c>
      <c r="G1902" s="3" t="s">
        <v>88</v>
      </c>
      <c r="H1902" s="3" t="s">
        <v>89</v>
      </c>
      <c r="I1902" s="3">
        <v>0.59774622722393411</v>
      </c>
      <c r="J1902" s="3">
        <v>0.57647877560611194</v>
      </c>
      <c r="K1902" s="3">
        <v>0.54418859600000002</v>
      </c>
      <c r="L1902" s="3">
        <v>3.8573745E-2</v>
      </c>
      <c r="M1902" s="3">
        <v>0.26600684299999999</v>
      </c>
      <c r="N1902" s="3">
        <v>5.2429489000000003E-2</v>
      </c>
    </row>
    <row r="1903" spans="1:14" x14ac:dyDescent="0.55000000000000004">
      <c r="A1903" s="3" t="s">
        <v>116</v>
      </c>
      <c r="B1903" s="3" t="s">
        <v>133</v>
      </c>
      <c r="C1903" s="3" t="s">
        <v>39</v>
      </c>
      <c r="D1903" s="3" t="s">
        <v>86</v>
      </c>
      <c r="E1903" s="3" t="s">
        <v>84</v>
      </c>
      <c r="F1903" s="3" t="str">
        <f>_xlfn.CONCAT(A1903," ",D1903," ",E1903)</f>
        <v>COMETS H MX</v>
      </c>
      <c r="G1903" s="3" t="s">
        <v>88</v>
      </c>
      <c r="H1903" s="3" t="s">
        <v>89</v>
      </c>
      <c r="I1903" s="3">
        <v>0.72407391618412353</v>
      </c>
      <c r="J1903" s="3">
        <v>0.76854582153837747</v>
      </c>
      <c r="K1903" s="3">
        <v>0.54418859600000002</v>
      </c>
      <c r="L1903" s="3">
        <v>3.8573745E-2</v>
      </c>
      <c r="M1903" s="3">
        <v>0.26600684299999999</v>
      </c>
      <c r="N1903" s="3">
        <v>5.2429489000000003E-2</v>
      </c>
    </row>
    <row r="1904" spans="1:14" x14ac:dyDescent="0.55000000000000004">
      <c r="A1904" s="3" t="s">
        <v>116</v>
      </c>
      <c r="B1904" s="3" t="s">
        <v>133</v>
      </c>
      <c r="C1904" s="3" t="s">
        <v>39</v>
      </c>
      <c r="D1904" s="3" t="s">
        <v>86</v>
      </c>
      <c r="E1904" s="3" t="s">
        <v>83</v>
      </c>
      <c r="F1904" s="3" t="str">
        <f>_xlfn.CONCAT(A1904," ",D1904," ",E1904)</f>
        <v>COMETS H ParsGR</v>
      </c>
      <c r="G1904" s="3" t="s">
        <v>88</v>
      </c>
      <c r="H1904" s="3" t="s">
        <v>89</v>
      </c>
      <c r="I1904" s="3">
        <v>0.59774622722393411</v>
      </c>
      <c r="J1904" s="3">
        <v>0.57647877560611194</v>
      </c>
      <c r="K1904" s="3">
        <v>0.54418859600000002</v>
      </c>
      <c r="L1904" s="3">
        <v>3.8573745E-2</v>
      </c>
      <c r="M1904" s="3">
        <v>0.26600684299999999</v>
      </c>
      <c r="N1904" s="3">
        <v>5.2429489000000003E-2</v>
      </c>
    </row>
    <row r="1905" spans="1:14" x14ac:dyDescent="0.55000000000000004">
      <c r="A1905" s="3" t="s">
        <v>116</v>
      </c>
      <c r="B1905" s="3" t="s">
        <v>133</v>
      </c>
      <c r="C1905" s="3" t="s">
        <v>39</v>
      </c>
      <c r="D1905" s="3" t="s">
        <v>86</v>
      </c>
      <c r="E1905" s="3" t="s">
        <v>85</v>
      </c>
      <c r="F1905" s="3" t="str">
        <f>_xlfn.CONCAT(A1905," ",D1905," ",E1905)</f>
        <v>COMETS H ParsMX</v>
      </c>
      <c r="G1905" s="3" t="s">
        <v>88</v>
      </c>
      <c r="H1905" s="3" t="s">
        <v>89</v>
      </c>
      <c r="I1905" s="3">
        <v>0.72407391618412353</v>
      </c>
      <c r="J1905" s="3">
        <v>0.76854582153837747</v>
      </c>
      <c r="K1905" s="3">
        <v>0.54418859600000002</v>
      </c>
      <c r="L1905" s="3">
        <v>3.8573745E-2</v>
      </c>
      <c r="M1905" s="3">
        <v>0.26600684299999999</v>
      </c>
      <c r="N1905" s="3">
        <v>5.2429489000000003E-2</v>
      </c>
    </row>
    <row r="1906" spans="1:14" x14ac:dyDescent="0.55000000000000004">
      <c r="A1906" s="3" t="s">
        <v>116</v>
      </c>
      <c r="B1906" s="3" t="s">
        <v>133</v>
      </c>
      <c r="C1906" s="3" t="s">
        <v>39</v>
      </c>
      <c r="D1906" s="3" t="s">
        <v>108</v>
      </c>
      <c r="E1906" s="3" t="s">
        <v>82</v>
      </c>
      <c r="F1906" s="3" t="str">
        <f>_xlfn.CONCAT(A1906," ",D1906," ",E1906)</f>
        <v>COMETS H/10 GR</v>
      </c>
      <c r="G1906" s="3" t="s">
        <v>88</v>
      </c>
      <c r="H1906" s="3" t="s">
        <v>89</v>
      </c>
      <c r="I1906" s="3">
        <v>1.0000000000000002</v>
      </c>
      <c r="J1906" s="3">
        <v>1.0000000000000002</v>
      </c>
      <c r="K1906" s="3">
        <v>0.54418859600000002</v>
      </c>
      <c r="L1906" s="3">
        <v>3.8573745E-2</v>
      </c>
      <c r="M1906" s="3">
        <v>0.26600684299999999</v>
      </c>
      <c r="N1906" s="3">
        <v>5.2429489000000003E-2</v>
      </c>
    </row>
    <row r="1907" spans="1:14" x14ac:dyDescent="0.55000000000000004">
      <c r="A1907" s="3" t="s">
        <v>116</v>
      </c>
      <c r="B1907" s="3" t="s">
        <v>133</v>
      </c>
      <c r="C1907" s="3" t="s">
        <v>39</v>
      </c>
      <c r="D1907" s="3" t="s">
        <v>108</v>
      </c>
      <c r="E1907" s="3" t="s">
        <v>84</v>
      </c>
      <c r="F1907" s="3" t="str">
        <f>_xlfn.CONCAT(A1907," ",D1907," ",E1907)</f>
        <v>COMETS H/10 MX</v>
      </c>
      <c r="G1907" s="3" t="s">
        <v>88</v>
      </c>
      <c r="H1907" s="3" t="s">
        <v>89</v>
      </c>
      <c r="I1907" s="3">
        <v>0.77636888140071347</v>
      </c>
      <c r="J1907" s="3">
        <v>0.33020825456123276</v>
      </c>
      <c r="K1907" s="3">
        <v>0.54418859600000002</v>
      </c>
      <c r="L1907" s="3">
        <v>3.8573745E-2</v>
      </c>
      <c r="M1907" s="3">
        <v>0.26600684299999999</v>
      </c>
      <c r="N1907" s="3">
        <v>5.2429489000000003E-2</v>
      </c>
    </row>
    <row r="1908" spans="1:14" x14ac:dyDescent="0.55000000000000004">
      <c r="A1908" s="3" t="s">
        <v>116</v>
      </c>
      <c r="B1908" s="3" t="s">
        <v>133</v>
      </c>
      <c r="C1908" s="3" t="s">
        <v>39</v>
      </c>
      <c r="D1908" s="3" t="s">
        <v>108</v>
      </c>
      <c r="E1908" s="3" t="s">
        <v>83</v>
      </c>
      <c r="F1908" s="3" t="str">
        <f>_xlfn.CONCAT(A1908," ",D1908," ",E1908)</f>
        <v>COMETS H/10 ParsGR</v>
      </c>
      <c r="G1908" s="3" t="s">
        <v>88</v>
      </c>
      <c r="H1908" s="3" t="s">
        <v>89</v>
      </c>
      <c r="I1908" s="3">
        <v>1.0000000000000002</v>
      </c>
      <c r="J1908" s="3">
        <v>1.0000000000000002</v>
      </c>
      <c r="K1908" s="3">
        <v>0.54418859600000002</v>
      </c>
      <c r="L1908" s="3">
        <v>3.8573745E-2</v>
      </c>
      <c r="M1908" s="3">
        <v>0.26600684299999999</v>
      </c>
      <c r="N1908" s="3">
        <v>5.2429489000000003E-2</v>
      </c>
    </row>
    <row r="1909" spans="1:14" x14ac:dyDescent="0.55000000000000004">
      <c r="A1909" s="3" t="s">
        <v>116</v>
      </c>
      <c r="B1909" s="3" t="s">
        <v>133</v>
      </c>
      <c r="C1909" s="3" t="s">
        <v>39</v>
      </c>
      <c r="D1909" s="3" t="s">
        <v>108</v>
      </c>
      <c r="E1909" s="3" t="s">
        <v>85</v>
      </c>
      <c r="F1909" s="3" t="str">
        <f>_xlfn.CONCAT(A1909," ",D1909," ",E1909)</f>
        <v>COMETS H/10 ParsMX</v>
      </c>
      <c r="G1909" s="3" t="s">
        <v>88</v>
      </c>
      <c r="H1909" s="3" t="s">
        <v>89</v>
      </c>
      <c r="I1909" s="3">
        <v>0.77636888140071347</v>
      </c>
      <c r="J1909" s="3">
        <v>0.33020825456123276</v>
      </c>
      <c r="K1909" s="3">
        <v>0.54418859600000002</v>
      </c>
      <c r="L1909" s="3">
        <v>3.8573745E-2</v>
      </c>
      <c r="M1909" s="3">
        <v>0.26600684299999999</v>
      </c>
      <c r="N1909" s="3">
        <v>5.2429489000000003E-2</v>
      </c>
    </row>
    <row r="1910" spans="1:14" x14ac:dyDescent="0.55000000000000004">
      <c r="A1910" s="4" t="s">
        <v>117</v>
      </c>
      <c r="B1910" s="4" t="s">
        <v>133</v>
      </c>
      <c r="C1910" s="4" t="s">
        <v>39</v>
      </c>
      <c r="D1910" s="4"/>
      <c r="E1910" s="4" t="s">
        <v>77</v>
      </c>
      <c r="F1910" s="4" t="str">
        <f>_xlfn.CONCAT(A1910," ",E1910)</f>
        <v>MICOM lMoma</v>
      </c>
      <c r="G1910" s="4" t="s">
        <v>88</v>
      </c>
      <c r="H1910" s="4" t="s">
        <v>89</v>
      </c>
      <c r="I1910" s="4">
        <v>2.0000000010000001</v>
      </c>
      <c r="J1910" s="5">
        <v>4.5017899999999999E-11</v>
      </c>
      <c r="K1910" s="4">
        <v>0.54418859600000002</v>
      </c>
      <c r="L1910" s="4">
        <v>3.8573745E-2</v>
      </c>
      <c r="M1910" s="4">
        <v>0.26600684299999999</v>
      </c>
      <c r="N1910" s="4">
        <v>5.2429489000000003E-2</v>
      </c>
    </row>
    <row r="1911" spans="1:14" x14ac:dyDescent="0.55000000000000004">
      <c r="A1911" s="4" t="s">
        <v>117</v>
      </c>
      <c r="B1911" s="4" t="s">
        <v>133</v>
      </c>
      <c r="C1911" s="4" t="s">
        <v>39</v>
      </c>
      <c r="D1911" s="4"/>
      <c r="E1911" s="4" t="s">
        <v>76</v>
      </c>
      <c r="F1911" s="4" t="str">
        <f>_xlfn.CONCAT(A1911," ",E1911)</f>
        <v>MICOM Moma</v>
      </c>
      <c r="G1911" s="4" t="s">
        <v>88</v>
      </c>
      <c r="H1911" s="4" t="s">
        <v>89</v>
      </c>
      <c r="I1911" s="4">
        <v>1.342390534</v>
      </c>
      <c r="J1911" s="4">
        <v>0.65761309000000001</v>
      </c>
      <c r="K1911" s="4">
        <v>0.54418859600000002</v>
      </c>
      <c r="L1911" s="4">
        <v>3.8573745E-2</v>
      </c>
      <c r="M1911" s="4">
        <v>0.26600684299999999</v>
      </c>
      <c r="N1911" s="4">
        <v>5.2429489000000003E-2</v>
      </c>
    </row>
    <row r="1912" spans="1:14" x14ac:dyDescent="0.55000000000000004">
      <c r="A1912" s="4" t="s">
        <v>117</v>
      </c>
      <c r="B1912" s="4" t="s">
        <v>133</v>
      </c>
      <c r="C1912" s="4" t="s">
        <v>39</v>
      </c>
      <c r="D1912" s="4"/>
      <c r="E1912" s="4" t="s">
        <v>78</v>
      </c>
      <c r="F1912" s="4" t="str">
        <f>_xlfn.CONCAT(A1912," ",E1912)</f>
        <v>MICOM Original</v>
      </c>
      <c r="G1912" s="4" t="s">
        <v>88</v>
      </c>
      <c r="H1912" s="4" t="s">
        <v>89</v>
      </c>
      <c r="I1912" s="4">
        <v>2</v>
      </c>
      <c r="J1912" s="5">
        <v>7.46044E-11</v>
      </c>
      <c r="K1912" s="4">
        <v>0.54418859600000002</v>
      </c>
      <c r="L1912" s="4">
        <v>3.8573745E-2</v>
      </c>
      <c r="M1912" s="4">
        <v>0.26600684299999999</v>
      </c>
      <c r="N1912" s="4">
        <v>5.2429489000000003E-2</v>
      </c>
    </row>
    <row r="1913" spans="1:14" x14ac:dyDescent="0.55000000000000004">
      <c r="A1913" s="4" t="s">
        <v>117</v>
      </c>
      <c r="B1913" s="4" t="s">
        <v>133</v>
      </c>
      <c r="C1913" s="4" t="s">
        <v>39</v>
      </c>
      <c r="D1913" s="4"/>
      <c r="E1913" s="4" t="s">
        <v>79</v>
      </c>
      <c r="F1913" s="4" t="str">
        <f>_xlfn.CONCAT(A1913," ",E1913)</f>
        <v>MICOM Tradeoff</v>
      </c>
      <c r="G1913" s="4" t="s">
        <v>88</v>
      </c>
      <c r="H1913" s="4" t="s">
        <v>89</v>
      </c>
      <c r="I1913" s="4">
        <v>0.10000000100000001</v>
      </c>
      <c r="J1913" s="4">
        <v>0.142874534</v>
      </c>
      <c r="K1913" s="4">
        <v>0.54418859600000002</v>
      </c>
      <c r="L1913" s="4">
        <v>3.8573745E-2</v>
      </c>
      <c r="M1913" s="4">
        <v>0.26600684299999999</v>
      </c>
      <c r="N1913" s="4">
        <v>5.2429489000000003E-2</v>
      </c>
    </row>
    <row r="1914" spans="1:14" x14ac:dyDescent="0.55000000000000004">
      <c r="A1914" s="2" t="s">
        <v>118</v>
      </c>
      <c r="B1914" s="2" t="s">
        <v>133</v>
      </c>
      <c r="C1914" s="2" t="s">
        <v>39</v>
      </c>
      <c r="D1914" s="2"/>
      <c r="E1914" s="2"/>
      <c r="F1914" s="2" t="str">
        <f>_xlfn.CONCAT(A1914)</f>
        <v>MMT</v>
      </c>
      <c r="G1914" s="2" t="s">
        <v>88</v>
      </c>
      <c r="H1914" s="2" t="s">
        <v>89</v>
      </c>
      <c r="I1914" s="2">
        <v>0.99998956951819196</v>
      </c>
      <c r="J1914" s="2">
        <v>1.1602547999998044E-5</v>
      </c>
      <c r="K1914" s="2">
        <v>0.54418859600000002</v>
      </c>
      <c r="L1914" s="2">
        <v>3.8573745E-2</v>
      </c>
      <c r="M1914" s="2">
        <v>0.26600684299999999</v>
      </c>
      <c r="N1914" s="2">
        <v>5.2429489000000003E-2</v>
      </c>
    </row>
    <row r="1915" spans="1:14" x14ac:dyDescent="0.55000000000000004">
      <c r="A1915" s="3" t="s">
        <v>116</v>
      </c>
      <c r="B1915" s="3" t="s">
        <v>133</v>
      </c>
      <c r="C1915" s="3" t="s">
        <v>39</v>
      </c>
      <c r="D1915" s="3" t="s">
        <v>86</v>
      </c>
      <c r="E1915" s="3" t="s">
        <v>82</v>
      </c>
      <c r="F1915" s="3" t="str">
        <f>_xlfn.CONCAT(A1915," ",D1915," ",E1915)</f>
        <v>COMETS H GR</v>
      </c>
      <c r="G1915" s="3" t="s">
        <v>88</v>
      </c>
      <c r="H1915" s="3" t="s">
        <v>90</v>
      </c>
      <c r="I1915" s="3">
        <v>0.59774622722393411</v>
      </c>
      <c r="J1915" s="3">
        <v>0.59774622722393411</v>
      </c>
      <c r="K1915" s="3">
        <v>0.68513157899999999</v>
      </c>
      <c r="L1915" s="3">
        <v>5.9277448000000003E-2</v>
      </c>
      <c r="M1915" s="3">
        <v>0.137262522</v>
      </c>
      <c r="N1915" s="3">
        <v>6.7810218000000005E-2</v>
      </c>
    </row>
    <row r="1916" spans="1:14" x14ac:dyDescent="0.55000000000000004">
      <c r="A1916" s="3" t="s">
        <v>116</v>
      </c>
      <c r="B1916" s="3" t="s">
        <v>133</v>
      </c>
      <c r="C1916" s="3" t="s">
        <v>39</v>
      </c>
      <c r="D1916" s="3" t="s">
        <v>86</v>
      </c>
      <c r="E1916" s="3" t="s">
        <v>84</v>
      </c>
      <c r="F1916" s="3" t="str">
        <f>_xlfn.CONCAT(A1916," ",D1916," ",E1916)</f>
        <v>COMETS H MX</v>
      </c>
      <c r="G1916" s="3" t="s">
        <v>88</v>
      </c>
      <c r="H1916" s="3" t="s">
        <v>90</v>
      </c>
      <c r="I1916" s="3">
        <v>0.72407391618412353</v>
      </c>
      <c r="J1916" s="3">
        <v>0.72407391618412353</v>
      </c>
      <c r="K1916" s="3">
        <v>0.68513157899999999</v>
      </c>
      <c r="L1916" s="3">
        <v>5.9277448000000003E-2</v>
      </c>
      <c r="M1916" s="3">
        <v>0.137262522</v>
      </c>
      <c r="N1916" s="3">
        <v>6.7810218000000005E-2</v>
      </c>
    </row>
    <row r="1917" spans="1:14" x14ac:dyDescent="0.55000000000000004">
      <c r="A1917" s="3" t="s">
        <v>116</v>
      </c>
      <c r="B1917" s="3" t="s">
        <v>133</v>
      </c>
      <c r="C1917" s="3" t="s">
        <v>39</v>
      </c>
      <c r="D1917" s="3" t="s">
        <v>86</v>
      </c>
      <c r="E1917" s="3" t="s">
        <v>83</v>
      </c>
      <c r="F1917" s="3" t="str">
        <f>_xlfn.CONCAT(A1917," ",D1917," ",E1917)</f>
        <v>COMETS H ParsGR</v>
      </c>
      <c r="G1917" s="3" t="s">
        <v>88</v>
      </c>
      <c r="H1917" s="3" t="s">
        <v>90</v>
      </c>
      <c r="I1917" s="3">
        <v>0.59774622722393411</v>
      </c>
      <c r="J1917" s="3">
        <v>0.59774622722393411</v>
      </c>
      <c r="K1917" s="3">
        <v>0.68513157899999999</v>
      </c>
      <c r="L1917" s="3">
        <v>5.9277448000000003E-2</v>
      </c>
      <c r="M1917" s="3">
        <v>0.137262522</v>
      </c>
      <c r="N1917" s="3">
        <v>6.7810218000000005E-2</v>
      </c>
    </row>
    <row r="1918" spans="1:14" x14ac:dyDescent="0.55000000000000004">
      <c r="A1918" s="3" t="s">
        <v>116</v>
      </c>
      <c r="B1918" s="3" t="s">
        <v>133</v>
      </c>
      <c r="C1918" s="3" t="s">
        <v>39</v>
      </c>
      <c r="D1918" s="3" t="s">
        <v>86</v>
      </c>
      <c r="E1918" s="3" t="s">
        <v>85</v>
      </c>
      <c r="F1918" s="3" t="str">
        <f>_xlfn.CONCAT(A1918," ",D1918," ",E1918)</f>
        <v>COMETS H ParsMX</v>
      </c>
      <c r="G1918" s="3" t="s">
        <v>88</v>
      </c>
      <c r="H1918" s="3" t="s">
        <v>90</v>
      </c>
      <c r="I1918" s="3">
        <v>0.72407391618412353</v>
      </c>
      <c r="J1918" s="3">
        <v>0.72407391618412353</v>
      </c>
      <c r="K1918" s="3">
        <v>0.68513157899999999</v>
      </c>
      <c r="L1918" s="3">
        <v>5.9277448000000003E-2</v>
      </c>
      <c r="M1918" s="3">
        <v>0.137262522</v>
      </c>
      <c r="N1918" s="3">
        <v>6.7810218000000005E-2</v>
      </c>
    </row>
    <row r="1919" spans="1:14" x14ac:dyDescent="0.55000000000000004">
      <c r="A1919" s="3" t="s">
        <v>116</v>
      </c>
      <c r="B1919" s="3" t="s">
        <v>133</v>
      </c>
      <c r="C1919" s="3" t="s">
        <v>39</v>
      </c>
      <c r="D1919" s="3" t="s">
        <v>108</v>
      </c>
      <c r="E1919" s="3" t="s">
        <v>82</v>
      </c>
      <c r="F1919" s="3" t="str">
        <f>_xlfn.CONCAT(A1919," ",D1919," ",E1919)</f>
        <v>COMETS H/10 GR</v>
      </c>
      <c r="G1919" s="3" t="s">
        <v>88</v>
      </c>
      <c r="H1919" s="3" t="s">
        <v>90</v>
      </c>
      <c r="I1919" s="3">
        <v>1.0000000000000002</v>
      </c>
      <c r="J1919" s="3">
        <v>1.0000000000000002</v>
      </c>
      <c r="K1919" s="3">
        <v>0.68513157899999999</v>
      </c>
      <c r="L1919" s="3">
        <v>5.9277448000000003E-2</v>
      </c>
      <c r="M1919" s="3">
        <v>0.137262522</v>
      </c>
      <c r="N1919" s="3">
        <v>6.7810218000000005E-2</v>
      </c>
    </row>
    <row r="1920" spans="1:14" x14ac:dyDescent="0.55000000000000004">
      <c r="A1920" s="3" t="s">
        <v>116</v>
      </c>
      <c r="B1920" s="3" t="s">
        <v>133</v>
      </c>
      <c r="C1920" s="3" t="s">
        <v>39</v>
      </c>
      <c r="D1920" s="3" t="s">
        <v>108</v>
      </c>
      <c r="E1920" s="3" t="s">
        <v>84</v>
      </c>
      <c r="F1920" s="3" t="str">
        <f>_xlfn.CONCAT(A1920," ",D1920," ",E1920)</f>
        <v>COMETS H/10 MX</v>
      </c>
      <c r="G1920" s="3" t="s">
        <v>88</v>
      </c>
      <c r="H1920" s="3" t="s">
        <v>90</v>
      </c>
      <c r="I1920" s="3">
        <v>0.57869636552055015</v>
      </c>
      <c r="J1920" s="3">
        <v>0.50081076270059088</v>
      </c>
      <c r="K1920" s="3">
        <v>0.68513157899999999</v>
      </c>
      <c r="L1920" s="3">
        <v>5.9277448000000003E-2</v>
      </c>
      <c r="M1920" s="3">
        <v>0.137262522</v>
      </c>
      <c r="N1920" s="3">
        <v>6.7810218000000005E-2</v>
      </c>
    </row>
    <row r="1921" spans="1:14" x14ac:dyDescent="0.55000000000000004">
      <c r="A1921" s="3" t="s">
        <v>116</v>
      </c>
      <c r="B1921" s="3" t="s">
        <v>133</v>
      </c>
      <c r="C1921" s="3" t="s">
        <v>39</v>
      </c>
      <c r="D1921" s="3" t="s">
        <v>108</v>
      </c>
      <c r="E1921" s="3" t="s">
        <v>83</v>
      </c>
      <c r="F1921" s="3" t="str">
        <f>_xlfn.CONCAT(A1921," ",D1921," ",E1921)</f>
        <v>COMETS H/10 ParsGR</v>
      </c>
      <c r="G1921" s="3" t="s">
        <v>88</v>
      </c>
      <c r="H1921" s="3" t="s">
        <v>90</v>
      </c>
      <c r="I1921" s="3">
        <v>1.0000000000000002</v>
      </c>
      <c r="J1921" s="3">
        <v>1.0000000000000002</v>
      </c>
      <c r="K1921" s="3">
        <v>0.68513157899999999</v>
      </c>
      <c r="L1921" s="3">
        <v>5.9277448000000003E-2</v>
      </c>
      <c r="M1921" s="3">
        <v>0.137262522</v>
      </c>
      <c r="N1921" s="3">
        <v>6.7810218000000005E-2</v>
      </c>
    </row>
    <row r="1922" spans="1:14" x14ac:dyDescent="0.55000000000000004">
      <c r="A1922" s="3" t="s">
        <v>116</v>
      </c>
      <c r="B1922" s="3" t="s">
        <v>133</v>
      </c>
      <c r="C1922" s="3" t="s">
        <v>39</v>
      </c>
      <c r="D1922" s="3" t="s">
        <v>108</v>
      </c>
      <c r="E1922" s="3" t="s">
        <v>85</v>
      </c>
      <c r="F1922" s="3" t="str">
        <f>_xlfn.CONCAT(A1922," ",D1922," ",E1922)</f>
        <v>COMETS H/10 ParsMX</v>
      </c>
      <c r="G1922" s="3" t="s">
        <v>88</v>
      </c>
      <c r="H1922" s="3" t="s">
        <v>90</v>
      </c>
      <c r="I1922" s="3">
        <v>0.57869636552055015</v>
      </c>
      <c r="J1922" s="3">
        <v>0.50081076270059088</v>
      </c>
      <c r="K1922" s="3">
        <v>0.68513157899999999</v>
      </c>
      <c r="L1922" s="3">
        <v>5.9277448000000003E-2</v>
      </c>
      <c r="M1922" s="3">
        <v>0.137262522</v>
      </c>
      <c r="N1922" s="3">
        <v>6.7810218000000005E-2</v>
      </c>
    </row>
    <row r="1923" spans="1:14" x14ac:dyDescent="0.55000000000000004">
      <c r="A1923" s="4" t="s">
        <v>117</v>
      </c>
      <c r="B1923" s="4" t="s">
        <v>133</v>
      </c>
      <c r="C1923" s="4" t="s">
        <v>39</v>
      </c>
      <c r="D1923" s="4"/>
      <c r="E1923" s="4" t="s">
        <v>77</v>
      </c>
      <c r="F1923" s="4" t="str">
        <f>_xlfn.CONCAT(A1923," ",E1923)</f>
        <v>MICOM lMoma</v>
      </c>
      <c r="G1923" s="4" t="s">
        <v>88</v>
      </c>
      <c r="H1923" s="4" t="s">
        <v>90</v>
      </c>
      <c r="I1923" s="4">
        <v>0.95714764900000004</v>
      </c>
      <c r="J1923" s="4">
        <v>1.04285235</v>
      </c>
      <c r="K1923" s="4">
        <v>0.68513157899999999</v>
      </c>
      <c r="L1923" s="4">
        <v>5.9277448000000003E-2</v>
      </c>
      <c r="M1923" s="4">
        <v>0.137262522</v>
      </c>
      <c r="N1923" s="4">
        <v>6.7810218000000005E-2</v>
      </c>
    </row>
    <row r="1924" spans="1:14" x14ac:dyDescent="0.55000000000000004">
      <c r="A1924" s="4" t="s">
        <v>117</v>
      </c>
      <c r="B1924" s="4" t="s">
        <v>133</v>
      </c>
      <c r="C1924" s="4" t="s">
        <v>39</v>
      </c>
      <c r="D1924" s="4"/>
      <c r="E1924" s="4" t="s">
        <v>76</v>
      </c>
      <c r="F1924" s="4" t="str">
        <f>_xlfn.CONCAT(A1924," ",E1924)</f>
        <v>MICOM Moma</v>
      </c>
      <c r="G1924" s="4" t="s">
        <v>88</v>
      </c>
      <c r="H1924" s="4" t="s">
        <v>90</v>
      </c>
      <c r="I1924" s="4">
        <v>0.99998092400000005</v>
      </c>
      <c r="J1924" s="4">
        <v>0.99999095699999996</v>
      </c>
      <c r="K1924" s="4">
        <v>0.68513157899999999</v>
      </c>
      <c r="L1924" s="4">
        <v>5.9277448000000003E-2</v>
      </c>
      <c r="M1924" s="4">
        <v>0.137262522</v>
      </c>
      <c r="N1924" s="4">
        <v>6.7810218000000005E-2</v>
      </c>
    </row>
    <row r="1925" spans="1:14" x14ac:dyDescent="0.55000000000000004">
      <c r="A1925" s="4" t="s">
        <v>117</v>
      </c>
      <c r="B1925" s="4" t="s">
        <v>133</v>
      </c>
      <c r="C1925" s="4" t="s">
        <v>39</v>
      </c>
      <c r="D1925" s="4"/>
      <c r="E1925" s="4" t="s">
        <v>78</v>
      </c>
      <c r="F1925" s="4" t="str">
        <f>_xlfn.CONCAT(A1925," ",E1925)</f>
        <v>MICOM Original</v>
      </c>
      <c r="G1925" s="4" t="s">
        <v>88</v>
      </c>
      <c r="H1925" s="4" t="s">
        <v>90</v>
      </c>
      <c r="I1925" s="4">
        <v>0.95811938500000005</v>
      </c>
      <c r="J1925" s="4">
        <v>1.041880615</v>
      </c>
      <c r="K1925" s="4">
        <v>0.68513157899999999</v>
      </c>
      <c r="L1925" s="4">
        <v>5.9277448000000003E-2</v>
      </c>
      <c r="M1925" s="4">
        <v>0.137262522</v>
      </c>
      <c r="N1925" s="4">
        <v>6.7810218000000005E-2</v>
      </c>
    </row>
    <row r="1926" spans="1:14" x14ac:dyDescent="0.55000000000000004">
      <c r="A1926" s="4" t="s">
        <v>117</v>
      </c>
      <c r="B1926" s="4" t="s">
        <v>133</v>
      </c>
      <c r="C1926" s="4" t="s">
        <v>39</v>
      </c>
      <c r="D1926" s="4"/>
      <c r="E1926" s="4" t="s">
        <v>79</v>
      </c>
      <c r="F1926" s="4" t="str">
        <f>_xlfn.CONCAT(A1926," ",E1926)</f>
        <v>MICOM Tradeoff</v>
      </c>
      <c r="G1926" s="4" t="s">
        <v>88</v>
      </c>
      <c r="H1926" s="4" t="s">
        <v>90</v>
      </c>
      <c r="I1926" s="4">
        <v>0.1</v>
      </c>
      <c r="J1926" s="4">
        <v>0.1</v>
      </c>
      <c r="K1926" s="4">
        <v>0.68513157899999999</v>
      </c>
      <c r="L1926" s="4">
        <v>5.9277448000000003E-2</v>
      </c>
      <c r="M1926" s="4">
        <v>0.137262522</v>
      </c>
      <c r="N1926" s="4">
        <v>6.7810218000000005E-2</v>
      </c>
    </row>
    <row r="1927" spans="1:14" x14ac:dyDescent="0.55000000000000004">
      <c r="A1927" s="2" t="s">
        <v>118</v>
      </c>
      <c r="B1927" s="2" t="s">
        <v>133</v>
      </c>
      <c r="C1927" s="2" t="s">
        <v>39</v>
      </c>
      <c r="D1927" s="2"/>
      <c r="E1927" s="2"/>
      <c r="F1927" s="2" t="str">
        <f>_xlfn.CONCAT(A1927)</f>
        <v>MMT</v>
      </c>
      <c r="G1927" s="2" t="s">
        <v>88</v>
      </c>
      <c r="H1927" s="2" t="s">
        <v>90</v>
      </c>
      <c r="I1927" s="2">
        <v>2.5165856457296291E-3</v>
      </c>
      <c r="J1927" s="2">
        <v>0.99748341435752474</v>
      </c>
      <c r="K1927" s="2">
        <v>0.68513157899999999</v>
      </c>
      <c r="L1927" s="2">
        <v>5.9277448000000003E-2</v>
      </c>
      <c r="M1927" s="2">
        <v>0.137262522</v>
      </c>
      <c r="N1927" s="2">
        <v>6.7810218000000005E-2</v>
      </c>
    </row>
    <row r="1928" spans="1:14" x14ac:dyDescent="0.55000000000000004">
      <c r="A1928" s="3" t="s">
        <v>116</v>
      </c>
      <c r="B1928" s="3" t="s">
        <v>133</v>
      </c>
      <c r="C1928" s="3" t="s">
        <v>39</v>
      </c>
      <c r="D1928" s="3" t="s">
        <v>86</v>
      </c>
      <c r="E1928" s="3" t="s">
        <v>82</v>
      </c>
      <c r="F1928" s="3" t="str">
        <f>_xlfn.CONCAT(A1928," ",D1928," ",E1928)</f>
        <v>COMETS H GR</v>
      </c>
      <c r="G1928" s="3" t="s">
        <v>88</v>
      </c>
      <c r="H1928" s="3" t="s">
        <v>102</v>
      </c>
      <c r="I1928" s="3">
        <v>0.59774622722393411</v>
      </c>
      <c r="J1928" s="3">
        <v>1.7017599916342541</v>
      </c>
      <c r="K1928" s="3">
        <v>0.38682624500000001</v>
      </c>
      <c r="L1928" s="3" t="s">
        <v>72</v>
      </c>
      <c r="M1928" s="3">
        <v>1.15324742</v>
      </c>
      <c r="N1928" s="3" t="s">
        <v>72</v>
      </c>
    </row>
    <row r="1929" spans="1:14" x14ac:dyDescent="0.55000000000000004">
      <c r="A1929" s="3" t="s">
        <v>116</v>
      </c>
      <c r="B1929" s="3" t="s">
        <v>133</v>
      </c>
      <c r="C1929" s="3" t="s">
        <v>39</v>
      </c>
      <c r="D1929" s="3" t="s">
        <v>86</v>
      </c>
      <c r="E1929" s="3" t="s">
        <v>84</v>
      </c>
      <c r="F1929" s="3" t="str">
        <f>_xlfn.CONCAT(A1929," ",D1929," ",E1929)</f>
        <v>COMETS H MX</v>
      </c>
      <c r="G1929" s="3" t="s">
        <v>88</v>
      </c>
      <c r="H1929" s="3" t="s">
        <v>102</v>
      </c>
      <c r="I1929" s="3">
        <v>0.72407391618412353</v>
      </c>
      <c r="J1929" s="3">
        <v>1.2187726890018391</v>
      </c>
      <c r="K1929" s="3">
        <v>0.38682624500000001</v>
      </c>
      <c r="L1929" s="3" t="s">
        <v>72</v>
      </c>
      <c r="M1929" s="3">
        <v>1.15324742</v>
      </c>
      <c r="N1929" s="3" t="s">
        <v>72</v>
      </c>
    </row>
    <row r="1930" spans="1:14" x14ac:dyDescent="0.55000000000000004">
      <c r="A1930" s="3" t="s">
        <v>116</v>
      </c>
      <c r="B1930" s="3" t="s">
        <v>133</v>
      </c>
      <c r="C1930" s="3" t="s">
        <v>39</v>
      </c>
      <c r="D1930" s="3" t="s">
        <v>86</v>
      </c>
      <c r="E1930" s="3" t="s">
        <v>83</v>
      </c>
      <c r="F1930" s="3" t="str">
        <f>_xlfn.CONCAT(A1930," ",D1930," ",E1930)</f>
        <v>COMETS H ParsGR</v>
      </c>
      <c r="G1930" s="3" t="s">
        <v>88</v>
      </c>
      <c r="H1930" s="3" t="s">
        <v>102</v>
      </c>
      <c r="I1930" s="3">
        <v>0.59774622722393411</v>
      </c>
      <c r="J1930" s="3">
        <v>1.7017599916342541</v>
      </c>
      <c r="K1930" s="3">
        <v>0.38682624500000001</v>
      </c>
      <c r="L1930" s="3" t="s">
        <v>72</v>
      </c>
      <c r="M1930" s="3">
        <v>1.15324742</v>
      </c>
      <c r="N1930" s="3" t="s">
        <v>72</v>
      </c>
    </row>
    <row r="1931" spans="1:14" x14ac:dyDescent="0.55000000000000004">
      <c r="A1931" s="3" t="s">
        <v>116</v>
      </c>
      <c r="B1931" s="3" t="s">
        <v>133</v>
      </c>
      <c r="C1931" s="3" t="s">
        <v>39</v>
      </c>
      <c r="D1931" s="3" t="s">
        <v>86</v>
      </c>
      <c r="E1931" s="3" t="s">
        <v>85</v>
      </c>
      <c r="F1931" s="3" t="str">
        <f>_xlfn.CONCAT(A1931," ",D1931," ",E1931)</f>
        <v>COMETS H ParsMX</v>
      </c>
      <c r="G1931" s="3" t="s">
        <v>88</v>
      </c>
      <c r="H1931" s="3" t="s">
        <v>102</v>
      </c>
      <c r="I1931" s="3">
        <v>0.72407391618412353</v>
      </c>
      <c r="J1931" s="3">
        <v>1.2187726890018391</v>
      </c>
      <c r="K1931" s="3">
        <v>0.38682624500000001</v>
      </c>
      <c r="L1931" s="3" t="s">
        <v>72</v>
      </c>
      <c r="M1931" s="3">
        <v>1.15324742</v>
      </c>
      <c r="N1931" s="3" t="s">
        <v>72</v>
      </c>
    </row>
    <row r="1932" spans="1:14" x14ac:dyDescent="0.55000000000000004">
      <c r="A1932" s="3" t="s">
        <v>116</v>
      </c>
      <c r="B1932" s="3" t="s">
        <v>133</v>
      </c>
      <c r="C1932" s="3" t="s">
        <v>39</v>
      </c>
      <c r="D1932" s="3" t="s">
        <v>108</v>
      </c>
      <c r="E1932" s="3" t="s">
        <v>82</v>
      </c>
      <c r="F1932" s="3" t="str">
        <f>_xlfn.CONCAT(A1932," ",D1932," ",E1932)</f>
        <v>COMETS H/10 GR</v>
      </c>
      <c r="G1932" s="3" t="s">
        <v>88</v>
      </c>
      <c r="H1932" s="3" t="s">
        <v>102</v>
      </c>
      <c r="I1932" s="3">
        <v>1.0000000000000002</v>
      </c>
      <c r="J1932" s="3">
        <v>1.0664076596328267</v>
      </c>
      <c r="K1932" s="3">
        <v>0.38682624500000001</v>
      </c>
      <c r="L1932" s="3" t="s">
        <v>72</v>
      </c>
      <c r="M1932" s="3">
        <v>1.15324742</v>
      </c>
      <c r="N1932" s="3" t="s">
        <v>72</v>
      </c>
    </row>
    <row r="1933" spans="1:14" x14ac:dyDescent="0.55000000000000004">
      <c r="A1933" s="3" t="s">
        <v>116</v>
      </c>
      <c r="B1933" s="3" t="s">
        <v>133</v>
      </c>
      <c r="C1933" s="3" t="s">
        <v>39</v>
      </c>
      <c r="D1933" s="3" t="s">
        <v>108</v>
      </c>
      <c r="E1933" s="3" t="s">
        <v>84</v>
      </c>
      <c r="F1933" s="3" t="str">
        <f>_xlfn.CONCAT(A1933," ",D1933," ",E1933)</f>
        <v>COMETS H/10 MX</v>
      </c>
      <c r="G1933" s="3" t="s">
        <v>88</v>
      </c>
      <c r="H1933" s="3" t="s">
        <v>102</v>
      </c>
      <c r="I1933" s="3">
        <v>0.57869636552055015</v>
      </c>
      <c r="J1933" s="3">
        <v>1.885077522783176</v>
      </c>
      <c r="K1933" s="3">
        <v>0.38682624500000001</v>
      </c>
      <c r="L1933" s="3" t="s">
        <v>72</v>
      </c>
      <c r="M1933" s="3">
        <v>1.15324742</v>
      </c>
      <c r="N1933" s="3" t="s">
        <v>72</v>
      </c>
    </row>
    <row r="1934" spans="1:14" x14ac:dyDescent="0.55000000000000004">
      <c r="A1934" s="3" t="s">
        <v>116</v>
      </c>
      <c r="B1934" s="3" t="s">
        <v>133</v>
      </c>
      <c r="C1934" s="3" t="s">
        <v>39</v>
      </c>
      <c r="D1934" s="3" t="s">
        <v>108</v>
      </c>
      <c r="E1934" s="3" t="s">
        <v>83</v>
      </c>
      <c r="F1934" s="3" t="str">
        <f>_xlfn.CONCAT(A1934," ",D1934," ",E1934)</f>
        <v>COMETS H/10 ParsGR</v>
      </c>
      <c r="G1934" s="3" t="s">
        <v>88</v>
      </c>
      <c r="H1934" s="3" t="s">
        <v>102</v>
      </c>
      <c r="I1934" s="3">
        <v>1.0000000000000002</v>
      </c>
      <c r="J1934" s="3">
        <v>1.0664076596328267</v>
      </c>
      <c r="K1934" s="3">
        <v>0.38682624500000001</v>
      </c>
      <c r="L1934" s="3" t="s">
        <v>72</v>
      </c>
      <c r="M1934" s="3">
        <v>1.15324742</v>
      </c>
      <c r="N1934" s="3" t="s">
        <v>72</v>
      </c>
    </row>
    <row r="1935" spans="1:14" x14ac:dyDescent="0.55000000000000004">
      <c r="A1935" s="3" t="s">
        <v>116</v>
      </c>
      <c r="B1935" s="3" t="s">
        <v>133</v>
      </c>
      <c r="C1935" s="3" t="s">
        <v>39</v>
      </c>
      <c r="D1935" s="3" t="s">
        <v>108</v>
      </c>
      <c r="E1935" s="3" t="s">
        <v>85</v>
      </c>
      <c r="F1935" s="3" t="str">
        <f>_xlfn.CONCAT(A1935," ",D1935," ",E1935)</f>
        <v>COMETS H/10 ParsMX</v>
      </c>
      <c r="G1935" s="3" t="s">
        <v>88</v>
      </c>
      <c r="H1935" s="3" t="s">
        <v>102</v>
      </c>
      <c r="I1935" s="3">
        <v>0.57869636552055015</v>
      </c>
      <c r="J1935" s="3">
        <v>1.885077522783176</v>
      </c>
      <c r="K1935" s="3">
        <v>0.38682624500000001</v>
      </c>
      <c r="L1935" s="3" t="s">
        <v>72</v>
      </c>
      <c r="M1935" s="3">
        <v>1.15324742</v>
      </c>
      <c r="N1935" s="3" t="s">
        <v>72</v>
      </c>
    </row>
    <row r="1936" spans="1:14" x14ac:dyDescent="0.55000000000000004">
      <c r="A1936" s="4" t="s">
        <v>117</v>
      </c>
      <c r="B1936" s="4" t="s">
        <v>133</v>
      </c>
      <c r="C1936" s="4" t="s">
        <v>39</v>
      </c>
      <c r="D1936" s="4"/>
      <c r="E1936" s="4" t="s">
        <v>77</v>
      </c>
      <c r="F1936" s="4" t="str">
        <f>_xlfn.CONCAT(A1936," ",E1936)</f>
        <v>MICOM lMoma</v>
      </c>
      <c r="G1936" s="4" t="s">
        <v>88</v>
      </c>
      <c r="H1936" s="4" t="s">
        <v>102</v>
      </c>
      <c r="I1936" s="4">
        <v>1.4726379540000001</v>
      </c>
      <c r="J1936" s="4">
        <v>1.9939693590000001</v>
      </c>
      <c r="K1936" s="4">
        <v>0.38682624500000001</v>
      </c>
      <c r="L1936" s="4" t="s">
        <v>72</v>
      </c>
      <c r="M1936" s="4">
        <v>1.15324742</v>
      </c>
      <c r="N1936" s="4" t="s">
        <v>72</v>
      </c>
    </row>
    <row r="1937" spans="1:14" x14ac:dyDescent="0.55000000000000004">
      <c r="A1937" s="4" t="s">
        <v>117</v>
      </c>
      <c r="B1937" s="4" t="s">
        <v>133</v>
      </c>
      <c r="C1937" s="4" t="s">
        <v>39</v>
      </c>
      <c r="D1937" s="4"/>
      <c r="E1937" s="4" t="s">
        <v>76</v>
      </c>
      <c r="F1937" s="4" t="str">
        <f>_xlfn.CONCAT(A1937," ",E1937)</f>
        <v>MICOM Moma</v>
      </c>
      <c r="G1937" s="4" t="s">
        <v>88</v>
      </c>
      <c r="H1937" s="4" t="s">
        <v>102</v>
      </c>
      <c r="I1937" s="4">
        <v>1.000058796</v>
      </c>
      <c r="J1937" s="4">
        <v>3.7808529119999998</v>
      </c>
      <c r="K1937" s="4">
        <v>0.38682624500000001</v>
      </c>
      <c r="L1937" s="4" t="s">
        <v>72</v>
      </c>
      <c r="M1937" s="4">
        <v>1.15324742</v>
      </c>
      <c r="N1937" s="4" t="s">
        <v>72</v>
      </c>
    </row>
    <row r="1938" spans="1:14" x14ac:dyDescent="0.55000000000000004">
      <c r="A1938" s="4" t="s">
        <v>117</v>
      </c>
      <c r="B1938" s="4" t="s">
        <v>133</v>
      </c>
      <c r="C1938" s="4" t="s">
        <v>39</v>
      </c>
      <c r="D1938" s="4"/>
      <c r="E1938" s="4" t="s">
        <v>78</v>
      </c>
      <c r="F1938" s="4" t="str">
        <f>_xlfn.CONCAT(A1938," ",E1938)</f>
        <v>MICOM Original</v>
      </c>
      <c r="G1938" s="4" t="s">
        <v>88</v>
      </c>
      <c r="H1938" s="4" t="s">
        <v>102</v>
      </c>
      <c r="I1938" s="4">
        <v>1.4521736380000001</v>
      </c>
      <c r="J1938" s="4">
        <v>2.0713454709999999</v>
      </c>
      <c r="K1938" s="4">
        <v>0.38682624500000001</v>
      </c>
      <c r="L1938" s="4" t="s">
        <v>72</v>
      </c>
      <c r="M1938" s="4">
        <v>1.15324742</v>
      </c>
      <c r="N1938" s="4" t="s">
        <v>72</v>
      </c>
    </row>
    <row r="1939" spans="1:14" x14ac:dyDescent="0.55000000000000004">
      <c r="A1939" s="4" t="s">
        <v>117</v>
      </c>
      <c r="B1939" s="4" t="s">
        <v>133</v>
      </c>
      <c r="C1939" s="4" t="s">
        <v>39</v>
      </c>
      <c r="D1939" s="4"/>
      <c r="E1939" s="4" t="s">
        <v>79</v>
      </c>
      <c r="F1939" s="4" t="str">
        <f>_xlfn.CONCAT(A1939," ",E1939)</f>
        <v>MICOM Tradeoff</v>
      </c>
      <c r="G1939" s="4" t="s">
        <v>88</v>
      </c>
      <c r="H1939" s="4" t="s">
        <v>102</v>
      </c>
      <c r="I1939" s="4">
        <v>0.1</v>
      </c>
      <c r="J1939" s="4">
        <v>0.37810255399999998</v>
      </c>
      <c r="K1939" s="4">
        <v>0.38682624500000001</v>
      </c>
      <c r="L1939" s="4" t="s">
        <v>72</v>
      </c>
      <c r="M1939" s="4">
        <v>1.15324742</v>
      </c>
      <c r="N1939" s="4" t="s">
        <v>72</v>
      </c>
    </row>
    <row r="1940" spans="1:14" x14ac:dyDescent="0.55000000000000004">
      <c r="A1940" s="2" t="s">
        <v>118</v>
      </c>
      <c r="B1940" s="2" t="s">
        <v>133</v>
      </c>
      <c r="C1940" s="2" t="s">
        <v>39</v>
      </c>
      <c r="D1940" s="2"/>
      <c r="E1940" s="2"/>
      <c r="F1940" s="2" t="str">
        <f>_xlfn.CONCAT(A1940)</f>
        <v>MMT</v>
      </c>
      <c r="G1940" s="2" t="s">
        <v>88</v>
      </c>
      <c r="H1940" s="2" t="s">
        <v>102</v>
      </c>
      <c r="I1940" s="2">
        <v>0.99495697901481672</v>
      </c>
      <c r="J1940" s="2">
        <v>1.9067791164259888E-2</v>
      </c>
      <c r="K1940" s="2">
        <v>0.38682624500000001</v>
      </c>
      <c r="L1940" s="2" t="s">
        <v>72</v>
      </c>
      <c r="M1940" s="2">
        <v>1.15324742</v>
      </c>
      <c r="N1940" s="2" t="s">
        <v>72</v>
      </c>
    </row>
    <row r="1941" spans="1:14" x14ac:dyDescent="0.55000000000000004">
      <c r="A1941" s="3" t="s">
        <v>116</v>
      </c>
      <c r="B1941" s="3" t="s">
        <v>133</v>
      </c>
      <c r="C1941" s="3" t="s">
        <v>39</v>
      </c>
      <c r="D1941" s="3" t="s">
        <v>86</v>
      </c>
      <c r="E1941" s="3" t="s">
        <v>82</v>
      </c>
      <c r="F1941" s="3" t="str">
        <f>_xlfn.CONCAT(A1941," ",D1941," ",E1941)</f>
        <v>COMETS H GR</v>
      </c>
      <c r="G1941" s="3" t="s">
        <v>88</v>
      </c>
      <c r="H1941" s="3" t="s">
        <v>91</v>
      </c>
      <c r="I1941" s="3">
        <v>0.59774622722393411</v>
      </c>
      <c r="J1941" s="3">
        <v>2.5880015880067093</v>
      </c>
      <c r="K1941" s="3">
        <v>0.94083333300000005</v>
      </c>
      <c r="L1941" s="3">
        <v>0.20457261700000001</v>
      </c>
      <c r="M1941" s="3">
        <v>4.4411473999999999E-2</v>
      </c>
      <c r="N1941" s="3">
        <v>5.0009843999999998E-2</v>
      </c>
    </row>
    <row r="1942" spans="1:14" x14ac:dyDescent="0.55000000000000004">
      <c r="A1942" s="3" t="s">
        <v>116</v>
      </c>
      <c r="B1942" s="3" t="s">
        <v>133</v>
      </c>
      <c r="C1942" s="3" t="s">
        <v>39</v>
      </c>
      <c r="D1942" s="3" t="s">
        <v>86</v>
      </c>
      <c r="E1942" s="3" t="s">
        <v>84</v>
      </c>
      <c r="F1942" s="3" t="str">
        <f>_xlfn.CONCAT(A1942," ",D1942," ",E1942)</f>
        <v>COMETS H MX</v>
      </c>
      <c r="G1942" s="3" t="s">
        <v>88</v>
      </c>
      <c r="H1942" s="3" t="s">
        <v>91</v>
      </c>
      <c r="I1942" s="3">
        <v>0.72407391618412353</v>
      </c>
      <c r="J1942" s="3">
        <v>1.658754721557735</v>
      </c>
      <c r="K1942" s="3">
        <v>0.94083333300000005</v>
      </c>
      <c r="L1942" s="3">
        <v>0.20457261700000001</v>
      </c>
      <c r="M1942" s="3">
        <v>4.4411473999999999E-2</v>
      </c>
      <c r="N1942" s="3">
        <v>5.0009843999999998E-2</v>
      </c>
    </row>
    <row r="1943" spans="1:14" x14ac:dyDescent="0.55000000000000004">
      <c r="A1943" s="3" t="s">
        <v>116</v>
      </c>
      <c r="B1943" s="3" t="s">
        <v>133</v>
      </c>
      <c r="C1943" s="3" t="s">
        <v>39</v>
      </c>
      <c r="D1943" s="3" t="s">
        <v>86</v>
      </c>
      <c r="E1943" s="3" t="s">
        <v>83</v>
      </c>
      <c r="F1943" s="3" t="str">
        <f>_xlfn.CONCAT(A1943," ",D1943," ",E1943)</f>
        <v>COMETS H ParsGR</v>
      </c>
      <c r="G1943" s="3" t="s">
        <v>88</v>
      </c>
      <c r="H1943" s="3" t="s">
        <v>91</v>
      </c>
      <c r="I1943" s="3">
        <v>0.59774622722393411</v>
      </c>
      <c r="J1943" s="3">
        <v>2.5880015880067093</v>
      </c>
      <c r="K1943" s="3">
        <v>0.94083333300000005</v>
      </c>
      <c r="L1943" s="3">
        <v>0.20457261700000001</v>
      </c>
      <c r="M1943" s="3">
        <v>4.4411473999999999E-2</v>
      </c>
      <c r="N1943" s="3">
        <v>5.0009843999999998E-2</v>
      </c>
    </row>
    <row r="1944" spans="1:14" x14ac:dyDescent="0.55000000000000004">
      <c r="A1944" s="3" t="s">
        <v>116</v>
      </c>
      <c r="B1944" s="3" t="s">
        <v>133</v>
      </c>
      <c r="C1944" s="3" t="s">
        <v>39</v>
      </c>
      <c r="D1944" s="3" t="s">
        <v>86</v>
      </c>
      <c r="E1944" s="3" t="s">
        <v>85</v>
      </c>
      <c r="F1944" s="3" t="str">
        <f>_xlfn.CONCAT(A1944," ",D1944," ",E1944)</f>
        <v>COMETS H ParsMX</v>
      </c>
      <c r="G1944" s="3" t="s">
        <v>88</v>
      </c>
      <c r="H1944" s="3" t="s">
        <v>91</v>
      </c>
      <c r="I1944" s="3">
        <v>0.72407391618412353</v>
      </c>
      <c r="J1944" s="3">
        <v>1.658754721557735</v>
      </c>
      <c r="K1944" s="3">
        <v>0.94083333300000005</v>
      </c>
      <c r="L1944" s="3">
        <v>0.20457261700000001</v>
      </c>
      <c r="M1944" s="3">
        <v>4.4411473999999999E-2</v>
      </c>
      <c r="N1944" s="3">
        <v>5.0009843999999998E-2</v>
      </c>
    </row>
    <row r="1945" spans="1:14" x14ac:dyDescent="0.55000000000000004">
      <c r="A1945" s="3" t="s">
        <v>116</v>
      </c>
      <c r="B1945" s="3" t="s">
        <v>133</v>
      </c>
      <c r="C1945" s="3" t="s">
        <v>39</v>
      </c>
      <c r="D1945" s="3" t="s">
        <v>108</v>
      </c>
      <c r="E1945" s="3" t="s">
        <v>82</v>
      </c>
      <c r="F1945" s="3" t="str">
        <f>_xlfn.CONCAT(A1945," ",D1945," ",E1945)</f>
        <v>COMETS H/10 GR</v>
      </c>
      <c r="G1945" s="3" t="s">
        <v>88</v>
      </c>
      <c r="H1945" s="3" t="s">
        <v>91</v>
      </c>
      <c r="I1945" s="3">
        <v>1.0000000000000002</v>
      </c>
      <c r="J1945" s="3">
        <v>1.1707584685588157</v>
      </c>
      <c r="K1945" s="3">
        <v>0.94083333300000005</v>
      </c>
      <c r="L1945" s="3">
        <v>0.20457261700000001</v>
      </c>
      <c r="M1945" s="3">
        <v>4.4411473999999999E-2</v>
      </c>
      <c r="N1945" s="3">
        <v>5.0009843999999998E-2</v>
      </c>
    </row>
    <row r="1946" spans="1:14" x14ac:dyDescent="0.55000000000000004">
      <c r="A1946" s="3" t="s">
        <v>116</v>
      </c>
      <c r="B1946" s="3" t="s">
        <v>133</v>
      </c>
      <c r="C1946" s="3" t="s">
        <v>39</v>
      </c>
      <c r="D1946" s="3" t="s">
        <v>108</v>
      </c>
      <c r="E1946" s="3" t="s">
        <v>84</v>
      </c>
      <c r="F1946" s="3" t="str">
        <f>_xlfn.CONCAT(A1946," ",D1946," ",E1946)</f>
        <v>COMETS H/10 MX</v>
      </c>
      <c r="G1946" s="3" t="s">
        <v>88</v>
      </c>
      <c r="H1946" s="3" t="s">
        <v>91</v>
      </c>
      <c r="I1946" s="3">
        <v>0.47308721375922935</v>
      </c>
      <c r="J1946" s="3">
        <v>3.7386741789193101</v>
      </c>
      <c r="K1946" s="3">
        <v>0.94083333300000005</v>
      </c>
      <c r="L1946" s="3">
        <v>0.20457261700000001</v>
      </c>
      <c r="M1946" s="3">
        <v>4.4411473999999999E-2</v>
      </c>
      <c r="N1946" s="3">
        <v>5.0009843999999998E-2</v>
      </c>
    </row>
    <row r="1947" spans="1:14" x14ac:dyDescent="0.55000000000000004">
      <c r="A1947" s="3" t="s">
        <v>116</v>
      </c>
      <c r="B1947" s="3" t="s">
        <v>133</v>
      </c>
      <c r="C1947" s="3" t="s">
        <v>39</v>
      </c>
      <c r="D1947" s="3" t="s">
        <v>108</v>
      </c>
      <c r="E1947" s="3" t="s">
        <v>83</v>
      </c>
      <c r="F1947" s="3" t="str">
        <f>_xlfn.CONCAT(A1947," ",D1947," ",E1947)</f>
        <v>COMETS H/10 ParsGR</v>
      </c>
      <c r="G1947" s="3" t="s">
        <v>88</v>
      </c>
      <c r="H1947" s="3" t="s">
        <v>91</v>
      </c>
      <c r="I1947" s="3">
        <v>1.0000000000000002</v>
      </c>
      <c r="J1947" s="3">
        <v>1.1707584685588157</v>
      </c>
      <c r="K1947" s="3">
        <v>0.94083333300000005</v>
      </c>
      <c r="L1947" s="3">
        <v>0.20457261700000001</v>
      </c>
      <c r="M1947" s="3">
        <v>4.4411473999999999E-2</v>
      </c>
      <c r="N1947" s="3">
        <v>5.0009843999999998E-2</v>
      </c>
    </row>
    <row r="1948" spans="1:14" x14ac:dyDescent="0.55000000000000004">
      <c r="A1948" s="3" t="s">
        <v>116</v>
      </c>
      <c r="B1948" s="3" t="s">
        <v>133</v>
      </c>
      <c r="C1948" s="3" t="s">
        <v>39</v>
      </c>
      <c r="D1948" s="3" t="s">
        <v>108</v>
      </c>
      <c r="E1948" s="3" t="s">
        <v>85</v>
      </c>
      <c r="F1948" s="3" t="str">
        <f>_xlfn.CONCAT(A1948," ",D1948," ",E1948)</f>
        <v>COMETS H/10 ParsMX</v>
      </c>
      <c r="G1948" s="3" t="s">
        <v>88</v>
      </c>
      <c r="H1948" s="3" t="s">
        <v>91</v>
      </c>
      <c r="I1948" s="3">
        <v>0.47308721375922935</v>
      </c>
      <c r="J1948" s="3">
        <v>3.7386741789193101</v>
      </c>
      <c r="K1948" s="3">
        <v>0.94083333300000005</v>
      </c>
      <c r="L1948" s="3">
        <v>0.20457261700000001</v>
      </c>
      <c r="M1948" s="3">
        <v>4.4411473999999999E-2</v>
      </c>
      <c r="N1948" s="3">
        <v>5.0009843999999998E-2</v>
      </c>
    </row>
    <row r="1949" spans="1:14" x14ac:dyDescent="0.55000000000000004">
      <c r="A1949" s="4" t="s">
        <v>117</v>
      </c>
      <c r="B1949" s="4" t="s">
        <v>133</v>
      </c>
      <c r="C1949" s="4" t="s">
        <v>39</v>
      </c>
      <c r="D1949" s="4"/>
      <c r="E1949" s="4" t="s">
        <v>77</v>
      </c>
      <c r="F1949" s="4" t="str">
        <f>_xlfn.CONCAT(A1949," ",E1949)</f>
        <v>MICOM lMoma</v>
      </c>
      <c r="G1949" s="4" t="s">
        <v>88</v>
      </c>
      <c r="H1949" s="4" t="s">
        <v>91</v>
      </c>
      <c r="I1949" s="4">
        <v>2.000002565</v>
      </c>
      <c r="J1949" s="4">
        <v>4.5519465419999996</v>
      </c>
      <c r="K1949" s="4">
        <v>0.94083333300000005</v>
      </c>
      <c r="L1949" s="4">
        <v>0.20457261700000001</v>
      </c>
      <c r="M1949" s="4">
        <v>4.4411473999999999E-2</v>
      </c>
      <c r="N1949" s="4">
        <v>5.0009843999999998E-2</v>
      </c>
    </row>
    <row r="1950" spans="1:14" x14ac:dyDescent="0.55000000000000004">
      <c r="A1950" s="4" t="s">
        <v>117</v>
      </c>
      <c r="B1950" s="4" t="s">
        <v>133</v>
      </c>
      <c r="C1950" s="4" t="s">
        <v>39</v>
      </c>
      <c r="D1950" s="4"/>
      <c r="E1950" s="4" t="s">
        <v>76</v>
      </c>
      <c r="F1950" s="4" t="str">
        <f>_xlfn.CONCAT(A1950," ",E1950)</f>
        <v>MICOM Moma</v>
      </c>
      <c r="G1950" s="4" t="s">
        <v>88</v>
      </c>
      <c r="H1950" s="4" t="s">
        <v>91</v>
      </c>
      <c r="I1950" s="4">
        <v>1.778509822</v>
      </c>
      <c r="J1950" s="4">
        <v>5.0561195139999997</v>
      </c>
      <c r="K1950" s="4">
        <v>0.94083333300000005</v>
      </c>
      <c r="L1950" s="4">
        <v>0.20457261700000001</v>
      </c>
      <c r="M1950" s="4">
        <v>4.4411473999999999E-2</v>
      </c>
      <c r="N1950" s="4">
        <v>5.0009843999999998E-2</v>
      </c>
    </row>
    <row r="1951" spans="1:14" x14ac:dyDescent="0.55000000000000004">
      <c r="A1951" s="4" t="s">
        <v>117</v>
      </c>
      <c r="B1951" s="4" t="s">
        <v>133</v>
      </c>
      <c r="C1951" s="4" t="s">
        <v>39</v>
      </c>
      <c r="D1951" s="4"/>
      <c r="E1951" s="4" t="s">
        <v>78</v>
      </c>
      <c r="F1951" s="4" t="str">
        <f>_xlfn.CONCAT(A1951," ",E1951)</f>
        <v>MICOM Original</v>
      </c>
      <c r="G1951" s="4" t="s">
        <v>88</v>
      </c>
      <c r="H1951" s="4" t="s">
        <v>91</v>
      </c>
      <c r="I1951" s="4">
        <v>2.0000009300000001</v>
      </c>
      <c r="J1951" s="4">
        <v>4.5519519080000004</v>
      </c>
      <c r="K1951" s="4">
        <v>0.94083333300000005</v>
      </c>
      <c r="L1951" s="4">
        <v>0.20457261700000001</v>
      </c>
      <c r="M1951" s="4">
        <v>4.4411473999999999E-2</v>
      </c>
      <c r="N1951" s="4">
        <v>5.0009843999999998E-2</v>
      </c>
    </row>
    <row r="1952" spans="1:14" x14ac:dyDescent="0.55000000000000004">
      <c r="A1952" s="4" t="s">
        <v>117</v>
      </c>
      <c r="B1952" s="4" t="s">
        <v>133</v>
      </c>
      <c r="C1952" s="4" t="s">
        <v>39</v>
      </c>
      <c r="D1952" s="4"/>
      <c r="E1952" s="4" t="s">
        <v>79</v>
      </c>
      <c r="F1952" s="4" t="str">
        <f>_xlfn.CONCAT(A1952," ",E1952)</f>
        <v>MICOM Tradeoff</v>
      </c>
      <c r="G1952" s="4" t="s">
        <v>88</v>
      </c>
      <c r="H1952" s="4" t="s">
        <v>91</v>
      </c>
      <c r="I1952" s="4">
        <v>0.16936825899999999</v>
      </c>
      <c r="J1952" s="4">
        <v>0.55569845500000004</v>
      </c>
      <c r="K1952" s="4">
        <v>0.94083333300000005</v>
      </c>
      <c r="L1952" s="4">
        <v>0.20457261700000001</v>
      </c>
      <c r="M1952" s="4">
        <v>4.4411473999999999E-2</v>
      </c>
      <c r="N1952" s="4">
        <v>5.0009843999999998E-2</v>
      </c>
    </row>
    <row r="1953" spans="1:14" x14ac:dyDescent="0.55000000000000004">
      <c r="A1953" s="2" t="s">
        <v>118</v>
      </c>
      <c r="B1953" s="2" t="s">
        <v>133</v>
      </c>
      <c r="C1953" s="2" t="s">
        <v>39</v>
      </c>
      <c r="D1953" s="2"/>
      <c r="E1953" s="2"/>
      <c r="F1953" s="2" t="str">
        <f>_xlfn.CONCAT(A1953)</f>
        <v>MMT</v>
      </c>
      <c r="G1953" s="2" t="s">
        <v>88</v>
      </c>
      <c r="H1953" s="2" t="s">
        <v>91</v>
      </c>
      <c r="I1953" s="2">
        <v>0.99999999999736877</v>
      </c>
      <c r="J1953" s="2">
        <v>2.2759774798196499</v>
      </c>
      <c r="K1953" s="2">
        <v>0.94083333300000005</v>
      </c>
      <c r="L1953" s="2">
        <v>0.20457261700000001</v>
      </c>
      <c r="M1953" s="2">
        <v>4.4411473999999999E-2</v>
      </c>
      <c r="N1953" s="2">
        <v>5.0009843999999998E-2</v>
      </c>
    </row>
    <row r="1954" spans="1:14" x14ac:dyDescent="0.55000000000000004">
      <c r="A1954" s="3" t="s">
        <v>116</v>
      </c>
      <c r="B1954" s="3" t="s">
        <v>133</v>
      </c>
      <c r="C1954" s="3" t="s">
        <v>39</v>
      </c>
      <c r="D1954" s="3" t="s">
        <v>86</v>
      </c>
      <c r="E1954" s="3" t="s">
        <v>82</v>
      </c>
      <c r="F1954" s="3" t="str">
        <f>_xlfn.CONCAT(A1954," ",D1954," ",E1954)</f>
        <v>COMETS H GR</v>
      </c>
      <c r="G1954" s="3" t="s">
        <v>88</v>
      </c>
      <c r="H1954" s="3" t="s">
        <v>92</v>
      </c>
      <c r="I1954" s="3">
        <v>0.80825062564957828</v>
      </c>
      <c r="J1954" s="3">
        <v>0.83888369465300328</v>
      </c>
      <c r="K1954" s="3">
        <v>0.891710526</v>
      </c>
      <c r="L1954" s="3">
        <v>7.3962237E-2</v>
      </c>
      <c r="M1954" s="3">
        <v>0.103024691</v>
      </c>
      <c r="N1954" s="3">
        <v>0.24668787</v>
      </c>
    </row>
    <row r="1955" spans="1:14" x14ac:dyDescent="0.55000000000000004">
      <c r="A1955" s="3" t="s">
        <v>116</v>
      </c>
      <c r="B1955" s="3" t="s">
        <v>133</v>
      </c>
      <c r="C1955" s="3" t="s">
        <v>39</v>
      </c>
      <c r="D1955" s="3" t="s">
        <v>86</v>
      </c>
      <c r="E1955" s="3" t="s">
        <v>84</v>
      </c>
      <c r="F1955" s="3" t="str">
        <f>_xlfn.CONCAT(A1955," ",D1955," ",E1955)</f>
        <v>COMETS H MX</v>
      </c>
      <c r="G1955" s="3" t="s">
        <v>88</v>
      </c>
      <c r="H1955" s="3" t="s">
        <v>92</v>
      </c>
      <c r="I1955" s="3">
        <v>0.90381450496883931</v>
      </c>
      <c r="J1955" s="3">
        <v>0.97369582697991064</v>
      </c>
      <c r="K1955" s="3">
        <v>0.891710526</v>
      </c>
      <c r="L1955" s="3">
        <v>7.3962237E-2</v>
      </c>
      <c r="M1955" s="3">
        <v>0.103024691</v>
      </c>
      <c r="N1955" s="3">
        <v>0.24668787</v>
      </c>
    </row>
    <row r="1956" spans="1:14" x14ac:dyDescent="0.55000000000000004">
      <c r="A1956" s="3" t="s">
        <v>116</v>
      </c>
      <c r="B1956" s="3" t="s">
        <v>133</v>
      </c>
      <c r="C1956" s="3" t="s">
        <v>39</v>
      </c>
      <c r="D1956" s="3" t="s">
        <v>86</v>
      </c>
      <c r="E1956" s="3" t="s">
        <v>83</v>
      </c>
      <c r="F1956" s="3" t="str">
        <f>_xlfn.CONCAT(A1956," ",D1956," ",E1956)</f>
        <v>COMETS H ParsGR</v>
      </c>
      <c r="G1956" s="3" t="s">
        <v>88</v>
      </c>
      <c r="H1956" s="3" t="s">
        <v>92</v>
      </c>
      <c r="I1956" s="3">
        <v>0.80825062564957828</v>
      </c>
      <c r="J1956" s="3">
        <v>0.83888369465300328</v>
      </c>
      <c r="K1956" s="3">
        <v>0.891710526</v>
      </c>
      <c r="L1956" s="3">
        <v>7.3962237E-2</v>
      </c>
      <c r="M1956" s="3">
        <v>0.103024691</v>
      </c>
      <c r="N1956" s="3">
        <v>0.24668787</v>
      </c>
    </row>
    <row r="1957" spans="1:14" x14ac:dyDescent="0.55000000000000004">
      <c r="A1957" s="3" t="s">
        <v>116</v>
      </c>
      <c r="B1957" s="3" t="s">
        <v>133</v>
      </c>
      <c r="C1957" s="3" t="s">
        <v>39</v>
      </c>
      <c r="D1957" s="3" t="s">
        <v>86</v>
      </c>
      <c r="E1957" s="3" t="s">
        <v>85</v>
      </c>
      <c r="F1957" s="3" t="str">
        <f>_xlfn.CONCAT(A1957," ",D1957," ",E1957)</f>
        <v>COMETS H ParsMX</v>
      </c>
      <c r="G1957" s="3" t="s">
        <v>88</v>
      </c>
      <c r="H1957" s="3" t="s">
        <v>92</v>
      </c>
      <c r="I1957" s="3">
        <v>0.90381450496883931</v>
      </c>
      <c r="J1957" s="3">
        <v>0.97369582697991064</v>
      </c>
      <c r="K1957" s="3">
        <v>0.891710526</v>
      </c>
      <c r="L1957" s="3">
        <v>7.3962237E-2</v>
      </c>
      <c r="M1957" s="3">
        <v>0.103024691</v>
      </c>
      <c r="N1957" s="3">
        <v>0.24668787</v>
      </c>
    </row>
    <row r="1958" spans="1:14" x14ac:dyDescent="0.55000000000000004">
      <c r="A1958" s="3" t="s">
        <v>116</v>
      </c>
      <c r="B1958" s="3" t="s">
        <v>133</v>
      </c>
      <c r="C1958" s="3" t="s">
        <v>39</v>
      </c>
      <c r="D1958" s="3" t="s">
        <v>108</v>
      </c>
      <c r="E1958" s="3" t="s">
        <v>82</v>
      </c>
      <c r="F1958" s="3" t="str">
        <f>_xlfn.CONCAT(A1958," ",D1958," ",E1958)</f>
        <v>COMETS H/10 GR</v>
      </c>
      <c r="G1958" s="3" t="s">
        <v>88</v>
      </c>
      <c r="H1958" s="3" t="s">
        <v>92</v>
      </c>
      <c r="I1958" s="3">
        <v>1.0000000000000002</v>
      </c>
      <c r="J1958" s="3">
        <v>1.6380523636620594</v>
      </c>
      <c r="K1958" s="3">
        <v>0.891710526</v>
      </c>
      <c r="L1958" s="3">
        <v>7.3962237E-2</v>
      </c>
      <c r="M1958" s="3">
        <v>0.103024691</v>
      </c>
      <c r="N1958" s="3">
        <v>0.24668787</v>
      </c>
    </row>
    <row r="1959" spans="1:14" x14ac:dyDescent="0.55000000000000004">
      <c r="A1959" s="3" t="s">
        <v>116</v>
      </c>
      <c r="B1959" s="3" t="s">
        <v>133</v>
      </c>
      <c r="C1959" s="3" t="s">
        <v>39</v>
      </c>
      <c r="D1959" s="3" t="s">
        <v>108</v>
      </c>
      <c r="E1959" s="3" t="s">
        <v>84</v>
      </c>
      <c r="F1959" s="3" t="str">
        <f>_xlfn.CONCAT(A1959," ",D1959," ",E1959)</f>
        <v>COMETS H/10 MX</v>
      </c>
      <c r="G1959" s="3" t="s">
        <v>88</v>
      </c>
      <c r="H1959" s="3" t="s">
        <v>92</v>
      </c>
      <c r="I1959" s="3">
        <v>1.1095203337294337</v>
      </c>
      <c r="J1959" s="3">
        <v>0.26612051761259597</v>
      </c>
      <c r="K1959" s="3">
        <v>0.891710526</v>
      </c>
      <c r="L1959" s="3">
        <v>7.3962237E-2</v>
      </c>
      <c r="M1959" s="3">
        <v>0.103024691</v>
      </c>
      <c r="N1959" s="3">
        <v>0.24668787</v>
      </c>
    </row>
    <row r="1960" spans="1:14" x14ac:dyDescent="0.55000000000000004">
      <c r="A1960" s="3" t="s">
        <v>116</v>
      </c>
      <c r="B1960" s="3" t="s">
        <v>133</v>
      </c>
      <c r="C1960" s="3" t="s">
        <v>39</v>
      </c>
      <c r="D1960" s="3" t="s">
        <v>108</v>
      </c>
      <c r="E1960" s="3" t="s">
        <v>83</v>
      </c>
      <c r="F1960" s="3" t="str">
        <f>_xlfn.CONCAT(A1960," ",D1960," ",E1960)</f>
        <v>COMETS H/10 ParsGR</v>
      </c>
      <c r="G1960" s="3" t="s">
        <v>88</v>
      </c>
      <c r="H1960" s="3" t="s">
        <v>92</v>
      </c>
      <c r="I1960" s="3">
        <v>1.0000000000000002</v>
      </c>
      <c r="J1960" s="3">
        <v>1.6380523636620594</v>
      </c>
      <c r="K1960" s="3">
        <v>0.891710526</v>
      </c>
      <c r="L1960" s="3">
        <v>7.3962237E-2</v>
      </c>
      <c r="M1960" s="3">
        <v>0.103024691</v>
      </c>
      <c r="N1960" s="3">
        <v>0.24668787</v>
      </c>
    </row>
    <row r="1961" spans="1:14" x14ac:dyDescent="0.55000000000000004">
      <c r="A1961" s="3" t="s">
        <v>116</v>
      </c>
      <c r="B1961" s="3" t="s">
        <v>133</v>
      </c>
      <c r="C1961" s="3" t="s">
        <v>39</v>
      </c>
      <c r="D1961" s="3" t="s">
        <v>108</v>
      </c>
      <c r="E1961" s="3" t="s">
        <v>85</v>
      </c>
      <c r="F1961" s="3" t="str">
        <f>_xlfn.CONCAT(A1961," ",D1961," ",E1961)</f>
        <v>COMETS H/10 ParsMX</v>
      </c>
      <c r="G1961" s="3" t="s">
        <v>88</v>
      </c>
      <c r="H1961" s="3" t="s">
        <v>92</v>
      </c>
      <c r="I1961" s="3">
        <v>1.1095203337294337</v>
      </c>
      <c r="J1961" s="3">
        <v>0.26612051761259597</v>
      </c>
      <c r="K1961" s="3">
        <v>0.891710526</v>
      </c>
      <c r="L1961" s="3">
        <v>7.3962237E-2</v>
      </c>
      <c r="M1961" s="3">
        <v>0.103024691</v>
      </c>
      <c r="N1961" s="3">
        <v>0.24668787</v>
      </c>
    </row>
    <row r="1962" spans="1:14" x14ac:dyDescent="0.55000000000000004">
      <c r="A1962" s="4" t="s">
        <v>117</v>
      </c>
      <c r="B1962" s="4" t="s">
        <v>133</v>
      </c>
      <c r="C1962" s="4" t="s">
        <v>39</v>
      </c>
      <c r="D1962" s="4"/>
      <c r="E1962" s="4" t="s">
        <v>77</v>
      </c>
      <c r="F1962" s="4" t="str">
        <f>_xlfn.CONCAT(A1962," ",E1962)</f>
        <v>MICOM lMoma</v>
      </c>
      <c r="G1962" s="4" t="s">
        <v>88</v>
      </c>
      <c r="H1962" s="4" t="s">
        <v>92</v>
      </c>
      <c r="I1962" s="4">
        <v>2</v>
      </c>
      <c r="J1962" s="5">
        <v>8.4481399999999996E-11</v>
      </c>
      <c r="K1962" s="4">
        <v>0.891710526</v>
      </c>
      <c r="L1962" s="4">
        <v>7.3962237E-2</v>
      </c>
      <c r="M1962" s="4">
        <v>0.103024691</v>
      </c>
      <c r="N1962" s="4">
        <v>0.24668787</v>
      </c>
    </row>
    <row r="1963" spans="1:14" x14ac:dyDescent="0.55000000000000004">
      <c r="A1963" s="4" t="s">
        <v>117</v>
      </c>
      <c r="B1963" s="4" t="s">
        <v>133</v>
      </c>
      <c r="C1963" s="4" t="s">
        <v>39</v>
      </c>
      <c r="D1963" s="4"/>
      <c r="E1963" s="4" t="s">
        <v>76</v>
      </c>
      <c r="F1963" s="4" t="str">
        <f>_xlfn.CONCAT(A1963," ",E1963)</f>
        <v>MICOM Moma</v>
      </c>
      <c r="G1963" s="4" t="s">
        <v>88</v>
      </c>
      <c r="H1963" s="4" t="s">
        <v>92</v>
      </c>
      <c r="I1963" s="4">
        <v>1.7735074470000001</v>
      </c>
      <c r="J1963" s="4">
        <v>1.0753262240000001</v>
      </c>
      <c r="K1963" s="4">
        <v>0.891710526</v>
      </c>
      <c r="L1963" s="4">
        <v>7.3962237E-2</v>
      </c>
      <c r="M1963" s="4">
        <v>0.103024691</v>
      </c>
      <c r="N1963" s="4">
        <v>0.24668787</v>
      </c>
    </row>
    <row r="1964" spans="1:14" x14ac:dyDescent="0.55000000000000004">
      <c r="A1964" s="4" t="s">
        <v>117</v>
      </c>
      <c r="B1964" s="4" t="s">
        <v>133</v>
      </c>
      <c r="C1964" s="4" t="s">
        <v>39</v>
      </c>
      <c r="D1964" s="4"/>
      <c r="E1964" s="4" t="s">
        <v>78</v>
      </c>
      <c r="F1964" s="4" t="str">
        <f>_xlfn.CONCAT(A1964," ",E1964)</f>
        <v>MICOM Original</v>
      </c>
      <c r="G1964" s="4" t="s">
        <v>88</v>
      </c>
      <c r="H1964" s="4" t="s">
        <v>92</v>
      </c>
      <c r="I1964" s="4">
        <v>2</v>
      </c>
      <c r="J1964" s="5">
        <v>3.6071300000000001E-10</v>
      </c>
      <c r="K1964" s="4">
        <v>0.891710526</v>
      </c>
      <c r="L1964" s="4">
        <v>7.3962237E-2</v>
      </c>
      <c r="M1964" s="4">
        <v>0.103024691</v>
      </c>
      <c r="N1964" s="4">
        <v>0.24668787</v>
      </c>
    </row>
    <row r="1965" spans="1:14" x14ac:dyDescent="0.55000000000000004">
      <c r="A1965" s="4" t="s">
        <v>117</v>
      </c>
      <c r="B1965" s="4" t="s">
        <v>133</v>
      </c>
      <c r="C1965" s="4" t="s">
        <v>39</v>
      </c>
      <c r="D1965" s="4"/>
      <c r="E1965" s="4" t="s">
        <v>79</v>
      </c>
      <c r="F1965" s="4" t="str">
        <f>_xlfn.CONCAT(A1965," ",E1965)</f>
        <v>MICOM Tradeoff</v>
      </c>
      <c r="G1965" s="4" t="s">
        <v>88</v>
      </c>
      <c r="H1965" s="4" t="s">
        <v>92</v>
      </c>
      <c r="I1965" s="4">
        <v>0.1</v>
      </c>
      <c r="J1965" s="4">
        <v>0.68441431600000002</v>
      </c>
      <c r="K1965" s="4">
        <v>0.891710526</v>
      </c>
      <c r="L1965" s="4">
        <v>7.3962237E-2</v>
      </c>
      <c r="M1965" s="4">
        <v>0.103024691</v>
      </c>
      <c r="N1965" s="4">
        <v>0.24668787</v>
      </c>
    </row>
    <row r="1966" spans="1:14" x14ac:dyDescent="0.55000000000000004">
      <c r="A1966" s="2" t="s">
        <v>118</v>
      </c>
      <c r="B1966" s="2" t="s">
        <v>133</v>
      </c>
      <c r="C1966" s="2" t="s">
        <v>39</v>
      </c>
      <c r="D1966" s="2"/>
      <c r="E1966" s="2"/>
      <c r="F1966" s="2" t="str">
        <f>_xlfn.CONCAT(A1966)</f>
        <v>MMT</v>
      </c>
      <c r="G1966" s="2" t="s">
        <v>88</v>
      </c>
      <c r="H1966" s="2" t="s">
        <v>92</v>
      </c>
      <c r="I1966" s="2">
        <v>0.99998923033785669</v>
      </c>
      <c r="J1966" s="2">
        <v>5.557988362444887E-5</v>
      </c>
      <c r="K1966" s="2">
        <v>0.891710526</v>
      </c>
      <c r="L1966" s="2">
        <v>7.3962237E-2</v>
      </c>
      <c r="M1966" s="2">
        <v>0.103024691</v>
      </c>
      <c r="N1966" s="2">
        <v>0.24668787</v>
      </c>
    </row>
    <row r="1967" spans="1:14" x14ac:dyDescent="0.55000000000000004">
      <c r="A1967" s="3" t="s">
        <v>116</v>
      </c>
      <c r="B1967" s="3" t="s">
        <v>133</v>
      </c>
      <c r="C1967" s="3" t="s">
        <v>39</v>
      </c>
      <c r="D1967" s="3" t="s">
        <v>86</v>
      </c>
      <c r="E1967" s="3" t="s">
        <v>82</v>
      </c>
      <c r="F1967" s="3" t="str">
        <f>_xlfn.CONCAT(A1967," ",D1967," ",E1967)</f>
        <v>COMETS H GR</v>
      </c>
      <c r="G1967" s="3" t="s">
        <v>88</v>
      </c>
      <c r="H1967" s="3" t="s">
        <v>93</v>
      </c>
      <c r="I1967" s="3">
        <v>0.7628485569428638</v>
      </c>
      <c r="J1967" s="3">
        <v>0.62794127283572254</v>
      </c>
      <c r="K1967" s="3">
        <v>0.82006578900000004</v>
      </c>
      <c r="L1967" s="3">
        <v>0.11466918399999999</v>
      </c>
      <c r="M1967" s="3">
        <v>8.0222221999999996E-2</v>
      </c>
      <c r="N1967" s="3">
        <v>2.997942E-3</v>
      </c>
    </row>
    <row r="1968" spans="1:14" x14ac:dyDescent="0.55000000000000004">
      <c r="A1968" s="3" t="s">
        <v>116</v>
      </c>
      <c r="B1968" s="3" t="s">
        <v>133</v>
      </c>
      <c r="C1968" s="3" t="s">
        <v>39</v>
      </c>
      <c r="D1968" s="3" t="s">
        <v>86</v>
      </c>
      <c r="E1968" s="3" t="s">
        <v>84</v>
      </c>
      <c r="F1968" s="3" t="str">
        <f>_xlfn.CONCAT(A1968," ",D1968," ",E1968)</f>
        <v>COMETS H MX</v>
      </c>
      <c r="G1968" s="3" t="s">
        <v>88</v>
      </c>
      <c r="H1968" s="3" t="s">
        <v>93</v>
      </c>
      <c r="I1968" s="3">
        <v>0.87365382569994809</v>
      </c>
      <c r="J1968" s="3">
        <v>0.90055174245932423</v>
      </c>
      <c r="K1968" s="3">
        <v>0.82006578900000004</v>
      </c>
      <c r="L1968" s="3">
        <v>0.11466918399999999</v>
      </c>
      <c r="M1968" s="3">
        <v>8.0222221999999996E-2</v>
      </c>
      <c r="N1968" s="3">
        <v>2.997942E-3</v>
      </c>
    </row>
    <row r="1969" spans="1:14" x14ac:dyDescent="0.55000000000000004">
      <c r="A1969" s="3" t="s">
        <v>116</v>
      </c>
      <c r="B1969" s="3" t="s">
        <v>133</v>
      </c>
      <c r="C1969" s="3" t="s">
        <v>39</v>
      </c>
      <c r="D1969" s="3" t="s">
        <v>86</v>
      </c>
      <c r="E1969" s="3" t="s">
        <v>83</v>
      </c>
      <c r="F1969" s="3" t="str">
        <f>_xlfn.CONCAT(A1969," ",D1969," ",E1969)</f>
        <v>COMETS H ParsGR</v>
      </c>
      <c r="G1969" s="3" t="s">
        <v>88</v>
      </c>
      <c r="H1969" s="3" t="s">
        <v>93</v>
      </c>
      <c r="I1969" s="3">
        <v>0.7628485569428638</v>
      </c>
      <c r="J1969" s="3">
        <v>0.62794127283572254</v>
      </c>
      <c r="K1969" s="3">
        <v>0.82006578900000004</v>
      </c>
      <c r="L1969" s="3">
        <v>0.11466918399999999</v>
      </c>
      <c r="M1969" s="3">
        <v>8.0222221999999996E-2</v>
      </c>
      <c r="N1969" s="3">
        <v>2.997942E-3</v>
      </c>
    </row>
    <row r="1970" spans="1:14" x14ac:dyDescent="0.55000000000000004">
      <c r="A1970" s="3" t="s">
        <v>116</v>
      </c>
      <c r="B1970" s="3" t="s">
        <v>133</v>
      </c>
      <c r="C1970" s="3" t="s">
        <v>39</v>
      </c>
      <c r="D1970" s="3" t="s">
        <v>86</v>
      </c>
      <c r="E1970" s="3" t="s">
        <v>85</v>
      </c>
      <c r="F1970" s="3" t="str">
        <f>_xlfn.CONCAT(A1970," ",D1970," ",E1970)</f>
        <v>COMETS H ParsMX</v>
      </c>
      <c r="G1970" s="3" t="s">
        <v>88</v>
      </c>
      <c r="H1970" s="3" t="s">
        <v>93</v>
      </c>
      <c r="I1970" s="3">
        <v>0.87365382569994809</v>
      </c>
      <c r="J1970" s="3">
        <v>0.90055174245932423</v>
      </c>
      <c r="K1970" s="3">
        <v>0.82006578900000004</v>
      </c>
      <c r="L1970" s="3">
        <v>0.11466918399999999</v>
      </c>
      <c r="M1970" s="3">
        <v>8.0222221999999996E-2</v>
      </c>
      <c r="N1970" s="3">
        <v>2.997942E-3</v>
      </c>
    </row>
    <row r="1971" spans="1:14" x14ac:dyDescent="0.55000000000000004">
      <c r="A1971" s="3" t="s">
        <v>116</v>
      </c>
      <c r="B1971" s="3" t="s">
        <v>133</v>
      </c>
      <c r="C1971" s="3" t="s">
        <v>39</v>
      </c>
      <c r="D1971" s="3" t="s">
        <v>108</v>
      </c>
      <c r="E1971" s="3" t="s">
        <v>82</v>
      </c>
      <c r="F1971" s="3" t="str">
        <f>_xlfn.CONCAT(A1971," ",D1971," ",E1971)</f>
        <v>COMETS H/10 GR</v>
      </c>
      <c r="G1971" s="3" t="s">
        <v>88</v>
      </c>
      <c r="H1971" s="3" t="s">
        <v>93</v>
      </c>
      <c r="I1971" s="3">
        <v>1.0000000000000002</v>
      </c>
      <c r="J1971" s="3">
        <v>1.0569511108791285</v>
      </c>
      <c r="K1971" s="3">
        <v>0.82006578900000004</v>
      </c>
      <c r="L1971" s="3">
        <v>0.11466918399999999</v>
      </c>
      <c r="M1971" s="3">
        <v>8.0222221999999996E-2</v>
      </c>
      <c r="N1971" s="3">
        <v>2.997942E-3</v>
      </c>
    </row>
    <row r="1972" spans="1:14" x14ac:dyDescent="0.55000000000000004">
      <c r="A1972" s="3" t="s">
        <v>116</v>
      </c>
      <c r="B1972" s="3" t="s">
        <v>133</v>
      </c>
      <c r="C1972" s="3" t="s">
        <v>39</v>
      </c>
      <c r="D1972" s="3" t="s">
        <v>108</v>
      </c>
      <c r="E1972" s="3" t="s">
        <v>84</v>
      </c>
      <c r="F1972" s="3" t="str">
        <f>_xlfn.CONCAT(A1972," ",D1972," ",E1972)</f>
        <v>COMETS H/10 MX</v>
      </c>
      <c r="G1972" s="3" t="s">
        <v>88</v>
      </c>
      <c r="H1972" s="3" t="s">
        <v>93</v>
      </c>
      <c r="I1972" s="3">
        <v>1.0408545510596221</v>
      </c>
      <c r="J1972" s="3">
        <v>0.98321082479526645</v>
      </c>
      <c r="K1972" s="3">
        <v>0.82006578900000004</v>
      </c>
      <c r="L1972" s="3">
        <v>0.11466918399999999</v>
      </c>
      <c r="M1972" s="3">
        <v>8.0222221999999996E-2</v>
      </c>
      <c r="N1972" s="3">
        <v>2.997942E-3</v>
      </c>
    </row>
    <row r="1973" spans="1:14" x14ac:dyDescent="0.55000000000000004">
      <c r="A1973" s="3" t="s">
        <v>116</v>
      </c>
      <c r="B1973" s="3" t="s">
        <v>133</v>
      </c>
      <c r="C1973" s="3" t="s">
        <v>39</v>
      </c>
      <c r="D1973" s="3" t="s">
        <v>108</v>
      </c>
      <c r="E1973" s="3" t="s">
        <v>83</v>
      </c>
      <c r="F1973" s="3" t="str">
        <f>_xlfn.CONCAT(A1973," ",D1973," ",E1973)</f>
        <v>COMETS H/10 ParsGR</v>
      </c>
      <c r="G1973" s="3" t="s">
        <v>88</v>
      </c>
      <c r="H1973" s="3" t="s">
        <v>93</v>
      </c>
      <c r="I1973" s="3">
        <v>1.0000000000000002</v>
      </c>
      <c r="J1973" s="3">
        <v>1.0569511108791285</v>
      </c>
      <c r="K1973" s="3">
        <v>0.82006578900000004</v>
      </c>
      <c r="L1973" s="3">
        <v>0.11466918399999999</v>
      </c>
      <c r="M1973" s="3">
        <v>8.0222221999999996E-2</v>
      </c>
      <c r="N1973" s="3">
        <v>2.997942E-3</v>
      </c>
    </row>
    <row r="1974" spans="1:14" x14ac:dyDescent="0.55000000000000004">
      <c r="A1974" s="3" t="s">
        <v>116</v>
      </c>
      <c r="B1974" s="3" t="s">
        <v>133</v>
      </c>
      <c r="C1974" s="3" t="s">
        <v>39</v>
      </c>
      <c r="D1974" s="3" t="s">
        <v>108</v>
      </c>
      <c r="E1974" s="3" t="s">
        <v>85</v>
      </c>
      <c r="F1974" s="3" t="str">
        <f>_xlfn.CONCAT(A1974," ",D1974," ",E1974)</f>
        <v>COMETS H/10 ParsMX</v>
      </c>
      <c r="G1974" s="3" t="s">
        <v>88</v>
      </c>
      <c r="H1974" s="3" t="s">
        <v>93</v>
      </c>
      <c r="I1974" s="3">
        <v>1.0408545510596221</v>
      </c>
      <c r="J1974" s="3">
        <v>0.98321082479526645</v>
      </c>
      <c r="K1974" s="3">
        <v>0.82006578900000004</v>
      </c>
      <c r="L1974" s="3">
        <v>0.11466918399999999</v>
      </c>
      <c r="M1974" s="3">
        <v>8.0222221999999996E-2</v>
      </c>
      <c r="N1974" s="3">
        <v>2.997942E-3</v>
      </c>
    </row>
    <row r="1975" spans="1:14" x14ac:dyDescent="0.55000000000000004">
      <c r="A1975" s="4" t="s">
        <v>117</v>
      </c>
      <c r="B1975" s="4" t="s">
        <v>133</v>
      </c>
      <c r="C1975" s="4" t="s">
        <v>39</v>
      </c>
      <c r="D1975" s="4"/>
      <c r="E1975" s="4" t="s">
        <v>77</v>
      </c>
      <c r="F1975" s="4" t="str">
        <f>_xlfn.CONCAT(A1975," ",E1975)</f>
        <v>MICOM lMoma</v>
      </c>
      <c r="G1975" s="4" t="s">
        <v>88</v>
      </c>
      <c r="H1975" s="4" t="s">
        <v>93</v>
      </c>
      <c r="I1975" s="4">
        <v>2</v>
      </c>
      <c r="J1975" s="5">
        <v>9.7182100000000005E-11</v>
      </c>
      <c r="K1975" s="4">
        <v>0.82006578900000004</v>
      </c>
      <c r="L1975" s="4">
        <v>0.11466918399999999</v>
      </c>
      <c r="M1975" s="4">
        <v>8.0222221999999996E-2</v>
      </c>
      <c r="N1975" s="4">
        <v>2.997942E-3</v>
      </c>
    </row>
    <row r="1976" spans="1:14" x14ac:dyDescent="0.55000000000000004">
      <c r="A1976" s="4" t="s">
        <v>117</v>
      </c>
      <c r="B1976" s="4" t="s">
        <v>133</v>
      </c>
      <c r="C1976" s="4" t="s">
        <v>39</v>
      </c>
      <c r="D1976" s="4"/>
      <c r="E1976" s="4" t="s">
        <v>76</v>
      </c>
      <c r="F1976" s="4" t="str">
        <f>_xlfn.CONCAT(A1976," ",E1976)</f>
        <v>MICOM Moma</v>
      </c>
      <c r="G1976" s="4" t="s">
        <v>88</v>
      </c>
      <c r="H1976" s="4" t="s">
        <v>93</v>
      </c>
      <c r="I1976" s="4">
        <v>1.678321127</v>
      </c>
      <c r="J1976" s="4">
        <v>0.835541694</v>
      </c>
      <c r="K1976" s="4">
        <v>0.82006578900000004</v>
      </c>
      <c r="L1976" s="4">
        <v>0.11466918399999999</v>
      </c>
      <c r="M1976" s="4">
        <v>8.0222221999999996E-2</v>
      </c>
      <c r="N1976" s="4">
        <v>2.997942E-3</v>
      </c>
    </row>
    <row r="1977" spans="1:14" x14ac:dyDescent="0.55000000000000004">
      <c r="A1977" s="4" t="s">
        <v>117</v>
      </c>
      <c r="B1977" s="4" t="s">
        <v>133</v>
      </c>
      <c r="C1977" s="4" t="s">
        <v>39</v>
      </c>
      <c r="D1977" s="4"/>
      <c r="E1977" s="4" t="s">
        <v>78</v>
      </c>
      <c r="F1977" s="4" t="str">
        <f>_xlfn.CONCAT(A1977," ",E1977)</f>
        <v>MICOM Original</v>
      </c>
      <c r="G1977" s="4" t="s">
        <v>88</v>
      </c>
      <c r="H1977" s="4" t="s">
        <v>93</v>
      </c>
      <c r="I1977" s="4">
        <v>2</v>
      </c>
      <c r="J1977" s="5">
        <v>1.07638E-9</v>
      </c>
      <c r="K1977" s="4">
        <v>0.82006578900000004</v>
      </c>
      <c r="L1977" s="4">
        <v>0.11466918399999999</v>
      </c>
      <c r="M1977" s="4">
        <v>8.0222221999999996E-2</v>
      </c>
      <c r="N1977" s="4">
        <v>2.997942E-3</v>
      </c>
    </row>
    <row r="1978" spans="1:14" x14ac:dyDescent="0.55000000000000004">
      <c r="A1978" s="4" t="s">
        <v>117</v>
      </c>
      <c r="B1978" s="4" t="s">
        <v>133</v>
      </c>
      <c r="C1978" s="4" t="s">
        <v>39</v>
      </c>
      <c r="D1978" s="4"/>
      <c r="E1978" s="4" t="s">
        <v>79</v>
      </c>
      <c r="F1978" s="4" t="str">
        <f>_xlfn.CONCAT(A1978," ",E1978)</f>
        <v>MICOM Tradeoff</v>
      </c>
      <c r="G1978" s="4" t="s">
        <v>88</v>
      </c>
      <c r="H1978" s="4" t="s">
        <v>93</v>
      </c>
      <c r="I1978" s="4">
        <v>0.1</v>
      </c>
      <c r="J1978" s="4">
        <v>0.37870468299999999</v>
      </c>
      <c r="K1978" s="4">
        <v>0.82006578900000004</v>
      </c>
      <c r="L1978" s="4">
        <v>0.11466918399999999</v>
      </c>
      <c r="M1978" s="4">
        <v>8.0222221999999996E-2</v>
      </c>
      <c r="N1978" s="4">
        <v>2.997942E-3</v>
      </c>
    </row>
    <row r="1979" spans="1:14" x14ac:dyDescent="0.55000000000000004">
      <c r="A1979" s="2" t="s">
        <v>118</v>
      </c>
      <c r="B1979" s="2" t="s">
        <v>133</v>
      </c>
      <c r="C1979" s="2" t="s">
        <v>39</v>
      </c>
      <c r="D1979" s="2"/>
      <c r="E1979" s="2"/>
      <c r="F1979" s="2" t="str">
        <f>_xlfn.CONCAT(A1979)</f>
        <v>MMT</v>
      </c>
      <c r="G1979" s="2" t="s">
        <v>88</v>
      </c>
      <c r="H1979" s="2" t="s">
        <v>93</v>
      </c>
      <c r="I1979" s="2">
        <v>0.99999016290531595</v>
      </c>
      <c r="J1979" s="2">
        <v>3.0753831001335746E-5</v>
      </c>
      <c r="K1979" s="2">
        <v>0.82006578900000004</v>
      </c>
      <c r="L1979" s="2">
        <v>0.11466918399999999</v>
      </c>
      <c r="M1979" s="2">
        <v>8.0222221999999996E-2</v>
      </c>
      <c r="N1979" s="2">
        <v>2.997942E-3</v>
      </c>
    </row>
    <row r="1980" spans="1:14" x14ac:dyDescent="0.55000000000000004">
      <c r="A1980" s="3" t="s">
        <v>116</v>
      </c>
      <c r="B1980" s="3" t="s">
        <v>133</v>
      </c>
      <c r="C1980" s="3" t="s">
        <v>39</v>
      </c>
      <c r="D1980" s="3" t="s">
        <v>86</v>
      </c>
      <c r="E1980" s="3" t="s">
        <v>82</v>
      </c>
      <c r="F1980" s="3" t="str">
        <f>_xlfn.CONCAT(A1980," ",D1980," ",E1980)</f>
        <v>COMETS H GR</v>
      </c>
      <c r="G1980" s="3" t="s">
        <v>88</v>
      </c>
      <c r="H1980" s="3" t="s">
        <v>94</v>
      </c>
      <c r="I1980" s="3">
        <v>0.59774622722393411</v>
      </c>
      <c r="J1980" s="3">
        <v>2.5081813964078847</v>
      </c>
      <c r="K1980" s="3">
        <v>0.87770833299999995</v>
      </c>
      <c r="L1980" s="3">
        <v>0.128678775</v>
      </c>
      <c r="M1980" s="3">
        <v>0.22775640999999999</v>
      </c>
      <c r="N1980" s="3">
        <v>0.115913</v>
      </c>
    </row>
    <row r="1981" spans="1:14" x14ac:dyDescent="0.55000000000000004">
      <c r="A1981" s="3" t="s">
        <v>116</v>
      </c>
      <c r="B1981" s="3" t="s">
        <v>133</v>
      </c>
      <c r="C1981" s="3" t="s">
        <v>39</v>
      </c>
      <c r="D1981" s="3" t="s">
        <v>86</v>
      </c>
      <c r="E1981" s="3" t="s">
        <v>84</v>
      </c>
      <c r="F1981" s="3" t="str">
        <f>_xlfn.CONCAT(A1981," ",D1981," ",E1981)</f>
        <v>COMETS H MX</v>
      </c>
      <c r="G1981" s="3" t="s">
        <v>88</v>
      </c>
      <c r="H1981" s="3" t="s">
        <v>94</v>
      </c>
      <c r="I1981" s="3">
        <v>0.72407391618412353</v>
      </c>
      <c r="J1981" s="3">
        <v>1.2384390876095543</v>
      </c>
      <c r="K1981" s="3">
        <v>0.87770833299999995</v>
      </c>
      <c r="L1981" s="3">
        <v>0.128678775</v>
      </c>
      <c r="M1981" s="3">
        <v>0.22775640999999999</v>
      </c>
      <c r="N1981" s="3">
        <v>0.115913</v>
      </c>
    </row>
    <row r="1982" spans="1:14" x14ac:dyDescent="0.55000000000000004">
      <c r="A1982" s="3" t="s">
        <v>116</v>
      </c>
      <c r="B1982" s="3" t="s">
        <v>133</v>
      </c>
      <c r="C1982" s="3" t="s">
        <v>39</v>
      </c>
      <c r="D1982" s="3" t="s">
        <v>86</v>
      </c>
      <c r="E1982" s="3" t="s">
        <v>83</v>
      </c>
      <c r="F1982" s="3" t="str">
        <f>_xlfn.CONCAT(A1982," ",D1982," ",E1982)</f>
        <v>COMETS H ParsGR</v>
      </c>
      <c r="G1982" s="3" t="s">
        <v>88</v>
      </c>
      <c r="H1982" s="3" t="s">
        <v>94</v>
      </c>
      <c r="I1982" s="3">
        <v>0.59774622722393411</v>
      </c>
      <c r="J1982" s="3">
        <v>2.5081813964078847</v>
      </c>
      <c r="K1982" s="3">
        <v>0.87770833299999995</v>
      </c>
      <c r="L1982" s="3">
        <v>0.128678775</v>
      </c>
      <c r="M1982" s="3">
        <v>0.22775640999999999</v>
      </c>
      <c r="N1982" s="3">
        <v>0.115913</v>
      </c>
    </row>
    <row r="1983" spans="1:14" x14ac:dyDescent="0.55000000000000004">
      <c r="A1983" s="3" t="s">
        <v>116</v>
      </c>
      <c r="B1983" s="3" t="s">
        <v>133</v>
      </c>
      <c r="C1983" s="3" t="s">
        <v>39</v>
      </c>
      <c r="D1983" s="3" t="s">
        <v>86</v>
      </c>
      <c r="E1983" s="3" t="s">
        <v>85</v>
      </c>
      <c r="F1983" s="3" t="str">
        <f>_xlfn.CONCAT(A1983," ",D1983," ",E1983)</f>
        <v>COMETS H ParsMX</v>
      </c>
      <c r="G1983" s="3" t="s">
        <v>88</v>
      </c>
      <c r="H1983" s="3" t="s">
        <v>94</v>
      </c>
      <c r="I1983" s="3">
        <v>0.72407391618412353</v>
      </c>
      <c r="J1983" s="3">
        <v>1.2384390876095543</v>
      </c>
      <c r="K1983" s="3">
        <v>0.87770833299999995</v>
      </c>
      <c r="L1983" s="3">
        <v>0.128678775</v>
      </c>
      <c r="M1983" s="3">
        <v>0.22775640999999999</v>
      </c>
      <c r="N1983" s="3">
        <v>0.115913</v>
      </c>
    </row>
    <row r="1984" spans="1:14" x14ac:dyDescent="0.55000000000000004">
      <c r="A1984" s="3" t="s">
        <v>116</v>
      </c>
      <c r="B1984" s="3" t="s">
        <v>133</v>
      </c>
      <c r="C1984" s="3" t="s">
        <v>39</v>
      </c>
      <c r="D1984" s="3" t="s">
        <v>108</v>
      </c>
      <c r="E1984" s="3" t="s">
        <v>82</v>
      </c>
      <c r="F1984" s="3" t="str">
        <f>_xlfn.CONCAT(A1984," ",D1984," ",E1984)</f>
        <v>COMETS H/10 GR</v>
      </c>
      <c r="G1984" s="3" t="s">
        <v>88</v>
      </c>
      <c r="H1984" s="3" t="s">
        <v>94</v>
      </c>
      <c r="I1984" s="3">
        <v>1.0000000000000002</v>
      </c>
      <c r="J1984" s="3">
        <v>1.8500067079633185</v>
      </c>
      <c r="K1984" s="3">
        <v>0.87770833299999995</v>
      </c>
      <c r="L1984" s="3">
        <v>0.128678775</v>
      </c>
      <c r="M1984" s="3">
        <v>0.22775640999999999</v>
      </c>
      <c r="N1984" s="3">
        <v>0.115913</v>
      </c>
    </row>
    <row r="1985" spans="1:14" x14ac:dyDescent="0.55000000000000004">
      <c r="A1985" s="3" t="s">
        <v>116</v>
      </c>
      <c r="B1985" s="3" t="s">
        <v>133</v>
      </c>
      <c r="C1985" s="3" t="s">
        <v>39</v>
      </c>
      <c r="D1985" s="3" t="s">
        <v>108</v>
      </c>
      <c r="E1985" s="3" t="s">
        <v>84</v>
      </c>
      <c r="F1985" s="3" t="str">
        <f>_xlfn.CONCAT(A1985," ",D1985," ",E1985)</f>
        <v>COMETS H/10 MX</v>
      </c>
      <c r="G1985" s="3" t="s">
        <v>88</v>
      </c>
      <c r="H1985" s="3" t="s">
        <v>94</v>
      </c>
      <c r="I1985" s="3">
        <v>1.1267024585238181</v>
      </c>
      <c r="J1985" s="3">
        <v>9.9054161986039585E-2</v>
      </c>
      <c r="K1985" s="3">
        <v>0.87770833299999995</v>
      </c>
      <c r="L1985" s="3">
        <v>0.128678775</v>
      </c>
      <c r="M1985" s="3">
        <v>0.22775640999999999</v>
      </c>
      <c r="N1985" s="3">
        <v>0.115913</v>
      </c>
    </row>
    <row r="1986" spans="1:14" x14ac:dyDescent="0.55000000000000004">
      <c r="A1986" s="3" t="s">
        <v>116</v>
      </c>
      <c r="B1986" s="3" t="s">
        <v>133</v>
      </c>
      <c r="C1986" s="3" t="s">
        <v>39</v>
      </c>
      <c r="D1986" s="3" t="s">
        <v>108</v>
      </c>
      <c r="E1986" s="3" t="s">
        <v>83</v>
      </c>
      <c r="F1986" s="3" t="str">
        <f>_xlfn.CONCAT(A1986," ",D1986," ",E1986)</f>
        <v>COMETS H/10 ParsGR</v>
      </c>
      <c r="G1986" s="3" t="s">
        <v>88</v>
      </c>
      <c r="H1986" s="3" t="s">
        <v>94</v>
      </c>
      <c r="I1986" s="3">
        <v>1.0000000000000002</v>
      </c>
      <c r="J1986" s="3">
        <v>1.8500067079633185</v>
      </c>
      <c r="K1986" s="3">
        <v>0.87770833299999995</v>
      </c>
      <c r="L1986" s="3">
        <v>0.128678775</v>
      </c>
      <c r="M1986" s="3">
        <v>0.22775640999999999</v>
      </c>
      <c r="N1986" s="3">
        <v>0.115913</v>
      </c>
    </row>
    <row r="1987" spans="1:14" x14ac:dyDescent="0.55000000000000004">
      <c r="A1987" s="3" t="s">
        <v>116</v>
      </c>
      <c r="B1987" s="3" t="s">
        <v>133</v>
      </c>
      <c r="C1987" s="3" t="s">
        <v>39</v>
      </c>
      <c r="D1987" s="3" t="s">
        <v>108</v>
      </c>
      <c r="E1987" s="3" t="s">
        <v>85</v>
      </c>
      <c r="F1987" s="3" t="str">
        <f>_xlfn.CONCAT(A1987," ",D1987," ",E1987)</f>
        <v>COMETS H/10 ParsMX</v>
      </c>
      <c r="G1987" s="3" t="s">
        <v>88</v>
      </c>
      <c r="H1987" s="3" t="s">
        <v>94</v>
      </c>
      <c r="I1987" s="3">
        <v>1.1267024585238181</v>
      </c>
      <c r="J1987" s="3">
        <v>9.9054161986039585E-2</v>
      </c>
      <c r="K1987" s="3">
        <v>0.87770833299999995</v>
      </c>
      <c r="L1987" s="3">
        <v>0.128678775</v>
      </c>
      <c r="M1987" s="3">
        <v>0.22775640999999999</v>
      </c>
      <c r="N1987" s="3">
        <v>0.115913</v>
      </c>
    </row>
    <row r="1988" spans="1:14" x14ac:dyDescent="0.55000000000000004">
      <c r="A1988" s="4" t="s">
        <v>117</v>
      </c>
      <c r="B1988" s="4" t="s">
        <v>133</v>
      </c>
      <c r="C1988" s="4" t="s">
        <v>39</v>
      </c>
      <c r="D1988" s="4"/>
      <c r="E1988" s="4" t="s">
        <v>77</v>
      </c>
      <c r="F1988" s="4" t="str">
        <f>_xlfn.CONCAT(A1988," ",E1988)</f>
        <v>MICOM lMoma</v>
      </c>
      <c r="G1988" s="4" t="s">
        <v>88</v>
      </c>
      <c r="H1988" s="4" t="s">
        <v>94</v>
      </c>
      <c r="I1988" s="4">
        <v>2</v>
      </c>
      <c r="J1988" s="5">
        <v>2.61915E-9</v>
      </c>
      <c r="K1988" s="4">
        <v>0.87770833299999995</v>
      </c>
      <c r="L1988" s="4">
        <v>0.128678775</v>
      </c>
      <c r="M1988" s="4">
        <v>0.22775640999999999</v>
      </c>
      <c r="N1988" s="4">
        <v>0.115913</v>
      </c>
    </row>
    <row r="1989" spans="1:14" x14ac:dyDescent="0.55000000000000004">
      <c r="A1989" s="4" t="s">
        <v>117</v>
      </c>
      <c r="B1989" s="4" t="s">
        <v>133</v>
      </c>
      <c r="C1989" s="4" t="s">
        <v>39</v>
      </c>
      <c r="D1989" s="4"/>
      <c r="E1989" s="4" t="s">
        <v>76</v>
      </c>
      <c r="F1989" s="4" t="str">
        <f>_xlfn.CONCAT(A1989," ",E1989)</f>
        <v>MICOM Moma</v>
      </c>
      <c r="G1989" s="4" t="s">
        <v>88</v>
      </c>
      <c r="H1989" s="4" t="s">
        <v>94</v>
      </c>
      <c r="I1989" s="4">
        <v>1.693370915</v>
      </c>
      <c r="J1989" s="4">
        <v>1.7209075229999999</v>
      </c>
      <c r="K1989" s="4">
        <v>0.87770833299999995</v>
      </c>
      <c r="L1989" s="4">
        <v>0.128678775</v>
      </c>
      <c r="M1989" s="4">
        <v>0.22775640999999999</v>
      </c>
      <c r="N1989" s="4">
        <v>0.115913</v>
      </c>
    </row>
    <row r="1990" spans="1:14" x14ac:dyDescent="0.55000000000000004">
      <c r="A1990" s="4" t="s">
        <v>117</v>
      </c>
      <c r="B1990" s="4" t="s">
        <v>133</v>
      </c>
      <c r="C1990" s="4" t="s">
        <v>39</v>
      </c>
      <c r="D1990" s="4"/>
      <c r="E1990" s="4" t="s">
        <v>78</v>
      </c>
      <c r="F1990" s="4" t="str">
        <f>_xlfn.CONCAT(A1990," ",E1990)</f>
        <v>MICOM Original</v>
      </c>
      <c r="G1990" s="4" t="s">
        <v>88</v>
      </c>
      <c r="H1990" s="4" t="s">
        <v>94</v>
      </c>
      <c r="I1990" s="4">
        <v>2</v>
      </c>
      <c r="J1990" s="5">
        <v>1.9561500000000001E-9</v>
      </c>
      <c r="K1990" s="4">
        <v>0.87770833299999995</v>
      </c>
      <c r="L1990" s="4">
        <v>0.128678775</v>
      </c>
      <c r="M1990" s="4">
        <v>0.22775640999999999</v>
      </c>
      <c r="N1990" s="4">
        <v>0.115913</v>
      </c>
    </row>
    <row r="1991" spans="1:14" x14ac:dyDescent="0.55000000000000004">
      <c r="A1991" s="4" t="s">
        <v>117</v>
      </c>
      <c r="B1991" s="4" t="s">
        <v>133</v>
      </c>
      <c r="C1991" s="4" t="s">
        <v>39</v>
      </c>
      <c r="D1991" s="4"/>
      <c r="E1991" s="4" t="s">
        <v>79</v>
      </c>
      <c r="F1991" s="4" t="str">
        <f>_xlfn.CONCAT(A1991," ",E1991)</f>
        <v>MICOM Tradeoff</v>
      </c>
      <c r="G1991" s="4" t="s">
        <v>88</v>
      </c>
      <c r="H1991" s="4" t="s">
        <v>94</v>
      </c>
      <c r="I1991" s="4">
        <v>0.1</v>
      </c>
      <c r="J1991" s="4">
        <v>0.80832890199999996</v>
      </c>
      <c r="K1991" s="4">
        <v>0.87770833299999995</v>
      </c>
      <c r="L1991" s="4">
        <v>0.128678775</v>
      </c>
      <c r="M1991" s="4">
        <v>0.22775640999999999</v>
      </c>
      <c r="N1991" s="4">
        <v>0.115913</v>
      </c>
    </row>
    <row r="1992" spans="1:14" x14ac:dyDescent="0.55000000000000004">
      <c r="A1992" s="2" t="s">
        <v>118</v>
      </c>
      <c r="B1992" s="2" t="s">
        <v>133</v>
      </c>
      <c r="C1992" s="2" t="s">
        <v>39</v>
      </c>
      <c r="D1992" s="2"/>
      <c r="E1992" s="2"/>
      <c r="F1992" s="2" t="str">
        <f>_xlfn.CONCAT(A1992)</f>
        <v>MMT</v>
      </c>
      <c r="G1992" s="2" t="s">
        <v>88</v>
      </c>
      <c r="H1992" s="2" t="s">
        <v>94</v>
      </c>
      <c r="I1992" s="2">
        <v>0.99998923033918852</v>
      </c>
      <c r="J1992" s="2">
        <v>6.5642733106132393E-5</v>
      </c>
      <c r="K1992" s="2">
        <v>0.87770833299999995</v>
      </c>
      <c r="L1992" s="2">
        <v>0.128678775</v>
      </c>
      <c r="M1992" s="2">
        <v>0.22775640999999999</v>
      </c>
      <c r="N1992" s="2">
        <v>0.115913</v>
      </c>
    </row>
    <row r="1993" spans="1:14" x14ac:dyDescent="0.55000000000000004">
      <c r="A1993" s="3" t="s">
        <v>116</v>
      </c>
      <c r="B1993" s="3" t="s">
        <v>133</v>
      </c>
      <c r="C1993" s="3" t="s">
        <v>39</v>
      </c>
      <c r="D1993" s="3" t="s">
        <v>86</v>
      </c>
      <c r="E1993" s="3" t="s">
        <v>82</v>
      </c>
      <c r="F1993" s="3" t="str">
        <f>_xlfn.CONCAT(A1993," ",D1993," ",E1993)</f>
        <v>COMETS H GR</v>
      </c>
      <c r="G1993" s="3" t="s">
        <v>88</v>
      </c>
      <c r="H1993" s="3" t="s">
        <v>95</v>
      </c>
      <c r="I1993" s="3">
        <v>0.59774622722393411</v>
      </c>
      <c r="J1993" s="3">
        <v>2.8391126120708443</v>
      </c>
      <c r="K1993" s="3">
        <v>1.1858771930000001</v>
      </c>
      <c r="L1993" s="3">
        <v>0.11216219299999999</v>
      </c>
      <c r="M1993" s="3">
        <v>0.27884058</v>
      </c>
      <c r="N1993" s="3">
        <v>4.714045E-3</v>
      </c>
    </row>
    <row r="1994" spans="1:14" x14ac:dyDescent="0.55000000000000004">
      <c r="A1994" s="3" t="s">
        <v>116</v>
      </c>
      <c r="B1994" s="3" t="s">
        <v>133</v>
      </c>
      <c r="C1994" s="3" t="s">
        <v>39</v>
      </c>
      <c r="D1994" s="3" t="s">
        <v>86</v>
      </c>
      <c r="E1994" s="3" t="s">
        <v>84</v>
      </c>
      <c r="F1994" s="3" t="str">
        <f>_xlfn.CONCAT(A1994," ",D1994," ",E1994)</f>
        <v>COMETS H MX</v>
      </c>
      <c r="G1994" s="3" t="s">
        <v>88</v>
      </c>
      <c r="H1994" s="3" t="s">
        <v>95</v>
      </c>
      <c r="I1994" s="3">
        <v>0.72407391618412353</v>
      </c>
      <c r="J1994" s="3">
        <v>1.498290417078064</v>
      </c>
      <c r="K1994" s="3">
        <v>1.1858771930000001</v>
      </c>
      <c r="L1994" s="3">
        <v>0.11216219299999999</v>
      </c>
      <c r="M1994" s="3">
        <v>0.27884058</v>
      </c>
      <c r="N1994" s="3">
        <v>4.714045E-3</v>
      </c>
    </row>
    <row r="1995" spans="1:14" x14ac:dyDescent="0.55000000000000004">
      <c r="A1995" s="3" t="s">
        <v>116</v>
      </c>
      <c r="B1995" s="3" t="s">
        <v>133</v>
      </c>
      <c r="C1995" s="3" t="s">
        <v>39</v>
      </c>
      <c r="D1995" s="3" t="s">
        <v>86</v>
      </c>
      <c r="E1995" s="3" t="s">
        <v>83</v>
      </c>
      <c r="F1995" s="3" t="str">
        <f>_xlfn.CONCAT(A1995," ",D1995," ",E1995)</f>
        <v>COMETS H ParsGR</v>
      </c>
      <c r="G1995" s="3" t="s">
        <v>88</v>
      </c>
      <c r="H1995" s="3" t="s">
        <v>95</v>
      </c>
      <c r="I1995" s="3">
        <v>0.59774622722393411</v>
      </c>
      <c r="J1995" s="3">
        <v>2.8391126120708443</v>
      </c>
      <c r="K1995" s="3">
        <v>1.1858771930000001</v>
      </c>
      <c r="L1995" s="3">
        <v>0.11216219299999999</v>
      </c>
      <c r="M1995" s="3">
        <v>0.27884058</v>
      </c>
      <c r="N1995" s="3">
        <v>4.714045E-3</v>
      </c>
    </row>
    <row r="1996" spans="1:14" x14ac:dyDescent="0.55000000000000004">
      <c r="A1996" s="3" t="s">
        <v>116</v>
      </c>
      <c r="B1996" s="3" t="s">
        <v>133</v>
      </c>
      <c r="C1996" s="3" t="s">
        <v>39</v>
      </c>
      <c r="D1996" s="3" t="s">
        <v>86</v>
      </c>
      <c r="E1996" s="3" t="s">
        <v>85</v>
      </c>
      <c r="F1996" s="3" t="str">
        <f>_xlfn.CONCAT(A1996," ",D1996," ",E1996)</f>
        <v>COMETS H ParsMX</v>
      </c>
      <c r="G1996" s="3" t="s">
        <v>88</v>
      </c>
      <c r="H1996" s="3" t="s">
        <v>95</v>
      </c>
      <c r="I1996" s="3">
        <v>0.72407391618412353</v>
      </c>
      <c r="J1996" s="3">
        <v>1.498290417078064</v>
      </c>
      <c r="K1996" s="3">
        <v>1.1858771930000001</v>
      </c>
      <c r="L1996" s="3">
        <v>0.11216219299999999</v>
      </c>
      <c r="M1996" s="3">
        <v>0.27884058</v>
      </c>
      <c r="N1996" s="3">
        <v>4.714045E-3</v>
      </c>
    </row>
    <row r="1997" spans="1:14" x14ac:dyDescent="0.55000000000000004">
      <c r="A1997" s="3" t="s">
        <v>116</v>
      </c>
      <c r="B1997" s="3" t="s">
        <v>133</v>
      </c>
      <c r="C1997" s="3" t="s">
        <v>39</v>
      </c>
      <c r="D1997" s="3" t="s">
        <v>108</v>
      </c>
      <c r="E1997" s="3" t="s">
        <v>82</v>
      </c>
      <c r="F1997" s="3" t="str">
        <f>_xlfn.CONCAT(A1997," ",D1997," ",E1997)</f>
        <v>COMETS H/10 GR</v>
      </c>
      <c r="G1997" s="3" t="s">
        <v>88</v>
      </c>
      <c r="H1997" s="3" t="s">
        <v>95</v>
      </c>
      <c r="I1997" s="3">
        <v>1.0000000000000002</v>
      </c>
      <c r="J1997" s="3">
        <v>1.4587799085608721</v>
      </c>
      <c r="K1997" s="3">
        <v>1.1858771930000001</v>
      </c>
      <c r="L1997" s="3">
        <v>0.11216219299999999</v>
      </c>
      <c r="M1997" s="3">
        <v>0.27884058</v>
      </c>
      <c r="N1997" s="3">
        <v>4.714045E-3</v>
      </c>
    </row>
    <row r="1998" spans="1:14" x14ac:dyDescent="0.55000000000000004">
      <c r="A1998" s="3" t="s">
        <v>116</v>
      </c>
      <c r="B1998" s="3" t="s">
        <v>133</v>
      </c>
      <c r="C1998" s="3" t="s">
        <v>39</v>
      </c>
      <c r="D1998" s="3" t="s">
        <v>108</v>
      </c>
      <c r="E1998" s="3" t="s">
        <v>84</v>
      </c>
      <c r="F1998" s="3" t="str">
        <f>_xlfn.CONCAT(A1998," ",D1998," ",E1998)</f>
        <v>COMETS H/10 MX</v>
      </c>
      <c r="G1998" s="3" t="s">
        <v>88</v>
      </c>
      <c r="H1998" s="3" t="s">
        <v>95</v>
      </c>
      <c r="I1998" s="3">
        <v>1.545042047258387</v>
      </c>
      <c r="J1998" s="3">
        <v>9.3973898693095484E-2</v>
      </c>
      <c r="K1998" s="3">
        <v>1.1858771930000001</v>
      </c>
      <c r="L1998" s="3">
        <v>0.11216219299999999</v>
      </c>
      <c r="M1998" s="3">
        <v>0.27884058</v>
      </c>
      <c r="N1998" s="3">
        <v>4.714045E-3</v>
      </c>
    </row>
    <row r="1999" spans="1:14" x14ac:dyDescent="0.55000000000000004">
      <c r="A1999" s="3" t="s">
        <v>116</v>
      </c>
      <c r="B1999" s="3" t="s">
        <v>133</v>
      </c>
      <c r="C1999" s="3" t="s">
        <v>39</v>
      </c>
      <c r="D1999" s="3" t="s">
        <v>108</v>
      </c>
      <c r="E1999" s="3" t="s">
        <v>83</v>
      </c>
      <c r="F1999" s="3" t="str">
        <f>_xlfn.CONCAT(A1999," ",D1999," ",E1999)</f>
        <v>COMETS H/10 ParsGR</v>
      </c>
      <c r="G1999" s="3" t="s">
        <v>88</v>
      </c>
      <c r="H1999" s="3" t="s">
        <v>95</v>
      </c>
      <c r="I1999" s="3">
        <v>1.0000000000000002</v>
      </c>
      <c r="J1999" s="3">
        <v>1.4587799085608721</v>
      </c>
      <c r="K1999" s="3">
        <v>1.1858771930000001</v>
      </c>
      <c r="L1999" s="3">
        <v>0.11216219299999999</v>
      </c>
      <c r="M1999" s="3">
        <v>0.27884058</v>
      </c>
      <c r="N1999" s="3">
        <v>4.714045E-3</v>
      </c>
    </row>
    <row r="2000" spans="1:14" x14ac:dyDescent="0.55000000000000004">
      <c r="A2000" s="3" t="s">
        <v>116</v>
      </c>
      <c r="B2000" s="3" t="s">
        <v>133</v>
      </c>
      <c r="C2000" s="3" t="s">
        <v>39</v>
      </c>
      <c r="D2000" s="3" t="s">
        <v>108</v>
      </c>
      <c r="E2000" s="3" t="s">
        <v>85</v>
      </c>
      <c r="F2000" s="3" t="str">
        <f>_xlfn.CONCAT(A2000," ",D2000," ",E2000)</f>
        <v>COMETS H/10 ParsMX</v>
      </c>
      <c r="G2000" s="3" t="s">
        <v>88</v>
      </c>
      <c r="H2000" s="3" t="s">
        <v>95</v>
      </c>
      <c r="I2000" s="3">
        <v>1.545042047258387</v>
      </c>
      <c r="J2000" s="3">
        <v>9.3973898693095484E-2</v>
      </c>
      <c r="K2000" s="3">
        <v>1.1858771930000001</v>
      </c>
      <c r="L2000" s="3">
        <v>0.11216219299999999</v>
      </c>
      <c r="M2000" s="3">
        <v>0.27884058</v>
      </c>
      <c r="N2000" s="3">
        <v>4.714045E-3</v>
      </c>
    </row>
    <row r="2001" spans="1:14" x14ac:dyDescent="0.55000000000000004">
      <c r="A2001" s="4" t="s">
        <v>117</v>
      </c>
      <c r="B2001" s="4" t="s">
        <v>133</v>
      </c>
      <c r="C2001" s="4" t="s">
        <v>39</v>
      </c>
      <c r="D2001" s="4"/>
      <c r="E2001" s="4" t="s">
        <v>77</v>
      </c>
      <c r="F2001" s="4" t="str">
        <f>_xlfn.CONCAT(A2001," ",E2001)</f>
        <v>MICOM lMoma</v>
      </c>
      <c r="G2001" s="4" t="s">
        <v>88</v>
      </c>
      <c r="H2001" s="4" t="s">
        <v>95</v>
      </c>
      <c r="I2001" s="4">
        <v>1.751334043</v>
      </c>
      <c r="J2001" s="4">
        <v>11.26149393</v>
      </c>
      <c r="K2001" s="4">
        <v>1.1858771930000001</v>
      </c>
      <c r="L2001" s="4">
        <v>0.11216219299999999</v>
      </c>
      <c r="M2001" s="4">
        <v>0.27884058</v>
      </c>
      <c r="N2001" s="4">
        <v>4.714045E-3</v>
      </c>
    </row>
    <row r="2002" spans="1:14" x14ac:dyDescent="0.55000000000000004">
      <c r="A2002" s="4" t="s">
        <v>117</v>
      </c>
      <c r="B2002" s="4" t="s">
        <v>133</v>
      </c>
      <c r="C2002" s="4" t="s">
        <v>39</v>
      </c>
      <c r="D2002" s="4"/>
      <c r="E2002" s="4" t="s">
        <v>76</v>
      </c>
      <c r="F2002" s="4" t="str">
        <f>_xlfn.CONCAT(A2002," ",E2002)</f>
        <v>MICOM Moma</v>
      </c>
      <c r="G2002" s="4" t="s">
        <v>88</v>
      </c>
      <c r="H2002" s="4" t="s">
        <v>95</v>
      </c>
      <c r="I2002" s="4">
        <v>2.9090621840000002</v>
      </c>
      <c r="J2002" s="4">
        <v>5.4632266090000003</v>
      </c>
      <c r="K2002" s="4">
        <v>1.1858771930000001</v>
      </c>
      <c r="L2002" s="4">
        <v>0.11216219299999999</v>
      </c>
      <c r="M2002" s="4">
        <v>0.27884058</v>
      </c>
      <c r="N2002" s="4">
        <v>4.714045E-3</v>
      </c>
    </row>
    <row r="2003" spans="1:14" x14ac:dyDescent="0.55000000000000004">
      <c r="A2003" s="4" t="s">
        <v>117</v>
      </c>
      <c r="B2003" s="4" t="s">
        <v>133</v>
      </c>
      <c r="C2003" s="4" t="s">
        <v>39</v>
      </c>
      <c r="D2003" s="4"/>
      <c r="E2003" s="4" t="s">
        <v>78</v>
      </c>
      <c r="F2003" s="4" t="str">
        <f>_xlfn.CONCAT(A2003," ",E2003)</f>
        <v>MICOM Original</v>
      </c>
      <c r="G2003" s="4" t="s">
        <v>88</v>
      </c>
      <c r="H2003" s="4" t="s">
        <v>95</v>
      </c>
      <c r="I2003" s="4">
        <v>1.7630870649999999</v>
      </c>
      <c r="J2003" s="4">
        <v>11.202634570000001</v>
      </c>
      <c r="K2003" s="4">
        <v>1.1858771930000001</v>
      </c>
      <c r="L2003" s="4">
        <v>0.11216219299999999</v>
      </c>
      <c r="M2003" s="4">
        <v>0.27884058</v>
      </c>
      <c r="N2003" s="4">
        <v>4.714045E-3</v>
      </c>
    </row>
    <row r="2004" spans="1:14" x14ac:dyDescent="0.55000000000000004">
      <c r="A2004" s="4" t="s">
        <v>117</v>
      </c>
      <c r="B2004" s="4" t="s">
        <v>133</v>
      </c>
      <c r="C2004" s="4" t="s">
        <v>39</v>
      </c>
      <c r="D2004" s="4"/>
      <c r="E2004" s="4" t="s">
        <v>79</v>
      </c>
      <c r="F2004" s="4" t="str">
        <f>_xlfn.CONCAT(A2004," ",E2004)</f>
        <v>MICOM Tradeoff</v>
      </c>
      <c r="G2004" s="4" t="s">
        <v>88</v>
      </c>
      <c r="H2004" s="4" t="s">
        <v>95</v>
      </c>
      <c r="I2004" s="4">
        <v>0.200001344</v>
      </c>
      <c r="J2004" s="4">
        <v>1.0016103080000001</v>
      </c>
      <c r="K2004" s="4">
        <v>1.1858771930000001</v>
      </c>
      <c r="L2004" s="4">
        <v>0.11216219299999999</v>
      </c>
      <c r="M2004" s="4">
        <v>0.27884058</v>
      </c>
      <c r="N2004" s="4">
        <v>4.714045E-3</v>
      </c>
    </row>
    <row r="2005" spans="1:14" x14ac:dyDescent="0.55000000000000004">
      <c r="A2005" s="2" t="s">
        <v>118</v>
      </c>
      <c r="B2005" s="2" t="s">
        <v>133</v>
      </c>
      <c r="C2005" s="2" t="s">
        <v>39</v>
      </c>
      <c r="D2005" s="2"/>
      <c r="E2005" s="2"/>
      <c r="F2005" s="2" t="str">
        <f>_xlfn.CONCAT(A2005)</f>
        <v>MMT</v>
      </c>
      <c r="G2005" s="2" t="s">
        <v>88</v>
      </c>
      <c r="H2005" s="2" t="s">
        <v>95</v>
      </c>
      <c r="I2005" s="2">
        <v>1.000250904694834</v>
      </c>
      <c r="J2005" s="2">
        <v>5.0068230116206518</v>
      </c>
      <c r="K2005" s="2">
        <v>1.1858771930000001</v>
      </c>
      <c r="L2005" s="2">
        <v>0.11216219299999999</v>
      </c>
      <c r="M2005" s="2">
        <v>0.27884058</v>
      </c>
      <c r="N2005" s="2">
        <v>4.714045E-3</v>
      </c>
    </row>
    <row r="2006" spans="1:14" x14ac:dyDescent="0.55000000000000004">
      <c r="A2006" s="3" t="s">
        <v>116</v>
      </c>
      <c r="B2006" s="3" t="s">
        <v>133</v>
      </c>
      <c r="C2006" s="3" t="s">
        <v>39</v>
      </c>
      <c r="D2006" s="3" t="s">
        <v>86</v>
      </c>
      <c r="E2006" s="3" t="s">
        <v>82</v>
      </c>
      <c r="F2006" s="3" t="str">
        <f>_xlfn.CONCAT(A2006," ",D2006," ",E2006)</f>
        <v>COMETS H GR</v>
      </c>
      <c r="G2006" s="3" t="s">
        <v>88</v>
      </c>
      <c r="H2006" s="3" t="s">
        <v>96</v>
      </c>
      <c r="I2006" s="3">
        <v>0.59774622722393411</v>
      </c>
      <c r="J2006" s="3">
        <v>2.6495547374260382</v>
      </c>
      <c r="K2006" s="3">
        <v>0.795438596</v>
      </c>
      <c r="L2006" s="3">
        <v>8.7735338999999996E-2</v>
      </c>
      <c r="M2006" s="3">
        <v>0.55333333299999998</v>
      </c>
      <c r="N2006" s="3">
        <v>0.40179458499999998</v>
      </c>
    </row>
    <row r="2007" spans="1:14" x14ac:dyDescent="0.55000000000000004">
      <c r="A2007" s="3" t="s">
        <v>116</v>
      </c>
      <c r="B2007" s="3" t="s">
        <v>133</v>
      </c>
      <c r="C2007" s="3" t="s">
        <v>39</v>
      </c>
      <c r="D2007" s="3" t="s">
        <v>86</v>
      </c>
      <c r="E2007" s="3" t="s">
        <v>84</v>
      </c>
      <c r="F2007" s="3" t="str">
        <f>_xlfn.CONCAT(A2007," ",D2007," ",E2007)</f>
        <v>COMETS H MX</v>
      </c>
      <c r="G2007" s="3" t="s">
        <v>88</v>
      </c>
      <c r="H2007" s="3" t="s">
        <v>96</v>
      </c>
      <c r="I2007" s="3">
        <v>0.72407391618412353</v>
      </c>
      <c r="J2007" s="3">
        <v>1.6372490855045594</v>
      </c>
      <c r="K2007" s="3">
        <v>0.795438596</v>
      </c>
      <c r="L2007" s="3">
        <v>8.7735338999999996E-2</v>
      </c>
      <c r="M2007" s="3">
        <v>0.55333333299999998</v>
      </c>
      <c r="N2007" s="3">
        <v>0.40179458499999998</v>
      </c>
    </row>
    <row r="2008" spans="1:14" x14ac:dyDescent="0.55000000000000004">
      <c r="A2008" s="3" t="s">
        <v>116</v>
      </c>
      <c r="B2008" s="3" t="s">
        <v>133</v>
      </c>
      <c r="C2008" s="3" t="s">
        <v>39</v>
      </c>
      <c r="D2008" s="3" t="s">
        <v>86</v>
      </c>
      <c r="E2008" s="3" t="s">
        <v>83</v>
      </c>
      <c r="F2008" s="3" t="str">
        <f>_xlfn.CONCAT(A2008," ",D2008," ",E2008)</f>
        <v>COMETS H ParsGR</v>
      </c>
      <c r="G2008" s="3" t="s">
        <v>88</v>
      </c>
      <c r="H2008" s="3" t="s">
        <v>96</v>
      </c>
      <c r="I2008" s="3">
        <v>0.59774622722393411</v>
      </c>
      <c r="J2008" s="3">
        <v>2.6495547374260382</v>
      </c>
      <c r="K2008" s="3">
        <v>0.795438596</v>
      </c>
      <c r="L2008" s="3">
        <v>8.7735338999999996E-2</v>
      </c>
      <c r="M2008" s="3">
        <v>0.55333333299999998</v>
      </c>
      <c r="N2008" s="3">
        <v>0.40179458499999998</v>
      </c>
    </row>
    <row r="2009" spans="1:14" x14ac:dyDescent="0.55000000000000004">
      <c r="A2009" s="3" t="s">
        <v>116</v>
      </c>
      <c r="B2009" s="3" t="s">
        <v>133</v>
      </c>
      <c r="C2009" s="3" t="s">
        <v>39</v>
      </c>
      <c r="D2009" s="3" t="s">
        <v>86</v>
      </c>
      <c r="E2009" s="3" t="s">
        <v>85</v>
      </c>
      <c r="F2009" s="3" t="str">
        <f>_xlfn.CONCAT(A2009," ",D2009," ",E2009)</f>
        <v>COMETS H ParsMX</v>
      </c>
      <c r="G2009" s="3" t="s">
        <v>88</v>
      </c>
      <c r="H2009" s="3" t="s">
        <v>96</v>
      </c>
      <c r="I2009" s="3">
        <v>0.72407391618412353</v>
      </c>
      <c r="J2009" s="3">
        <v>1.6372490855045594</v>
      </c>
      <c r="K2009" s="3">
        <v>0.795438596</v>
      </c>
      <c r="L2009" s="3">
        <v>8.7735338999999996E-2</v>
      </c>
      <c r="M2009" s="3">
        <v>0.55333333299999998</v>
      </c>
      <c r="N2009" s="3">
        <v>0.40179458499999998</v>
      </c>
    </row>
    <row r="2010" spans="1:14" x14ac:dyDescent="0.55000000000000004">
      <c r="A2010" s="3" t="s">
        <v>116</v>
      </c>
      <c r="B2010" s="3" t="s">
        <v>133</v>
      </c>
      <c r="C2010" s="3" t="s">
        <v>39</v>
      </c>
      <c r="D2010" s="3" t="s">
        <v>108</v>
      </c>
      <c r="E2010" s="3" t="s">
        <v>82</v>
      </c>
      <c r="F2010" s="3" t="str">
        <f>_xlfn.CONCAT(A2010," ",D2010," ",E2010)</f>
        <v>COMETS H/10 GR</v>
      </c>
      <c r="G2010" s="3" t="s">
        <v>88</v>
      </c>
      <c r="H2010" s="3" t="s">
        <v>96</v>
      </c>
      <c r="I2010" s="3">
        <v>1.0000000000000002</v>
      </c>
      <c r="J2010" s="3">
        <v>1</v>
      </c>
      <c r="K2010" s="3">
        <v>0.795438596</v>
      </c>
      <c r="L2010" s="3">
        <v>8.7735338999999996E-2</v>
      </c>
      <c r="M2010" s="3">
        <v>0.55333333299999998</v>
      </c>
      <c r="N2010" s="3">
        <v>0.40179458499999998</v>
      </c>
    </row>
    <row r="2011" spans="1:14" x14ac:dyDescent="0.55000000000000004">
      <c r="A2011" s="3" t="s">
        <v>116</v>
      </c>
      <c r="B2011" s="3" t="s">
        <v>133</v>
      </c>
      <c r="C2011" s="3" t="s">
        <v>39</v>
      </c>
      <c r="D2011" s="3" t="s">
        <v>108</v>
      </c>
      <c r="E2011" s="3" t="s">
        <v>84</v>
      </c>
      <c r="F2011" s="3" t="str">
        <f>_xlfn.CONCAT(A2011," ",D2011," ",E2011)</f>
        <v>COMETS H/10 MX</v>
      </c>
      <c r="G2011" s="3" t="s">
        <v>88</v>
      </c>
      <c r="H2011" s="3" t="s">
        <v>96</v>
      </c>
      <c r="I2011" s="3">
        <v>0.48312513354546044</v>
      </c>
      <c r="J2011" s="3">
        <v>4.18173150089443</v>
      </c>
      <c r="K2011" s="3">
        <v>0.795438596</v>
      </c>
      <c r="L2011" s="3">
        <v>8.7735338999999996E-2</v>
      </c>
      <c r="M2011" s="3">
        <v>0.55333333299999998</v>
      </c>
      <c r="N2011" s="3">
        <v>0.40179458499999998</v>
      </c>
    </row>
    <row r="2012" spans="1:14" x14ac:dyDescent="0.55000000000000004">
      <c r="A2012" s="3" t="s">
        <v>116</v>
      </c>
      <c r="B2012" s="3" t="s">
        <v>133</v>
      </c>
      <c r="C2012" s="3" t="s">
        <v>39</v>
      </c>
      <c r="D2012" s="3" t="s">
        <v>108</v>
      </c>
      <c r="E2012" s="3" t="s">
        <v>83</v>
      </c>
      <c r="F2012" s="3" t="str">
        <f>_xlfn.CONCAT(A2012," ",D2012," ",E2012)</f>
        <v>COMETS H/10 ParsGR</v>
      </c>
      <c r="G2012" s="3" t="s">
        <v>88</v>
      </c>
      <c r="H2012" s="3" t="s">
        <v>96</v>
      </c>
      <c r="I2012" s="3">
        <v>1.0000000000000002</v>
      </c>
      <c r="J2012" s="3">
        <v>1</v>
      </c>
      <c r="K2012" s="3">
        <v>0.795438596</v>
      </c>
      <c r="L2012" s="3">
        <v>8.7735338999999996E-2</v>
      </c>
      <c r="M2012" s="3">
        <v>0.55333333299999998</v>
      </c>
      <c r="N2012" s="3">
        <v>0.40179458499999998</v>
      </c>
    </row>
    <row r="2013" spans="1:14" x14ac:dyDescent="0.55000000000000004">
      <c r="A2013" s="3" t="s">
        <v>116</v>
      </c>
      <c r="B2013" s="3" t="s">
        <v>133</v>
      </c>
      <c r="C2013" s="3" t="s">
        <v>39</v>
      </c>
      <c r="D2013" s="3" t="s">
        <v>108</v>
      </c>
      <c r="E2013" s="3" t="s">
        <v>85</v>
      </c>
      <c r="F2013" s="3" t="str">
        <f>_xlfn.CONCAT(A2013," ",D2013," ",E2013)</f>
        <v>COMETS H/10 ParsMX</v>
      </c>
      <c r="G2013" s="3" t="s">
        <v>88</v>
      </c>
      <c r="H2013" s="3" t="s">
        <v>96</v>
      </c>
      <c r="I2013" s="3">
        <v>0.48312513354546044</v>
      </c>
      <c r="J2013" s="3">
        <v>4.18173150089443</v>
      </c>
      <c r="K2013" s="3">
        <v>0.795438596</v>
      </c>
      <c r="L2013" s="3">
        <v>8.7735338999999996E-2</v>
      </c>
      <c r="M2013" s="3">
        <v>0.55333333299999998</v>
      </c>
      <c r="N2013" s="3">
        <v>0.40179458499999998</v>
      </c>
    </row>
    <row r="2014" spans="1:14" x14ac:dyDescent="0.55000000000000004">
      <c r="A2014" s="4" t="s">
        <v>117</v>
      </c>
      <c r="B2014" s="4" t="s">
        <v>133</v>
      </c>
      <c r="C2014" s="4" t="s">
        <v>39</v>
      </c>
      <c r="D2014" s="4"/>
      <c r="E2014" s="4" t="s">
        <v>77</v>
      </c>
      <c r="F2014" s="4" t="str">
        <f>_xlfn.CONCAT(A2014," ",E2014)</f>
        <v>MICOM lMoma</v>
      </c>
      <c r="G2014" s="4" t="s">
        <v>88</v>
      </c>
      <c r="H2014" s="4" t="s">
        <v>96</v>
      </c>
      <c r="I2014" s="4">
        <v>2.0073889509999998</v>
      </c>
      <c r="J2014" s="4">
        <v>2.4220638819999998</v>
      </c>
      <c r="K2014" s="4">
        <v>0.795438596</v>
      </c>
      <c r="L2014" s="4">
        <v>8.7735338999999996E-2</v>
      </c>
      <c r="M2014" s="4">
        <v>0.55333333299999998</v>
      </c>
      <c r="N2014" s="4">
        <v>0.40179458499999998</v>
      </c>
    </row>
    <row r="2015" spans="1:14" x14ac:dyDescent="0.55000000000000004">
      <c r="A2015" s="4" t="s">
        <v>117</v>
      </c>
      <c r="B2015" s="4" t="s">
        <v>133</v>
      </c>
      <c r="C2015" s="4" t="s">
        <v>39</v>
      </c>
      <c r="D2015" s="4"/>
      <c r="E2015" s="4" t="s">
        <v>76</v>
      </c>
      <c r="F2015" s="4" t="str">
        <f>_xlfn.CONCAT(A2015," ",E2015)</f>
        <v>MICOM Moma</v>
      </c>
      <c r="G2015" s="4" t="s">
        <v>88</v>
      </c>
      <c r="H2015" s="4" t="s">
        <v>96</v>
      </c>
      <c r="I2015" s="4">
        <v>1.97301948</v>
      </c>
      <c r="J2015" s="4">
        <v>2.3840504280000001</v>
      </c>
      <c r="K2015" s="4">
        <v>0.795438596</v>
      </c>
      <c r="L2015" s="4">
        <v>8.7735338999999996E-2</v>
      </c>
      <c r="M2015" s="4">
        <v>0.55333333299999998</v>
      </c>
      <c r="N2015" s="4">
        <v>0.40179458499999998</v>
      </c>
    </row>
    <row r="2016" spans="1:14" x14ac:dyDescent="0.55000000000000004">
      <c r="A2016" s="4" t="s">
        <v>117</v>
      </c>
      <c r="B2016" s="4" t="s">
        <v>133</v>
      </c>
      <c r="C2016" s="4" t="s">
        <v>39</v>
      </c>
      <c r="D2016" s="4"/>
      <c r="E2016" s="4" t="s">
        <v>78</v>
      </c>
      <c r="F2016" s="4" t="str">
        <f>_xlfn.CONCAT(A2016," ",E2016)</f>
        <v>MICOM Original</v>
      </c>
      <c r="G2016" s="4" t="s">
        <v>88</v>
      </c>
      <c r="H2016" s="4" t="s">
        <v>96</v>
      </c>
      <c r="I2016" s="4">
        <v>2.0000000349999998</v>
      </c>
      <c r="J2016" s="4">
        <v>2.4481837259999999</v>
      </c>
      <c r="K2016" s="4">
        <v>0.795438596</v>
      </c>
      <c r="L2016" s="4">
        <v>8.7735338999999996E-2</v>
      </c>
      <c r="M2016" s="4">
        <v>0.55333333299999998</v>
      </c>
      <c r="N2016" s="4">
        <v>0.40179458499999998</v>
      </c>
    </row>
    <row r="2017" spans="1:14" x14ac:dyDescent="0.55000000000000004">
      <c r="A2017" s="4" t="s">
        <v>117</v>
      </c>
      <c r="B2017" s="4" t="s">
        <v>133</v>
      </c>
      <c r="C2017" s="4" t="s">
        <v>39</v>
      </c>
      <c r="D2017" s="4"/>
      <c r="E2017" s="4" t="s">
        <v>79</v>
      </c>
      <c r="F2017" s="4" t="str">
        <f>_xlfn.CONCAT(A2017," ",E2017)</f>
        <v>MICOM Tradeoff</v>
      </c>
      <c r="G2017" s="4" t="s">
        <v>88</v>
      </c>
      <c r="H2017" s="4" t="s">
        <v>96</v>
      </c>
      <c r="I2017" s="4">
        <v>0.134627741</v>
      </c>
      <c r="J2017" s="4">
        <v>0.47590955800000001</v>
      </c>
      <c r="K2017" s="4">
        <v>0.795438596</v>
      </c>
      <c r="L2017" s="4">
        <v>8.7735338999999996E-2</v>
      </c>
      <c r="M2017" s="4">
        <v>0.55333333299999998</v>
      </c>
      <c r="N2017" s="4">
        <v>0.40179458499999998</v>
      </c>
    </row>
    <row r="2018" spans="1:14" x14ac:dyDescent="0.55000000000000004">
      <c r="A2018" s="2" t="s">
        <v>118</v>
      </c>
      <c r="B2018" s="2" t="s">
        <v>133</v>
      </c>
      <c r="C2018" s="2" t="s">
        <v>39</v>
      </c>
      <c r="D2018" s="2"/>
      <c r="E2018" s="2"/>
      <c r="F2018" s="2" t="str">
        <f>_xlfn.CONCAT(A2018)</f>
        <v>MMT</v>
      </c>
      <c r="G2018" s="2" t="s">
        <v>88</v>
      </c>
      <c r="H2018" s="2" t="s">
        <v>96</v>
      </c>
      <c r="I2018" s="2">
        <v>1.0000000000010882</v>
      </c>
      <c r="J2018" s="2">
        <v>1.2240919250947533</v>
      </c>
      <c r="K2018" s="2">
        <v>0.795438596</v>
      </c>
      <c r="L2018" s="2">
        <v>8.7735338999999996E-2</v>
      </c>
      <c r="M2018" s="2">
        <v>0.55333333299999998</v>
      </c>
      <c r="N2018" s="2">
        <v>0.40179458499999998</v>
      </c>
    </row>
    <row r="2019" spans="1:14" x14ac:dyDescent="0.55000000000000004">
      <c r="A2019" s="3" t="s">
        <v>116</v>
      </c>
      <c r="B2019" s="3" t="s">
        <v>133</v>
      </c>
      <c r="C2019" s="3" t="s">
        <v>39</v>
      </c>
      <c r="D2019" s="3" t="s">
        <v>86</v>
      </c>
      <c r="E2019" s="3" t="s">
        <v>82</v>
      </c>
      <c r="F2019" s="3" t="str">
        <f>_xlfn.CONCAT(A2019," ",D2019," ",E2019)</f>
        <v>COMETS H GR</v>
      </c>
      <c r="G2019" s="3" t="s">
        <v>88</v>
      </c>
      <c r="H2019" s="3" t="s">
        <v>97</v>
      </c>
      <c r="I2019" s="3">
        <v>0.6316650167123985</v>
      </c>
      <c r="J2019" s="3">
        <v>1.9891843879927529</v>
      </c>
      <c r="K2019" s="3">
        <v>0.71205043899999998</v>
      </c>
      <c r="L2019" s="3">
        <v>5.3589874000000003E-2</v>
      </c>
      <c r="M2019" s="3">
        <v>0.69740000000000002</v>
      </c>
      <c r="N2019" s="3">
        <v>0.29558751999999999</v>
      </c>
    </row>
    <row r="2020" spans="1:14" x14ac:dyDescent="0.55000000000000004">
      <c r="A2020" s="3" t="s">
        <v>116</v>
      </c>
      <c r="B2020" s="3" t="s">
        <v>133</v>
      </c>
      <c r="C2020" s="3" t="s">
        <v>39</v>
      </c>
      <c r="D2020" s="3" t="s">
        <v>86</v>
      </c>
      <c r="E2020" s="3" t="s">
        <v>84</v>
      </c>
      <c r="F2020" s="3" t="str">
        <f>_xlfn.CONCAT(A2020," ",D2020," ",E2020)</f>
        <v>COMETS H MX</v>
      </c>
      <c r="G2020" s="3" t="s">
        <v>88</v>
      </c>
      <c r="H2020" s="3" t="s">
        <v>97</v>
      </c>
      <c r="I2020" s="3">
        <v>0.97599264098416316</v>
      </c>
      <c r="J2020" s="3">
        <v>1.38858263489403</v>
      </c>
      <c r="K2020" s="3">
        <v>0.71205043899999998</v>
      </c>
      <c r="L2020" s="3">
        <v>5.3589874000000003E-2</v>
      </c>
      <c r="M2020" s="3">
        <v>0.69740000000000002</v>
      </c>
      <c r="N2020" s="3">
        <v>0.29558751999999999</v>
      </c>
    </row>
    <row r="2021" spans="1:14" x14ac:dyDescent="0.55000000000000004">
      <c r="A2021" s="3" t="s">
        <v>116</v>
      </c>
      <c r="B2021" s="3" t="s">
        <v>133</v>
      </c>
      <c r="C2021" s="3" t="s">
        <v>39</v>
      </c>
      <c r="D2021" s="3" t="s">
        <v>86</v>
      </c>
      <c r="E2021" s="3" t="s">
        <v>83</v>
      </c>
      <c r="F2021" s="3" t="str">
        <f>_xlfn.CONCAT(A2021," ",D2021," ",E2021)</f>
        <v>COMETS H ParsGR</v>
      </c>
      <c r="G2021" s="3" t="s">
        <v>88</v>
      </c>
      <c r="H2021" s="3" t="s">
        <v>97</v>
      </c>
      <c r="I2021" s="3">
        <v>0.6316650167123985</v>
      </c>
      <c r="J2021" s="3">
        <v>1.9891843879927529</v>
      </c>
      <c r="K2021" s="3">
        <v>0.71205043899999998</v>
      </c>
      <c r="L2021" s="3">
        <v>5.3589874000000003E-2</v>
      </c>
      <c r="M2021" s="3">
        <v>0.69740000000000002</v>
      </c>
      <c r="N2021" s="3">
        <v>0.29558751999999999</v>
      </c>
    </row>
    <row r="2022" spans="1:14" x14ac:dyDescent="0.55000000000000004">
      <c r="A2022" s="3" t="s">
        <v>116</v>
      </c>
      <c r="B2022" s="3" t="s">
        <v>133</v>
      </c>
      <c r="C2022" s="3" t="s">
        <v>39</v>
      </c>
      <c r="D2022" s="3" t="s">
        <v>86</v>
      </c>
      <c r="E2022" s="3" t="s">
        <v>85</v>
      </c>
      <c r="F2022" s="3" t="str">
        <f>_xlfn.CONCAT(A2022," ",D2022," ",E2022)</f>
        <v>COMETS H ParsMX</v>
      </c>
      <c r="G2022" s="3" t="s">
        <v>88</v>
      </c>
      <c r="H2022" s="3" t="s">
        <v>97</v>
      </c>
      <c r="I2022" s="3">
        <v>0.97599264098416316</v>
      </c>
      <c r="J2022" s="3">
        <v>1.38858263489403</v>
      </c>
      <c r="K2022" s="3">
        <v>0.71205043899999998</v>
      </c>
      <c r="L2022" s="3">
        <v>5.3589874000000003E-2</v>
      </c>
      <c r="M2022" s="3">
        <v>0.69740000000000002</v>
      </c>
      <c r="N2022" s="3">
        <v>0.29558751999999999</v>
      </c>
    </row>
    <row r="2023" spans="1:14" x14ac:dyDescent="0.55000000000000004">
      <c r="A2023" s="3" t="s">
        <v>116</v>
      </c>
      <c r="B2023" s="3" t="s">
        <v>133</v>
      </c>
      <c r="C2023" s="3" t="s">
        <v>39</v>
      </c>
      <c r="D2023" s="3" t="s">
        <v>108</v>
      </c>
      <c r="E2023" s="3" t="s">
        <v>82</v>
      </c>
      <c r="F2023" s="3" t="str">
        <f>_xlfn.CONCAT(A2023," ",D2023," ",E2023)</f>
        <v>COMETS H/10 GR</v>
      </c>
      <c r="G2023" s="3" t="s">
        <v>88</v>
      </c>
      <c r="H2023" s="3" t="s">
        <v>97</v>
      </c>
      <c r="I2023" s="3">
        <v>1.0000000000000002</v>
      </c>
      <c r="J2023" s="3">
        <v>1.2702708529361535</v>
      </c>
      <c r="K2023" s="3">
        <v>0.71205043899999998</v>
      </c>
      <c r="L2023" s="3">
        <v>5.3589874000000003E-2</v>
      </c>
      <c r="M2023" s="3">
        <v>0.69740000000000002</v>
      </c>
      <c r="N2023" s="3">
        <v>0.29558751999999999</v>
      </c>
    </row>
    <row r="2024" spans="1:14" x14ac:dyDescent="0.55000000000000004">
      <c r="A2024" s="3" t="s">
        <v>116</v>
      </c>
      <c r="B2024" s="3" t="s">
        <v>133</v>
      </c>
      <c r="C2024" s="3" t="s">
        <v>39</v>
      </c>
      <c r="D2024" s="3" t="s">
        <v>108</v>
      </c>
      <c r="E2024" s="3" t="s">
        <v>84</v>
      </c>
      <c r="F2024" s="3" t="str">
        <f>_xlfn.CONCAT(A2024," ",D2024," ",E2024)</f>
        <v>COMETS H/10 MX</v>
      </c>
      <c r="G2024" s="3" t="s">
        <v>88</v>
      </c>
      <c r="H2024" s="3" t="s">
        <v>97</v>
      </c>
      <c r="I2024" s="3">
        <v>1.093050162559142</v>
      </c>
      <c r="J2024" s="3">
        <v>2.204224982545393</v>
      </c>
      <c r="K2024" s="3">
        <v>0.71205043899999998</v>
      </c>
      <c r="L2024" s="3">
        <v>5.3589874000000003E-2</v>
      </c>
      <c r="M2024" s="3">
        <v>0.69740000000000002</v>
      </c>
      <c r="N2024" s="3">
        <v>0.29558751999999999</v>
      </c>
    </row>
    <row r="2025" spans="1:14" x14ac:dyDescent="0.55000000000000004">
      <c r="A2025" s="3" t="s">
        <v>116</v>
      </c>
      <c r="B2025" s="3" t="s">
        <v>133</v>
      </c>
      <c r="C2025" s="3" t="s">
        <v>39</v>
      </c>
      <c r="D2025" s="3" t="s">
        <v>108</v>
      </c>
      <c r="E2025" s="3" t="s">
        <v>83</v>
      </c>
      <c r="F2025" s="3" t="str">
        <f>_xlfn.CONCAT(A2025," ",D2025," ",E2025)</f>
        <v>COMETS H/10 ParsGR</v>
      </c>
      <c r="G2025" s="3" t="s">
        <v>88</v>
      </c>
      <c r="H2025" s="3" t="s">
        <v>97</v>
      </c>
      <c r="I2025" s="3">
        <v>1.0000000000000002</v>
      </c>
      <c r="J2025" s="3">
        <v>1.2702708529361535</v>
      </c>
      <c r="K2025" s="3">
        <v>0.71205043899999998</v>
      </c>
      <c r="L2025" s="3">
        <v>5.3589874000000003E-2</v>
      </c>
      <c r="M2025" s="3">
        <v>0.69740000000000002</v>
      </c>
      <c r="N2025" s="3">
        <v>0.29558751999999999</v>
      </c>
    </row>
    <row r="2026" spans="1:14" x14ac:dyDescent="0.55000000000000004">
      <c r="A2026" s="3" t="s">
        <v>116</v>
      </c>
      <c r="B2026" s="3" t="s">
        <v>133</v>
      </c>
      <c r="C2026" s="3" t="s">
        <v>39</v>
      </c>
      <c r="D2026" s="3" t="s">
        <v>108</v>
      </c>
      <c r="E2026" s="3" t="s">
        <v>85</v>
      </c>
      <c r="F2026" s="3" t="str">
        <f>_xlfn.CONCAT(A2026," ",D2026," ",E2026)</f>
        <v>COMETS H/10 ParsMX</v>
      </c>
      <c r="G2026" s="3" t="s">
        <v>88</v>
      </c>
      <c r="H2026" s="3" t="s">
        <v>97</v>
      </c>
      <c r="I2026" s="3">
        <v>1.093050162559142</v>
      </c>
      <c r="J2026" s="3">
        <v>2.204224982545393</v>
      </c>
      <c r="K2026" s="3">
        <v>0.71205043899999998</v>
      </c>
      <c r="L2026" s="3">
        <v>5.3589874000000003E-2</v>
      </c>
      <c r="M2026" s="3">
        <v>0.69740000000000002</v>
      </c>
      <c r="N2026" s="3">
        <v>0.29558751999999999</v>
      </c>
    </row>
    <row r="2027" spans="1:14" x14ac:dyDescent="0.55000000000000004">
      <c r="A2027" s="4" t="s">
        <v>117</v>
      </c>
      <c r="B2027" s="4" t="s">
        <v>133</v>
      </c>
      <c r="C2027" s="4" t="s">
        <v>39</v>
      </c>
      <c r="D2027" s="4"/>
      <c r="E2027" s="4" t="s">
        <v>77</v>
      </c>
      <c r="F2027" s="4" t="str">
        <f>_xlfn.CONCAT(A2027," ",E2027)</f>
        <v>MICOM lMoma</v>
      </c>
      <c r="G2027" s="4" t="s">
        <v>88</v>
      </c>
      <c r="H2027" s="4" t="s">
        <v>97</v>
      </c>
      <c r="I2027" s="4">
        <v>1.9999999500000001</v>
      </c>
      <c r="J2027" s="4">
        <v>2.9953732359999998</v>
      </c>
      <c r="K2027" s="4">
        <v>0.71205043899999998</v>
      </c>
      <c r="L2027" s="4">
        <v>5.3589874000000003E-2</v>
      </c>
      <c r="M2027" s="4">
        <v>0.69740000000000002</v>
      </c>
      <c r="N2027" s="4">
        <v>0.29558751999999999</v>
      </c>
    </row>
    <row r="2028" spans="1:14" x14ac:dyDescent="0.55000000000000004">
      <c r="A2028" s="4" t="s">
        <v>117</v>
      </c>
      <c r="B2028" s="4" t="s">
        <v>133</v>
      </c>
      <c r="C2028" s="4" t="s">
        <v>39</v>
      </c>
      <c r="D2028" s="4"/>
      <c r="E2028" s="4" t="s">
        <v>76</v>
      </c>
      <c r="F2028" s="4" t="str">
        <f>_xlfn.CONCAT(A2028," ",E2028)</f>
        <v>MICOM Moma</v>
      </c>
      <c r="G2028" s="4" t="s">
        <v>88</v>
      </c>
      <c r="H2028" s="4" t="s">
        <v>97</v>
      </c>
      <c r="I2028" s="4">
        <v>1.96463272</v>
      </c>
      <c r="J2028" s="4">
        <v>3.0072932840000002</v>
      </c>
      <c r="K2028" s="4">
        <v>0.71205043899999998</v>
      </c>
      <c r="L2028" s="4">
        <v>5.3589874000000003E-2</v>
      </c>
      <c r="M2028" s="4">
        <v>0.69740000000000002</v>
      </c>
      <c r="N2028" s="4">
        <v>0.29558751999999999</v>
      </c>
    </row>
    <row r="2029" spans="1:14" x14ac:dyDescent="0.55000000000000004">
      <c r="A2029" s="4" t="s">
        <v>117</v>
      </c>
      <c r="B2029" s="4" t="s">
        <v>133</v>
      </c>
      <c r="C2029" s="4" t="s">
        <v>39</v>
      </c>
      <c r="D2029" s="4"/>
      <c r="E2029" s="4" t="s">
        <v>78</v>
      </c>
      <c r="F2029" s="4" t="str">
        <f>_xlfn.CONCAT(A2029," ",E2029)</f>
        <v>MICOM Original</v>
      </c>
      <c r="G2029" s="4" t="s">
        <v>88</v>
      </c>
      <c r="H2029" s="4" t="s">
        <v>97</v>
      </c>
      <c r="I2029" s="4">
        <v>1.9999999820000001</v>
      </c>
      <c r="J2029" s="4">
        <v>2.9953731129999999</v>
      </c>
      <c r="K2029" s="4">
        <v>0.71205043899999998</v>
      </c>
      <c r="L2029" s="4">
        <v>5.3589874000000003E-2</v>
      </c>
      <c r="M2029" s="4">
        <v>0.69740000000000002</v>
      </c>
      <c r="N2029" s="4">
        <v>0.29558751999999999</v>
      </c>
    </row>
    <row r="2030" spans="1:14" x14ac:dyDescent="0.55000000000000004">
      <c r="A2030" s="4" t="s">
        <v>117</v>
      </c>
      <c r="B2030" s="4" t="s">
        <v>133</v>
      </c>
      <c r="C2030" s="4" t="s">
        <v>39</v>
      </c>
      <c r="D2030" s="4"/>
      <c r="E2030" s="4" t="s">
        <v>79</v>
      </c>
      <c r="F2030" s="4" t="str">
        <f>_xlfn.CONCAT(A2030," ",E2030)</f>
        <v>MICOM Tradeoff</v>
      </c>
      <c r="G2030" s="4" t="s">
        <v>88</v>
      </c>
      <c r="H2030" s="4" t="s">
        <v>97</v>
      </c>
      <c r="I2030" s="4">
        <v>0.139546686</v>
      </c>
      <c r="J2030" s="4">
        <v>0.52848218800000002</v>
      </c>
      <c r="K2030" s="4">
        <v>0.71205043899999998</v>
      </c>
      <c r="L2030" s="4">
        <v>5.3589874000000003E-2</v>
      </c>
      <c r="M2030" s="4">
        <v>0.69740000000000002</v>
      </c>
      <c r="N2030" s="4">
        <v>0.29558751999999999</v>
      </c>
    </row>
    <row r="2031" spans="1:14" x14ac:dyDescent="0.55000000000000004">
      <c r="A2031" s="2" t="s">
        <v>118</v>
      </c>
      <c r="B2031" s="2" t="s">
        <v>133</v>
      </c>
      <c r="C2031" s="2" t="s">
        <v>39</v>
      </c>
      <c r="D2031" s="2"/>
      <c r="E2031" s="2"/>
      <c r="F2031" s="2" t="str">
        <f>_xlfn.CONCAT(A2031)</f>
        <v>MMT</v>
      </c>
      <c r="G2031" s="2" t="s">
        <v>88</v>
      </c>
      <c r="H2031" s="2" t="s">
        <v>97</v>
      </c>
      <c r="I2031" s="2">
        <v>0.99999999999969946</v>
      </c>
      <c r="J2031" s="2">
        <v>1.4944360545928244</v>
      </c>
      <c r="K2031" s="2">
        <v>0.71205043899999998</v>
      </c>
      <c r="L2031" s="2">
        <v>5.3589874000000003E-2</v>
      </c>
      <c r="M2031" s="2">
        <v>0.69740000000000002</v>
      </c>
      <c r="N2031" s="2">
        <v>0.29558751999999999</v>
      </c>
    </row>
    <row r="2032" spans="1:14" x14ac:dyDescent="0.55000000000000004">
      <c r="A2032" s="3" t="s">
        <v>116</v>
      </c>
      <c r="B2032" s="3" t="s">
        <v>133</v>
      </c>
      <c r="C2032" s="3" t="s">
        <v>39</v>
      </c>
      <c r="D2032" s="3" t="s">
        <v>86</v>
      </c>
      <c r="E2032" s="3" t="s">
        <v>82</v>
      </c>
      <c r="F2032" s="3" t="str">
        <f>_xlfn.CONCAT(A2032," ",D2032," ",E2032)</f>
        <v>COMETS H GR</v>
      </c>
      <c r="G2032" s="3" t="s">
        <v>89</v>
      </c>
      <c r="H2032" s="3" t="s">
        <v>90</v>
      </c>
      <c r="I2032" s="3">
        <v>0.57647877560611194</v>
      </c>
      <c r="J2032" s="3">
        <v>0.59774622722393411</v>
      </c>
      <c r="K2032" s="3">
        <v>0.78932062599999997</v>
      </c>
      <c r="L2032" s="3">
        <v>0.155603936</v>
      </c>
      <c r="M2032" s="3">
        <v>0.19000431800000001</v>
      </c>
      <c r="N2032" s="3">
        <v>0.115025579</v>
      </c>
    </row>
    <row r="2033" spans="1:14" x14ac:dyDescent="0.55000000000000004">
      <c r="A2033" s="3" t="s">
        <v>116</v>
      </c>
      <c r="B2033" s="3" t="s">
        <v>133</v>
      </c>
      <c r="C2033" s="3" t="s">
        <v>39</v>
      </c>
      <c r="D2033" s="3" t="s">
        <v>86</v>
      </c>
      <c r="E2033" s="3" t="s">
        <v>84</v>
      </c>
      <c r="F2033" s="3" t="str">
        <f>_xlfn.CONCAT(A2033," ",D2033," ",E2033)</f>
        <v>COMETS H MX</v>
      </c>
      <c r="G2033" s="3" t="s">
        <v>89</v>
      </c>
      <c r="H2033" s="3" t="s">
        <v>90</v>
      </c>
      <c r="I2033" s="3">
        <v>0.76854582153837747</v>
      </c>
      <c r="J2033" s="3">
        <v>0.72407391618412353</v>
      </c>
      <c r="K2033" s="3">
        <v>0.78932062599999997</v>
      </c>
      <c r="L2033" s="3">
        <v>0.155603936</v>
      </c>
      <c r="M2033" s="3">
        <v>0.19000431800000001</v>
      </c>
      <c r="N2033" s="3">
        <v>0.115025579</v>
      </c>
    </row>
    <row r="2034" spans="1:14" x14ac:dyDescent="0.55000000000000004">
      <c r="A2034" s="3" t="s">
        <v>116</v>
      </c>
      <c r="B2034" s="3" t="s">
        <v>133</v>
      </c>
      <c r="C2034" s="3" t="s">
        <v>39</v>
      </c>
      <c r="D2034" s="3" t="s">
        <v>86</v>
      </c>
      <c r="E2034" s="3" t="s">
        <v>83</v>
      </c>
      <c r="F2034" s="3" t="str">
        <f>_xlfn.CONCAT(A2034," ",D2034," ",E2034)</f>
        <v>COMETS H ParsGR</v>
      </c>
      <c r="G2034" s="3" t="s">
        <v>89</v>
      </c>
      <c r="H2034" s="3" t="s">
        <v>90</v>
      </c>
      <c r="I2034" s="3">
        <v>0.57647877560611194</v>
      </c>
      <c r="J2034" s="3">
        <v>0.59774622722393411</v>
      </c>
      <c r="K2034" s="3">
        <v>0.78932062599999997</v>
      </c>
      <c r="L2034" s="3">
        <v>0.155603936</v>
      </c>
      <c r="M2034" s="3">
        <v>0.19000431800000001</v>
      </c>
      <c r="N2034" s="3">
        <v>0.115025579</v>
      </c>
    </row>
    <row r="2035" spans="1:14" x14ac:dyDescent="0.55000000000000004">
      <c r="A2035" s="3" t="s">
        <v>116</v>
      </c>
      <c r="B2035" s="3" t="s">
        <v>133</v>
      </c>
      <c r="C2035" s="3" t="s">
        <v>39</v>
      </c>
      <c r="D2035" s="3" t="s">
        <v>86</v>
      </c>
      <c r="E2035" s="3" t="s">
        <v>85</v>
      </c>
      <c r="F2035" s="3" t="str">
        <f>_xlfn.CONCAT(A2035," ",D2035," ",E2035)</f>
        <v>COMETS H ParsMX</v>
      </c>
      <c r="G2035" s="3" t="s">
        <v>89</v>
      </c>
      <c r="H2035" s="3" t="s">
        <v>90</v>
      </c>
      <c r="I2035" s="3">
        <v>0.76854582153837747</v>
      </c>
      <c r="J2035" s="3">
        <v>0.72407391618412353</v>
      </c>
      <c r="K2035" s="3">
        <v>0.78932062599999997</v>
      </c>
      <c r="L2035" s="3">
        <v>0.155603936</v>
      </c>
      <c r="M2035" s="3">
        <v>0.19000431800000001</v>
      </c>
      <c r="N2035" s="3">
        <v>0.115025579</v>
      </c>
    </row>
    <row r="2036" spans="1:14" x14ac:dyDescent="0.55000000000000004">
      <c r="A2036" s="3" t="s">
        <v>116</v>
      </c>
      <c r="B2036" s="3" t="s">
        <v>133</v>
      </c>
      <c r="C2036" s="3" t="s">
        <v>39</v>
      </c>
      <c r="D2036" s="3" t="s">
        <v>108</v>
      </c>
      <c r="E2036" s="3" t="s">
        <v>82</v>
      </c>
      <c r="F2036" s="3" t="str">
        <f>_xlfn.CONCAT(A2036," ",D2036," ",E2036)</f>
        <v>COMETS H/10 GR</v>
      </c>
      <c r="G2036" s="3" t="s">
        <v>89</v>
      </c>
      <c r="H2036" s="3" t="s">
        <v>90</v>
      </c>
      <c r="I2036" s="3">
        <v>1.0000000000000002</v>
      </c>
      <c r="J2036" s="3">
        <v>1.0000000000000002</v>
      </c>
      <c r="K2036" s="3">
        <v>0.78932062599999997</v>
      </c>
      <c r="L2036" s="3">
        <v>0.155603936</v>
      </c>
      <c r="M2036" s="3">
        <v>0.19000431800000001</v>
      </c>
      <c r="N2036" s="3">
        <v>0.115025579</v>
      </c>
    </row>
    <row r="2037" spans="1:14" x14ac:dyDescent="0.55000000000000004">
      <c r="A2037" s="3" t="s">
        <v>116</v>
      </c>
      <c r="B2037" s="3" t="s">
        <v>133</v>
      </c>
      <c r="C2037" s="3" t="s">
        <v>39</v>
      </c>
      <c r="D2037" s="3" t="s">
        <v>108</v>
      </c>
      <c r="E2037" s="3" t="s">
        <v>84</v>
      </c>
      <c r="F2037" s="3" t="str">
        <f>_xlfn.CONCAT(A2037," ",D2037," ",E2037)</f>
        <v>COMETS H/10 MX</v>
      </c>
      <c r="G2037" s="3" t="s">
        <v>89</v>
      </c>
      <c r="H2037" s="3" t="s">
        <v>90</v>
      </c>
      <c r="I2037" s="3">
        <v>0.33020825456123276</v>
      </c>
      <c r="J2037" s="3">
        <v>0.67187892441928376</v>
      </c>
      <c r="K2037" s="3">
        <v>0.78932062599999997</v>
      </c>
      <c r="L2037" s="3">
        <v>0.155603936</v>
      </c>
      <c r="M2037" s="3">
        <v>0.19000431800000001</v>
      </c>
      <c r="N2037" s="3">
        <v>0.115025579</v>
      </c>
    </row>
    <row r="2038" spans="1:14" x14ac:dyDescent="0.55000000000000004">
      <c r="A2038" s="3" t="s">
        <v>116</v>
      </c>
      <c r="B2038" s="3" t="s">
        <v>133</v>
      </c>
      <c r="C2038" s="3" t="s">
        <v>39</v>
      </c>
      <c r="D2038" s="3" t="s">
        <v>108</v>
      </c>
      <c r="E2038" s="3" t="s">
        <v>83</v>
      </c>
      <c r="F2038" s="3" t="str">
        <f>_xlfn.CONCAT(A2038," ",D2038," ",E2038)</f>
        <v>COMETS H/10 ParsGR</v>
      </c>
      <c r="G2038" s="3" t="s">
        <v>89</v>
      </c>
      <c r="H2038" s="3" t="s">
        <v>90</v>
      </c>
      <c r="I2038" s="3">
        <v>1.0000000000000002</v>
      </c>
      <c r="J2038" s="3">
        <v>1.0000000000000002</v>
      </c>
      <c r="K2038" s="3">
        <v>0.78932062599999997</v>
      </c>
      <c r="L2038" s="3">
        <v>0.155603936</v>
      </c>
      <c r="M2038" s="3">
        <v>0.19000431800000001</v>
      </c>
      <c r="N2038" s="3">
        <v>0.115025579</v>
      </c>
    </row>
    <row r="2039" spans="1:14" x14ac:dyDescent="0.55000000000000004">
      <c r="A2039" s="3" t="s">
        <v>116</v>
      </c>
      <c r="B2039" s="3" t="s">
        <v>133</v>
      </c>
      <c r="C2039" s="3" t="s">
        <v>39</v>
      </c>
      <c r="D2039" s="3" t="s">
        <v>108</v>
      </c>
      <c r="E2039" s="3" t="s">
        <v>85</v>
      </c>
      <c r="F2039" s="3" t="str">
        <f>_xlfn.CONCAT(A2039," ",D2039," ",E2039)</f>
        <v>COMETS H/10 ParsMX</v>
      </c>
      <c r="G2039" s="3" t="s">
        <v>89</v>
      </c>
      <c r="H2039" s="3" t="s">
        <v>90</v>
      </c>
      <c r="I2039" s="3">
        <v>0.33020825456123276</v>
      </c>
      <c r="J2039" s="3">
        <v>0.67187892441928376</v>
      </c>
      <c r="K2039" s="3">
        <v>0.78932062599999997</v>
      </c>
      <c r="L2039" s="3">
        <v>0.155603936</v>
      </c>
      <c r="M2039" s="3">
        <v>0.19000431800000001</v>
      </c>
      <c r="N2039" s="3">
        <v>0.115025579</v>
      </c>
    </row>
    <row r="2040" spans="1:14" x14ac:dyDescent="0.55000000000000004">
      <c r="A2040" s="4" t="s">
        <v>117</v>
      </c>
      <c r="B2040" s="4" t="s">
        <v>133</v>
      </c>
      <c r="C2040" s="4" t="s">
        <v>39</v>
      </c>
      <c r="D2040" s="4"/>
      <c r="E2040" s="4" t="s">
        <v>77</v>
      </c>
      <c r="F2040" s="4" t="str">
        <f>_xlfn.CONCAT(A2040," ",E2040)</f>
        <v>MICOM lMoma</v>
      </c>
      <c r="G2040" s="4" t="s">
        <v>89</v>
      </c>
      <c r="H2040" s="4" t="s">
        <v>90</v>
      </c>
      <c r="I2040" s="5">
        <v>2.3321099999999998E-11</v>
      </c>
      <c r="J2040" s="4">
        <v>2</v>
      </c>
      <c r="K2040" s="4">
        <v>0.78932062599999997</v>
      </c>
      <c r="L2040" s="4">
        <v>0.155603936</v>
      </c>
      <c r="M2040" s="4">
        <v>0.19000431800000001</v>
      </c>
      <c r="N2040" s="4">
        <v>0.115025579</v>
      </c>
    </row>
    <row r="2041" spans="1:14" x14ac:dyDescent="0.55000000000000004">
      <c r="A2041" s="4" t="s">
        <v>117</v>
      </c>
      <c r="B2041" s="4" t="s">
        <v>133</v>
      </c>
      <c r="C2041" s="4" t="s">
        <v>39</v>
      </c>
      <c r="D2041" s="4"/>
      <c r="E2041" s="4" t="s">
        <v>76</v>
      </c>
      <c r="F2041" s="4" t="str">
        <f>_xlfn.CONCAT(A2041," ",E2041)</f>
        <v>MICOM Moma</v>
      </c>
      <c r="G2041" s="4" t="s">
        <v>89</v>
      </c>
      <c r="H2041" s="4" t="s">
        <v>90</v>
      </c>
      <c r="I2041" s="4">
        <v>0.65761109200000001</v>
      </c>
      <c r="J2041" s="4">
        <v>1.3423895560000001</v>
      </c>
      <c r="K2041" s="4">
        <v>0.78932062599999997</v>
      </c>
      <c r="L2041" s="4">
        <v>0.155603936</v>
      </c>
      <c r="M2041" s="4">
        <v>0.19000431800000001</v>
      </c>
      <c r="N2041" s="4">
        <v>0.115025579</v>
      </c>
    </row>
    <row r="2042" spans="1:14" x14ac:dyDescent="0.55000000000000004">
      <c r="A2042" s="4" t="s">
        <v>117</v>
      </c>
      <c r="B2042" s="4" t="s">
        <v>133</v>
      </c>
      <c r="C2042" s="4" t="s">
        <v>39</v>
      </c>
      <c r="D2042" s="4"/>
      <c r="E2042" s="4" t="s">
        <v>78</v>
      </c>
      <c r="F2042" s="4" t="str">
        <f>_xlfn.CONCAT(A2042," ",E2042)</f>
        <v>MICOM Original</v>
      </c>
      <c r="G2042" s="4" t="s">
        <v>89</v>
      </c>
      <c r="H2042" s="4" t="s">
        <v>90</v>
      </c>
      <c r="I2042" s="5">
        <v>2.95865E-11</v>
      </c>
      <c r="J2042" s="4">
        <v>1.9999999989999999</v>
      </c>
      <c r="K2042" s="4">
        <v>0.78932062599999997</v>
      </c>
      <c r="L2042" s="4">
        <v>0.155603936</v>
      </c>
      <c r="M2042" s="4">
        <v>0.19000431800000001</v>
      </c>
      <c r="N2042" s="4">
        <v>0.115025579</v>
      </c>
    </row>
    <row r="2043" spans="1:14" x14ac:dyDescent="0.55000000000000004">
      <c r="A2043" s="4" t="s">
        <v>117</v>
      </c>
      <c r="B2043" s="4" t="s">
        <v>133</v>
      </c>
      <c r="C2043" s="4" t="s">
        <v>39</v>
      </c>
      <c r="D2043" s="4"/>
      <c r="E2043" s="4" t="s">
        <v>79</v>
      </c>
      <c r="F2043" s="4" t="str">
        <f>_xlfn.CONCAT(A2043," ",E2043)</f>
        <v>MICOM Tradeoff</v>
      </c>
      <c r="G2043" s="4" t="s">
        <v>89</v>
      </c>
      <c r="H2043" s="4" t="s">
        <v>90</v>
      </c>
      <c r="I2043" s="4">
        <v>0.142874534</v>
      </c>
      <c r="J2043" s="4">
        <v>0.1</v>
      </c>
      <c r="K2043" s="4">
        <v>0.78932062599999997</v>
      </c>
      <c r="L2043" s="4">
        <v>0.155603936</v>
      </c>
      <c r="M2043" s="4">
        <v>0.19000431800000001</v>
      </c>
      <c r="N2043" s="4">
        <v>0.115025579</v>
      </c>
    </row>
    <row r="2044" spans="1:14" x14ac:dyDescent="0.55000000000000004">
      <c r="A2044" s="2" t="s">
        <v>118</v>
      </c>
      <c r="B2044" s="2" t="s">
        <v>133</v>
      </c>
      <c r="C2044" s="2" t="s">
        <v>39</v>
      </c>
      <c r="D2044" s="2"/>
      <c r="E2044" s="2"/>
      <c r="F2044" s="2" t="str">
        <f>_xlfn.CONCAT(A2044)</f>
        <v>MMT</v>
      </c>
      <c r="G2044" s="2" t="s">
        <v>89</v>
      </c>
      <c r="H2044" s="2" t="s">
        <v>90</v>
      </c>
      <c r="I2044" s="2">
        <v>1.1602547999998044E-5</v>
      </c>
      <c r="J2044" s="2">
        <v>0.99998839745575463</v>
      </c>
      <c r="K2044" s="2">
        <v>0.78932062599999997</v>
      </c>
      <c r="L2044" s="2">
        <v>0.155603936</v>
      </c>
      <c r="M2044" s="2">
        <v>0.19000431800000001</v>
      </c>
      <c r="N2044" s="2">
        <v>0.115025579</v>
      </c>
    </row>
    <row r="2045" spans="1:14" x14ac:dyDescent="0.55000000000000004">
      <c r="A2045" s="3" t="s">
        <v>116</v>
      </c>
      <c r="B2045" s="3" t="s">
        <v>133</v>
      </c>
      <c r="C2045" s="3" t="s">
        <v>39</v>
      </c>
      <c r="D2045" s="3" t="s">
        <v>86</v>
      </c>
      <c r="E2045" s="3" t="s">
        <v>82</v>
      </c>
      <c r="F2045" s="3" t="str">
        <f>_xlfn.CONCAT(A2045," ",D2045," ",E2045)</f>
        <v>COMETS H GR</v>
      </c>
      <c r="G2045" s="3" t="s">
        <v>89</v>
      </c>
      <c r="H2045" s="3" t="s">
        <v>91</v>
      </c>
      <c r="I2045" s="3">
        <v>0.57647877560611194</v>
      </c>
      <c r="J2045" s="3">
        <v>2.5880015880067093</v>
      </c>
      <c r="K2045" s="3">
        <v>1.0528592379999999</v>
      </c>
      <c r="L2045" s="3">
        <v>0.138689177</v>
      </c>
      <c r="M2045" s="3">
        <v>6.0187932999999999E-2</v>
      </c>
      <c r="N2045" s="3">
        <v>7.1375352000000003E-2</v>
      </c>
    </row>
    <row r="2046" spans="1:14" x14ac:dyDescent="0.55000000000000004">
      <c r="A2046" s="3" t="s">
        <v>116</v>
      </c>
      <c r="B2046" s="3" t="s">
        <v>133</v>
      </c>
      <c r="C2046" s="3" t="s">
        <v>39</v>
      </c>
      <c r="D2046" s="3" t="s">
        <v>86</v>
      </c>
      <c r="E2046" s="3" t="s">
        <v>84</v>
      </c>
      <c r="F2046" s="3" t="str">
        <f>_xlfn.CONCAT(A2046," ",D2046," ",E2046)</f>
        <v>COMETS H MX</v>
      </c>
      <c r="G2046" s="3" t="s">
        <v>89</v>
      </c>
      <c r="H2046" s="3" t="s">
        <v>91</v>
      </c>
      <c r="I2046" s="3">
        <v>0.76854582153837747</v>
      </c>
      <c r="J2046" s="3">
        <v>1.658754721557735</v>
      </c>
      <c r="K2046" s="3">
        <v>1.0528592379999999</v>
      </c>
      <c r="L2046" s="3">
        <v>0.138689177</v>
      </c>
      <c r="M2046" s="3">
        <v>6.0187932999999999E-2</v>
      </c>
      <c r="N2046" s="3">
        <v>7.1375352000000003E-2</v>
      </c>
    </row>
    <row r="2047" spans="1:14" x14ac:dyDescent="0.55000000000000004">
      <c r="A2047" s="3" t="s">
        <v>116</v>
      </c>
      <c r="B2047" s="3" t="s">
        <v>133</v>
      </c>
      <c r="C2047" s="3" t="s">
        <v>39</v>
      </c>
      <c r="D2047" s="3" t="s">
        <v>86</v>
      </c>
      <c r="E2047" s="3" t="s">
        <v>83</v>
      </c>
      <c r="F2047" s="3" t="str">
        <f>_xlfn.CONCAT(A2047," ",D2047," ",E2047)</f>
        <v>COMETS H ParsGR</v>
      </c>
      <c r="G2047" s="3" t="s">
        <v>89</v>
      </c>
      <c r="H2047" s="3" t="s">
        <v>91</v>
      </c>
      <c r="I2047" s="3">
        <v>0.57647877560611194</v>
      </c>
      <c r="J2047" s="3">
        <v>2.5880015880067093</v>
      </c>
      <c r="K2047" s="3">
        <v>1.0528592379999999</v>
      </c>
      <c r="L2047" s="3">
        <v>0.138689177</v>
      </c>
      <c r="M2047" s="3">
        <v>6.0187932999999999E-2</v>
      </c>
      <c r="N2047" s="3">
        <v>7.1375352000000003E-2</v>
      </c>
    </row>
    <row r="2048" spans="1:14" x14ac:dyDescent="0.55000000000000004">
      <c r="A2048" s="3" t="s">
        <v>116</v>
      </c>
      <c r="B2048" s="3" t="s">
        <v>133</v>
      </c>
      <c r="C2048" s="3" t="s">
        <v>39</v>
      </c>
      <c r="D2048" s="3" t="s">
        <v>86</v>
      </c>
      <c r="E2048" s="3" t="s">
        <v>85</v>
      </c>
      <c r="F2048" s="3" t="str">
        <f>_xlfn.CONCAT(A2048," ",D2048," ",E2048)</f>
        <v>COMETS H ParsMX</v>
      </c>
      <c r="G2048" s="3" t="s">
        <v>89</v>
      </c>
      <c r="H2048" s="3" t="s">
        <v>91</v>
      </c>
      <c r="I2048" s="3">
        <v>0.76854582153837747</v>
      </c>
      <c r="J2048" s="3">
        <v>1.658754721557735</v>
      </c>
      <c r="K2048" s="3">
        <v>1.0528592379999999</v>
      </c>
      <c r="L2048" s="3">
        <v>0.138689177</v>
      </c>
      <c r="M2048" s="3">
        <v>6.0187932999999999E-2</v>
      </c>
      <c r="N2048" s="3">
        <v>7.1375352000000003E-2</v>
      </c>
    </row>
    <row r="2049" spans="1:14" x14ac:dyDescent="0.55000000000000004">
      <c r="A2049" s="3" t="s">
        <v>116</v>
      </c>
      <c r="B2049" s="3" t="s">
        <v>133</v>
      </c>
      <c r="C2049" s="3" t="s">
        <v>39</v>
      </c>
      <c r="D2049" s="3" t="s">
        <v>108</v>
      </c>
      <c r="E2049" s="3" t="s">
        <v>82</v>
      </c>
      <c r="F2049" s="3" t="str">
        <f>_xlfn.CONCAT(A2049," ",D2049," ",E2049)</f>
        <v>COMETS H/10 GR</v>
      </c>
      <c r="G2049" s="3" t="s">
        <v>89</v>
      </c>
      <c r="H2049" s="3" t="s">
        <v>91</v>
      </c>
      <c r="I2049" s="3">
        <v>1.0000000000000002</v>
      </c>
      <c r="J2049" s="3">
        <v>1.1707584685588157</v>
      </c>
      <c r="K2049" s="3">
        <v>1.0528592379999999</v>
      </c>
      <c r="L2049" s="3">
        <v>0.138689177</v>
      </c>
      <c r="M2049" s="3">
        <v>6.0187932999999999E-2</v>
      </c>
      <c r="N2049" s="3">
        <v>7.1375352000000003E-2</v>
      </c>
    </row>
    <row r="2050" spans="1:14" x14ac:dyDescent="0.55000000000000004">
      <c r="A2050" s="3" t="s">
        <v>116</v>
      </c>
      <c r="B2050" s="3" t="s">
        <v>133</v>
      </c>
      <c r="C2050" s="3" t="s">
        <v>39</v>
      </c>
      <c r="D2050" s="3" t="s">
        <v>108</v>
      </c>
      <c r="E2050" s="3" t="s">
        <v>84</v>
      </c>
      <c r="F2050" s="3" t="str">
        <f>_xlfn.CONCAT(A2050," ",D2050," ",E2050)</f>
        <v>COMETS H/10 MX</v>
      </c>
      <c r="G2050" s="3" t="s">
        <v>89</v>
      </c>
      <c r="H2050" s="3" t="s">
        <v>91</v>
      </c>
      <c r="I2050" s="3">
        <v>0.23294485334697412</v>
      </c>
      <c r="J2050" s="3">
        <v>4.1545348529797756</v>
      </c>
      <c r="K2050" s="3">
        <v>1.0528592379999999</v>
      </c>
      <c r="L2050" s="3">
        <v>0.138689177</v>
      </c>
      <c r="M2050" s="3">
        <v>6.0187932999999999E-2</v>
      </c>
      <c r="N2050" s="3">
        <v>7.1375352000000003E-2</v>
      </c>
    </row>
    <row r="2051" spans="1:14" x14ac:dyDescent="0.55000000000000004">
      <c r="A2051" s="3" t="s">
        <v>116</v>
      </c>
      <c r="B2051" s="3" t="s">
        <v>133</v>
      </c>
      <c r="C2051" s="3" t="s">
        <v>39</v>
      </c>
      <c r="D2051" s="3" t="s">
        <v>108</v>
      </c>
      <c r="E2051" s="3" t="s">
        <v>83</v>
      </c>
      <c r="F2051" s="3" t="str">
        <f>_xlfn.CONCAT(A2051," ",D2051," ",E2051)</f>
        <v>COMETS H/10 ParsGR</v>
      </c>
      <c r="G2051" s="3" t="s">
        <v>89</v>
      </c>
      <c r="H2051" s="3" t="s">
        <v>91</v>
      </c>
      <c r="I2051" s="3">
        <v>1.0000000000000002</v>
      </c>
      <c r="J2051" s="3">
        <v>1.1707584685588157</v>
      </c>
      <c r="K2051" s="3">
        <v>1.0528592379999999</v>
      </c>
      <c r="L2051" s="3">
        <v>0.138689177</v>
      </c>
      <c r="M2051" s="3">
        <v>6.0187932999999999E-2</v>
      </c>
      <c r="N2051" s="3">
        <v>7.1375352000000003E-2</v>
      </c>
    </row>
    <row r="2052" spans="1:14" x14ac:dyDescent="0.55000000000000004">
      <c r="A2052" s="3" t="s">
        <v>116</v>
      </c>
      <c r="B2052" s="3" t="s">
        <v>133</v>
      </c>
      <c r="C2052" s="3" t="s">
        <v>39</v>
      </c>
      <c r="D2052" s="3" t="s">
        <v>108</v>
      </c>
      <c r="E2052" s="3" t="s">
        <v>85</v>
      </c>
      <c r="F2052" s="3" t="str">
        <f>_xlfn.CONCAT(A2052," ",D2052," ",E2052)</f>
        <v>COMETS H/10 ParsMX</v>
      </c>
      <c r="G2052" s="3" t="s">
        <v>89</v>
      </c>
      <c r="H2052" s="3" t="s">
        <v>91</v>
      </c>
      <c r="I2052" s="3">
        <v>0.23294485334697412</v>
      </c>
      <c r="J2052" s="3">
        <v>4.1545348529797756</v>
      </c>
      <c r="K2052" s="3">
        <v>1.0528592379999999</v>
      </c>
      <c r="L2052" s="3">
        <v>0.138689177</v>
      </c>
      <c r="M2052" s="3">
        <v>6.0187932999999999E-2</v>
      </c>
      <c r="N2052" s="3">
        <v>7.1375352000000003E-2</v>
      </c>
    </row>
    <row r="2053" spans="1:14" x14ac:dyDescent="0.55000000000000004">
      <c r="A2053" s="4" t="s">
        <v>117</v>
      </c>
      <c r="B2053" s="4" t="s">
        <v>133</v>
      </c>
      <c r="C2053" s="4" t="s">
        <v>39</v>
      </c>
      <c r="D2053" s="4"/>
      <c r="E2053" s="4" t="s">
        <v>77</v>
      </c>
      <c r="F2053" s="4" t="str">
        <f>_xlfn.CONCAT(A2053," ",E2053)</f>
        <v>MICOM lMoma</v>
      </c>
      <c r="G2053" s="4" t="s">
        <v>89</v>
      </c>
      <c r="H2053" s="4" t="s">
        <v>91</v>
      </c>
      <c r="I2053" s="4">
        <v>1.9212150429999999</v>
      </c>
      <c r="J2053" s="4">
        <v>4.7328787510000003</v>
      </c>
      <c r="K2053" s="4">
        <v>1.0528592379999999</v>
      </c>
      <c r="L2053" s="4">
        <v>0.138689177</v>
      </c>
      <c r="M2053" s="4">
        <v>6.0187932999999999E-2</v>
      </c>
      <c r="N2053" s="4">
        <v>7.1375352000000003E-2</v>
      </c>
    </row>
    <row r="2054" spans="1:14" x14ac:dyDescent="0.55000000000000004">
      <c r="A2054" s="4" t="s">
        <v>117</v>
      </c>
      <c r="B2054" s="4" t="s">
        <v>133</v>
      </c>
      <c r="C2054" s="4" t="s">
        <v>39</v>
      </c>
      <c r="D2054" s="4"/>
      <c r="E2054" s="4" t="s">
        <v>76</v>
      </c>
      <c r="F2054" s="4" t="str">
        <f>_xlfn.CONCAT(A2054," ",E2054)</f>
        <v>MICOM Moma</v>
      </c>
      <c r="G2054" s="4" t="s">
        <v>89</v>
      </c>
      <c r="H2054" s="4" t="s">
        <v>91</v>
      </c>
      <c r="I2054" s="4">
        <v>1.010651221</v>
      </c>
      <c r="J2054" s="4">
        <v>6.8026572319999996</v>
      </c>
      <c r="K2054" s="4">
        <v>1.0528592379999999</v>
      </c>
      <c r="L2054" s="4">
        <v>0.138689177</v>
      </c>
      <c r="M2054" s="4">
        <v>6.0187932999999999E-2</v>
      </c>
      <c r="N2054" s="4">
        <v>7.1375352000000003E-2</v>
      </c>
    </row>
    <row r="2055" spans="1:14" x14ac:dyDescent="0.55000000000000004">
      <c r="A2055" s="4" t="s">
        <v>117</v>
      </c>
      <c r="B2055" s="4" t="s">
        <v>133</v>
      </c>
      <c r="C2055" s="4" t="s">
        <v>39</v>
      </c>
      <c r="D2055" s="4"/>
      <c r="E2055" s="4" t="s">
        <v>78</v>
      </c>
      <c r="F2055" s="4" t="str">
        <f>_xlfn.CONCAT(A2055," ",E2055)</f>
        <v>MICOM Original</v>
      </c>
      <c r="G2055" s="4" t="s">
        <v>89</v>
      </c>
      <c r="H2055" s="4" t="s">
        <v>91</v>
      </c>
      <c r="I2055" s="4">
        <v>1.917412823</v>
      </c>
      <c r="J2055" s="4">
        <v>4.7416103879999998</v>
      </c>
      <c r="K2055" s="4">
        <v>1.0528592379999999</v>
      </c>
      <c r="L2055" s="4">
        <v>0.138689177</v>
      </c>
      <c r="M2055" s="4">
        <v>6.0187932999999999E-2</v>
      </c>
      <c r="N2055" s="4">
        <v>7.1375352000000003E-2</v>
      </c>
    </row>
    <row r="2056" spans="1:14" x14ac:dyDescent="0.55000000000000004">
      <c r="A2056" s="4" t="s">
        <v>117</v>
      </c>
      <c r="B2056" s="4" t="s">
        <v>133</v>
      </c>
      <c r="C2056" s="4" t="s">
        <v>39</v>
      </c>
      <c r="D2056" s="4"/>
      <c r="E2056" s="4" t="s">
        <v>79</v>
      </c>
      <c r="F2056" s="4" t="str">
        <f>_xlfn.CONCAT(A2056," ",E2056)</f>
        <v>MICOM Tradeoff</v>
      </c>
      <c r="G2056" s="4" t="s">
        <v>89</v>
      </c>
      <c r="H2056" s="4" t="s">
        <v>91</v>
      </c>
      <c r="I2056" s="4">
        <v>0.19910958400000001</v>
      </c>
      <c r="J2056" s="4">
        <v>0.45724030399999999</v>
      </c>
      <c r="K2056" s="4">
        <v>1.0528592379999999</v>
      </c>
      <c r="L2056" s="4">
        <v>0.138689177</v>
      </c>
      <c r="M2056" s="4">
        <v>6.0187932999999999E-2</v>
      </c>
      <c r="N2056" s="4">
        <v>7.1375352000000003E-2</v>
      </c>
    </row>
    <row r="2057" spans="1:14" x14ac:dyDescent="0.55000000000000004">
      <c r="A2057" s="2" t="s">
        <v>118</v>
      </c>
      <c r="B2057" s="2" t="s">
        <v>133</v>
      </c>
      <c r="C2057" s="2" t="s">
        <v>39</v>
      </c>
      <c r="D2057" s="2"/>
      <c r="E2057" s="2"/>
      <c r="F2057" s="2" t="str">
        <f>_xlfn.CONCAT(A2057)</f>
        <v>MMT</v>
      </c>
      <c r="G2057" s="2" t="s">
        <v>89</v>
      </c>
      <c r="H2057" s="2" t="s">
        <v>91</v>
      </c>
      <c r="I2057" s="2">
        <v>0.99999999999872369</v>
      </c>
      <c r="J2057" s="2">
        <v>2.2759774798219521</v>
      </c>
      <c r="K2057" s="2">
        <v>1.0528592379999999</v>
      </c>
      <c r="L2057" s="2">
        <v>0.138689177</v>
      </c>
      <c r="M2057" s="2">
        <v>6.0187932999999999E-2</v>
      </c>
      <c r="N2057" s="2">
        <v>7.1375352000000003E-2</v>
      </c>
    </row>
    <row r="2058" spans="1:14" x14ac:dyDescent="0.55000000000000004">
      <c r="A2058" s="3" t="s">
        <v>116</v>
      </c>
      <c r="B2058" s="3" t="s">
        <v>133</v>
      </c>
      <c r="C2058" s="3" t="s">
        <v>39</v>
      </c>
      <c r="D2058" s="3" t="s">
        <v>86</v>
      </c>
      <c r="E2058" s="3" t="s">
        <v>82</v>
      </c>
      <c r="F2058" s="3" t="str">
        <f>_xlfn.CONCAT(A2058," ",D2058," ",E2058)</f>
        <v>COMETS H GR</v>
      </c>
      <c r="G2058" s="3" t="s">
        <v>89</v>
      </c>
      <c r="H2058" s="3" t="s">
        <v>92</v>
      </c>
      <c r="I2058" s="3">
        <v>0.79497371173914422</v>
      </c>
      <c r="J2058" s="3">
        <v>0.89273912723275306</v>
      </c>
      <c r="K2058" s="3">
        <v>1.0968352880000001</v>
      </c>
      <c r="L2058" s="3">
        <v>0.18136871299999999</v>
      </c>
      <c r="M2058" s="3">
        <v>0.42029320999999997</v>
      </c>
      <c r="N2058" s="3">
        <v>8.3123512999999996E-2</v>
      </c>
    </row>
    <row r="2059" spans="1:14" x14ac:dyDescent="0.55000000000000004">
      <c r="A2059" s="3" t="s">
        <v>116</v>
      </c>
      <c r="B2059" s="3" t="s">
        <v>133</v>
      </c>
      <c r="C2059" s="3" t="s">
        <v>39</v>
      </c>
      <c r="D2059" s="3" t="s">
        <v>86</v>
      </c>
      <c r="E2059" s="3" t="s">
        <v>84</v>
      </c>
      <c r="F2059" s="3" t="str">
        <f>_xlfn.CONCAT(A2059," ",D2059," ",E2059)</f>
        <v>COMETS H MX</v>
      </c>
      <c r="G2059" s="3" t="s">
        <v>89</v>
      </c>
      <c r="H2059" s="3" t="s">
        <v>92</v>
      </c>
      <c r="I2059" s="3">
        <v>0.91374472100331283</v>
      </c>
      <c r="J2059" s="3">
        <v>0.98241047292313965</v>
      </c>
      <c r="K2059" s="3">
        <v>1.0968352880000001</v>
      </c>
      <c r="L2059" s="3">
        <v>0.18136871299999999</v>
      </c>
      <c r="M2059" s="3">
        <v>0.42029320999999997</v>
      </c>
      <c r="N2059" s="3">
        <v>8.3123512999999996E-2</v>
      </c>
    </row>
    <row r="2060" spans="1:14" x14ac:dyDescent="0.55000000000000004">
      <c r="A2060" s="3" t="s">
        <v>116</v>
      </c>
      <c r="B2060" s="3" t="s">
        <v>133</v>
      </c>
      <c r="C2060" s="3" t="s">
        <v>39</v>
      </c>
      <c r="D2060" s="3" t="s">
        <v>86</v>
      </c>
      <c r="E2060" s="3" t="s">
        <v>83</v>
      </c>
      <c r="F2060" s="3" t="str">
        <f>_xlfn.CONCAT(A2060," ",D2060," ",E2060)</f>
        <v>COMETS H ParsGR</v>
      </c>
      <c r="G2060" s="3" t="s">
        <v>89</v>
      </c>
      <c r="H2060" s="3" t="s">
        <v>92</v>
      </c>
      <c r="I2060" s="3">
        <v>0.79497371173914422</v>
      </c>
      <c r="J2060" s="3">
        <v>0.89273912723275306</v>
      </c>
      <c r="K2060" s="3">
        <v>1.0968352880000001</v>
      </c>
      <c r="L2060" s="3">
        <v>0.18136871299999999</v>
      </c>
      <c r="M2060" s="3">
        <v>0.42029320999999997</v>
      </c>
      <c r="N2060" s="3">
        <v>8.3123512999999996E-2</v>
      </c>
    </row>
    <row r="2061" spans="1:14" x14ac:dyDescent="0.55000000000000004">
      <c r="A2061" s="3" t="s">
        <v>116</v>
      </c>
      <c r="B2061" s="3" t="s">
        <v>133</v>
      </c>
      <c r="C2061" s="3" t="s">
        <v>39</v>
      </c>
      <c r="D2061" s="3" t="s">
        <v>86</v>
      </c>
      <c r="E2061" s="3" t="s">
        <v>85</v>
      </c>
      <c r="F2061" s="3" t="str">
        <f>_xlfn.CONCAT(A2061," ",D2061," ",E2061)</f>
        <v>COMETS H ParsMX</v>
      </c>
      <c r="G2061" s="3" t="s">
        <v>89</v>
      </c>
      <c r="H2061" s="3" t="s">
        <v>92</v>
      </c>
      <c r="I2061" s="3">
        <v>0.91374472100331283</v>
      </c>
      <c r="J2061" s="3">
        <v>0.98241047292313965</v>
      </c>
      <c r="K2061" s="3">
        <v>1.0968352880000001</v>
      </c>
      <c r="L2061" s="3">
        <v>0.18136871299999999</v>
      </c>
      <c r="M2061" s="3">
        <v>0.42029320999999997</v>
      </c>
      <c r="N2061" s="3">
        <v>8.3123512999999996E-2</v>
      </c>
    </row>
    <row r="2062" spans="1:14" x14ac:dyDescent="0.55000000000000004">
      <c r="A2062" s="3" t="s">
        <v>116</v>
      </c>
      <c r="B2062" s="3" t="s">
        <v>133</v>
      </c>
      <c r="C2062" s="3" t="s">
        <v>39</v>
      </c>
      <c r="D2062" s="3" t="s">
        <v>108</v>
      </c>
      <c r="E2062" s="3" t="s">
        <v>82</v>
      </c>
      <c r="F2062" s="3" t="str">
        <f>_xlfn.CONCAT(A2062," ",D2062," ",E2062)</f>
        <v>COMETS H/10 GR</v>
      </c>
      <c r="G2062" s="3" t="s">
        <v>89</v>
      </c>
      <c r="H2062" s="3" t="s">
        <v>92</v>
      </c>
      <c r="I2062" s="3">
        <v>1.0000000000000002</v>
      </c>
      <c r="J2062" s="3">
        <v>1.6380523636620594</v>
      </c>
      <c r="K2062" s="3">
        <v>1.0968352880000001</v>
      </c>
      <c r="L2062" s="3">
        <v>0.18136871299999999</v>
      </c>
      <c r="M2062" s="3">
        <v>0.42029320999999997</v>
      </c>
      <c r="N2062" s="3">
        <v>8.3123512999999996E-2</v>
      </c>
    </row>
    <row r="2063" spans="1:14" x14ac:dyDescent="0.55000000000000004">
      <c r="A2063" s="3" t="s">
        <v>116</v>
      </c>
      <c r="B2063" s="3" t="s">
        <v>133</v>
      </c>
      <c r="C2063" s="3" t="s">
        <v>39</v>
      </c>
      <c r="D2063" s="3" t="s">
        <v>108</v>
      </c>
      <c r="E2063" s="3" t="s">
        <v>84</v>
      </c>
      <c r="F2063" s="3" t="str">
        <f>_xlfn.CONCAT(A2063," ",D2063," ",E2063)</f>
        <v>COMETS H/10 MX</v>
      </c>
      <c r="G2063" s="3" t="s">
        <v>89</v>
      </c>
      <c r="H2063" s="3" t="s">
        <v>92</v>
      </c>
      <c r="I2063" s="3">
        <v>0.91019538752563312</v>
      </c>
      <c r="J2063" s="3">
        <v>0.58221178889132918</v>
      </c>
      <c r="K2063" s="3">
        <v>1.0968352880000001</v>
      </c>
      <c r="L2063" s="3">
        <v>0.18136871299999999</v>
      </c>
      <c r="M2063" s="3">
        <v>0.42029320999999997</v>
      </c>
      <c r="N2063" s="3">
        <v>8.3123512999999996E-2</v>
      </c>
    </row>
    <row r="2064" spans="1:14" x14ac:dyDescent="0.55000000000000004">
      <c r="A2064" s="3" t="s">
        <v>116</v>
      </c>
      <c r="B2064" s="3" t="s">
        <v>133</v>
      </c>
      <c r="C2064" s="3" t="s">
        <v>39</v>
      </c>
      <c r="D2064" s="3" t="s">
        <v>108</v>
      </c>
      <c r="E2064" s="3" t="s">
        <v>83</v>
      </c>
      <c r="F2064" s="3" t="str">
        <f>_xlfn.CONCAT(A2064," ",D2064," ",E2064)</f>
        <v>COMETS H/10 ParsGR</v>
      </c>
      <c r="G2064" s="3" t="s">
        <v>89</v>
      </c>
      <c r="H2064" s="3" t="s">
        <v>92</v>
      </c>
      <c r="I2064" s="3">
        <v>1.0000000000000002</v>
      </c>
      <c r="J2064" s="3">
        <v>1.6380523636620594</v>
      </c>
      <c r="K2064" s="3">
        <v>1.0968352880000001</v>
      </c>
      <c r="L2064" s="3">
        <v>0.18136871299999999</v>
      </c>
      <c r="M2064" s="3">
        <v>0.42029320999999997</v>
      </c>
      <c r="N2064" s="3">
        <v>8.3123512999999996E-2</v>
      </c>
    </row>
    <row r="2065" spans="1:14" x14ac:dyDescent="0.55000000000000004">
      <c r="A2065" s="3" t="s">
        <v>116</v>
      </c>
      <c r="B2065" s="3" t="s">
        <v>133</v>
      </c>
      <c r="C2065" s="3" t="s">
        <v>39</v>
      </c>
      <c r="D2065" s="3" t="s">
        <v>108</v>
      </c>
      <c r="E2065" s="3" t="s">
        <v>85</v>
      </c>
      <c r="F2065" s="3" t="str">
        <f>_xlfn.CONCAT(A2065," ",D2065," ",E2065)</f>
        <v>COMETS H/10 ParsMX</v>
      </c>
      <c r="G2065" s="3" t="s">
        <v>89</v>
      </c>
      <c r="H2065" s="3" t="s">
        <v>92</v>
      </c>
      <c r="I2065" s="3">
        <v>0.91019538752563312</v>
      </c>
      <c r="J2065" s="3">
        <v>0.58221178889132918</v>
      </c>
      <c r="K2065" s="3">
        <v>1.0968352880000001</v>
      </c>
      <c r="L2065" s="3">
        <v>0.18136871299999999</v>
      </c>
      <c r="M2065" s="3">
        <v>0.42029320999999997</v>
      </c>
      <c r="N2065" s="3">
        <v>8.3123512999999996E-2</v>
      </c>
    </row>
    <row r="2066" spans="1:14" x14ac:dyDescent="0.55000000000000004">
      <c r="A2066" s="4" t="s">
        <v>117</v>
      </c>
      <c r="B2066" s="4" t="s">
        <v>133</v>
      </c>
      <c r="C2066" s="4" t="s">
        <v>39</v>
      </c>
      <c r="D2066" s="4"/>
      <c r="E2066" s="4" t="s">
        <v>77</v>
      </c>
      <c r="F2066" s="4" t="str">
        <f>_xlfn.CONCAT(A2066," ",E2066)</f>
        <v>MICOM lMoma</v>
      </c>
      <c r="G2066" s="4" t="s">
        <v>89</v>
      </c>
      <c r="H2066" s="4" t="s">
        <v>92</v>
      </c>
      <c r="I2066" s="4">
        <v>1.999999995</v>
      </c>
      <c r="J2066" s="5">
        <v>2.22875E-8</v>
      </c>
      <c r="K2066" s="4">
        <v>1.0968352880000001</v>
      </c>
      <c r="L2066" s="4">
        <v>0.18136871299999999</v>
      </c>
      <c r="M2066" s="4">
        <v>0.42029320999999997</v>
      </c>
      <c r="N2066" s="4">
        <v>8.3123512999999996E-2</v>
      </c>
    </row>
    <row r="2067" spans="1:14" x14ac:dyDescent="0.55000000000000004">
      <c r="A2067" s="4" t="s">
        <v>117</v>
      </c>
      <c r="B2067" s="4" t="s">
        <v>133</v>
      </c>
      <c r="C2067" s="4" t="s">
        <v>39</v>
      </c>
      <c r="D2067" s="4"/>
      <c r="E2067" s="4" t="s">
        <v>76</v>
      </c>
      <c r="F2067" s="4" t="str">
        <f>_xlfn.CONCAT(A2067," ",E2067)</f>
        <v>MICOM Moma</v>
      </c>
      <c r="G2067" s="4" t="s">
        <v>89</v>
      </c>
      <c r="H2067" s="4" t="s">
        <v>92</v>
      </c>
      <c r="I2067" s="4">
        <v>1.6550814030000001</v>
      </c>
      <c r="J2067" s="4">
        <v>1.642876343</v>
      </c>
      <c r="K2067" s="4">
        <v>1.0968352880000001</v>
      </c>
      <c r="L2067" s="4">
        <v>0.18136871299999999</v>
      </c>
      <c r="M2067" s="4">
        <v>0.42029320999999997</v>
      </c>
      <c r="N2067" s="4">
        <v>8.3123512999999996E-2</v>
      </c>
    </row>
    <row r="2068" spans="1:14" x14ac:dyDescent="0.55000000000000004">
      <c r="A2068" s="4" t="s">
        <v>117</v>
      </c>
      <c r="B2068" s="4" t="s">
        <v>133</v>
      </c>
      <c r="C2068" s="4" t="s">
        <v>39</v>
      </c>
      <c r="D2068" s="4"/>
      <c r="E2068" s="4" t="s">
        <v>78</v>
      </c>
      <c r="F2068" s="4" t="str">
        <f>_xlfn.CONCAT(A2068," ",E2068)</f>
        <v>MICOM Original</v>
      </c>
      <c r="G2068" s="4" t="s">
        <v>89</v>
      </c>
      <c r="H2068" s="4" t="s">
        <v>92</v>
      </c>
      <c r="I2068" s="4">
        <v>1.9999999980000001</v>
      </c>
      <c r="J2068" s="5">
        <v>6.4472699999999998E-9</v>
      </c>
      <c r="K2068" s="4">
        <v>1.0968352880000001</v>
      </c>
      <c r="L2068" s="4">
        <v>0.18136871299999999</v>
      </c>
      <c r="M2068" s="4">
        <v>0.42029320999999997</v>
      </c>
      <c r="N2068" s="4">
        <v>8.3123512999999996E-2</v>
      </c>
    </row>
    <row r="2069" spans="1:14" x14ac:dyDescent="0.55000000000000004">
      <c r="A2069" s="4" t="s">
        <v>117</v>
      </c>
      <c r="B2069" s="4" t="s">
        <v>133</v>
      </c>
      <c r="C2069" s="4" t="s">
        <v>39</v>
      </c>
      <c r="D2069" s="4"/>
      <c r="E2069" s="4" t="s">
        <v>79</v>
      </c>
      <c r="F2069" s="4" t="str">
        <f>_xlfn.CONCAT(A2069," ",E2069)</f>
        <v>MICOM Tradeoff</v>
      </c>
      <c r="G2069" s="4" t="s">
        <v>89</v>
      </c>
      <c r="H2069" s="4" t="s">
        <v>92</v>
      </c>
      <c r="I2069" s="4">
        <v>0.1</v>
      </c>
      <c r="J2069" s="4">
        <v>0.479031706</v>
      </c>
      <c r="K2069" s="4">
        <v>1.0968352880000001</v>
      </c>
      <c r="L2069" s="4">
        <v>0.18136871299999999</v>
      </c>
      <c r="M2069" s="4">
        <v>0.42029320999999997</v>
      </c>
      <c r="N2069" s="4">
        <v>8.3123512999999996E-2</v>
      </c>
    </row>
    <row r="2070" spans="1:14" x14ac:dyDescent="0.55000000000000004">
      <c r="A2070" s="2" t="s">
        <v>118</v>
      </c>
      <c r="B2070" s="2" t="s">
        <v>133</v>
      </c>
      <c r="C2070" s="2" t="s">
        <v>39</v>
      </c>
      <c r="D2070" s="2"/>
      <c r="E2070" s="2"/>
      <c r="F2070" s="2" t="str">
        <f>_xlfn.CONCAT(A2070)</f>
        <v>MMT</v>
      </c>
      <c r="G2070" s="2" t="s">
        <v>89</v>
      </c>
      <c r="H2070" s="2" t="s">
        <v>92</v>
      </c>
      <c r="I2070" s="2">
        <v>0.99998829321214688</v>
      </c>
      <c r="J2070" s="2">
        <v>5.5579883624446397E-5</v>
      </c>
      <c r="K2070" s="2">
        <v>1.0968352880000001</v>
      </c>
      <c r="L2070" s="2">
        <v>0.18136871299999999</v>
      </c>
      <c r="M2070" s="2">
        <v>0.42029320999999997</v>
      </c>
      <c r="N2070" s="2">
        <v>8.3123512999999996E-2</v>
      </c>
    </row>
    <row r="2071" spans="1:14" x14ac:dyDescent="0.55000000000000004">
      <c r="A2071" s="3" t="s">
        <v>116</v>
      </c>
      <c r="B2071" s="3" t="s">
        <v>133</v>
      </c>
      <c r="C2071" s="3" t="s">
        <v>39</v>
      </c>
      <c r="D2071" s="3" t="s">
        <v>86</v>
      </c>
      <c r="E2071" s="3" t="s">
        <v>82</v>
      </c>
      <c r="F2071" s="3" t="str">
        <f>_xlfn.CONCAT(A2071," ",D2071," ",E2071)</f>
        <v>COMETS H GR</v>
      </c>
      <c r="G2071" s="3" t="s">
        <v>89</v>
      </c>
      <c r="H2071" s="3" t="s">
        <v>93</v>
      </c>
      <c r="I2071" s="3">
        <v>0.74724190069474983</v>
      </c>
      <c r="J2071" s="3">
        <v>0.62794127283572254</v>
      </c>
      <c r="K2071" s="3">
        <v>0.94230205300000003</v>
      </c>
      <c r="L2071" s="3">
        <v>6.2915045000000003E-2</v>
      </c>
      <c r="M2071" s="3">
        <v>5.96E-2</v>
      </c>
      <c r="N2071" s="3">
        <v>1.2346118999999999E-2</v>
      </c>
    </row>
    <row r="2072" spans="1:14" x14ac:dyDescent="0.55000000000000004">
      <c r="A2072" s="3" t="s">
        <v>116</v>
      </c>
      <c r="B2072" s="3" t="s">
        <v>133</v>
      </c>
      <c r="C2072" s="3" t="s">
        <v>39</v>
      </c>
      <c r="D2072" s="3" t="s">
        <v>86</v>
      </c>
      <c r="E2072" s="3" t="s">
        <v>84</v>
      </c>
      <c r="F2072" s="3" t="str">
        <f>_xlfn.CONCAT(A2072," ",D2072," ",E2072)</f>
        <v>COMETS H MX</v>
      </c>
      <c r="G2072" s="3" t="s">
        <v>89</v>
      </c>
      <c r="H2072" s="3" t="s">
        <v>93</v>
      </c>
      <c r="I2072" s="3">
        <v>0.89401745000822896</v>
      </c>
      <c r="J2072" s="3">
        <v>0.90055174245932423</v>
      </c>
      <c r="K2072" s="3">
        <v>0.94230205300000003</v>
      </c>
      <c r="L2072" s="3">
        <v>6.2915045000000003E-2</v>
      </c>
      <c r="M2072" s="3">
        <v>5.96E-2</v>
      </c>
      <c r="N2072" s="3">
        <v>1.2346118999999999E-2</v>
      </c>
    </row>
    <row r="2073" spans="1:14" x14ac:dyDescent="0.55000000000000004">
      <c r="A2073" s="3" t="s">
        <v>116</v>
      </c>
      <c r="B2073" s="3" t="s">
        <v>133</v>
      </c>
      <c r="C2073" s="3" t="s">
        <v>39</v>
      </c>
      <c r="D2073" s="3" t="s">
        <v>86</v>
      </c>
      <c r="E2073" s="3" t="s">
        <v>83</v>
      </c>
      <c r="F2073" s="3" t="str">
        <f>_xlfn.CONCAT(A2073," ",D2073," ",E2073)</f>
        <v>COMETS H ParsGR</v>
      </c>
      <c r="G2073" s="3" t="s">
        <v>89</v>
      </c>
      <c r="H2073" s="3" t="s">
        <v>93</v>
      </c>
      <c r="I2073" s="3">
        <v>0.74724190069474983</v>
      </c>
      <c r="J2073" s="3">
        <v>0.62794127283572254</v>
      </c>
      <c r="K2073" s="3">
        <v>0.94230205300000003</v>
      </c>
      <c r="L2073" s="3">
        <v>6.2915045000000003E-2</v>
      </c>
      <c r="M2073" s="3">
        <v>5.96E-2</v>
      </c>
      <c r="N2073" s="3">
        <v>1.2346118999999999E-2</v>
      </c>
    </row>
    <row r="2074" spans="1:14" x14ac:dyDescent="0.55000000000000004">
      <c r="A2074" s="3" t="s">
        <v>116</v>
      </c>
      <c r="B2074" s="3" t="s">
        <v>133</v>
      </c>
      <c r="C2074" s="3" t="s">
        <v>39</v>
      </c>
      <c r="D2074" s="3" t="s">
        <v>86</v>
      </c>
      <c r="E2074" s="3" t="s">
        <v>85</v>
      </c>
      <c r="F2074" s="3" t="str">
        <f>_xlfn.CONCAT(A2074," ",D2074," ",E2074)</f>
        <v>COMETS H ParsMX</v>
      </c>
      <c r="G2074" s="3" t="s">
        <v>89</v>
      </c>
      <c r="H2074" s="3" t="s">
        <v>93</v>
      </c>
      <c r="I2074" s="3">
        <v>0.89401745000822896</v>
      </c>
      <c r="J2074" s="3">
        <v>0.90055174245932423</v>
      </c>
      <c r="K2074" s="3">
        <v>0.94230205300000003</v>
      </c>
      <c r="L2074" s="3">
        <v>6.2915045000000003E-2</v>
      </c>
      <c r="M2074" s="3">
        <v>5.96E-2</v>
      </c>
      <c r="N2074" s="3">
        <v>1.2346118999999999E-2</v>
      </c>
    </row>
    <row r="2075" spans="1:14" x14ac:dyDescent="0.55000000000000004">
      <c r="A2075" s="3" t="s">
        <v>116</v>
      </c>
      <c r="B2075" s="3" t="s">
        <v>133</v>
      </c>
      <c r="C2075" s="3" t="s">
        <v>39</v>
      </c>
      <c r="D2075" s="3" t="s">
        <v>108</v>
      </c>
      <c r="E2075" s="3" t="s">
        <v>82</v>
      </c>
      <c r="F2075" s="3" t="str">
        <f>_xlfn.CONCAT(A2075," ",D2075," ",E2075)</f>
        <v>COMETS H/10 GR</v>
      </c>
      <c r="G2075" s="3" t="s">
        <v>89</v>
      </c>
      <c r="H2075" s="3" t="s">
        <v>93</v>
      </c>
      <c r="I2075" s="3">
        <v>1.0000000000000002</v>
      </c>
      <c r="J2075" s="3">
        <v>1.0569511108791285</v>
      </c>
      <c r="K2075" s="3">
        <v>0.94230205300000003</v>
      </c>
      <c r="L2075" s="3">
        <v>6.2915045000000003E-2</v>
      </c>
      <c r="M2075" s="3">
        <v>5.96E-2</v>
      </c>
      <c r="N2075" s="3">
        <v>1.2346118999999999E-2</v>
      </c>
    </row>
    <row r="2076" spans="1:14" x14ac:dyDescent="0.55000000000000004">
      <c r="A2076" s="3" t="s">
        <v>116</v>
      </c>
      <c r="B2076" s="3" t="s">
        <v>133</v>
      </c>
      <c r="C2076" s="3" t="s">
        <v>39</v>
      </c>
      <c r="D2076" s="3" t="s">
        <v>108</v>
      </c>
      <c r="E2076" s="3" t="s">
        <v>84</v>
      </c>
      <c r="F2076" s="3" t="str">
        <f>_xlfn.CONCAT(A2076," ",D2076," ",E2076)</f>
        <v>COMETS H/10 MX</v>
      </c>
      <c r="G2076" s="3" t="s">
        <v>89</v>
      </c>
      <c r="H2076" s="3" t="s">
        <v>93</v>
      </c>
      <c r="I2076" s="3">
        <v>0.7696930757813909</v>
      </c>
      <c r="J2076" s="3">
        <v>1.3678356172391406</v>
      </c>
      <c r="K2076" s="3">
        <v>0.94230205300000003</v>
      </c>
      <c r="L2076" s="3">
        <v>6.2915045000000003E-2</v>
      </c>
      <c r="M2076" s="3">
        <v>5.96E-2</v>
      </c>
      <c r="N2076" s="3">
        <v>1.2346118999999999E-2</v>
      </c>
    </row>
    <row r="2077" spans="1:14" x14ac:dyDescent="0.55000000000000004">
      <c r="A2077" s="3" t="s">
        <v>116</v>
      </c>
      <c r="B2077" s="3" t="s">
        <v>133</v>
      </c>
      <c r="C2077" s="3" t="s">
        <v>39</v>
      </c>
      <c r="D2077" s="3" t="s">
        <v>108</v>
      </c>
      <c r="E2077" s="3" t="s">
        <v>83</v>
      </c>
      <c r="F2077" s="3" t="str">
        <f>_xlfn.CONCAT(A2077," ",D2077," ",E2077)</f>
        <v>COMETS H/10 ParsGR</v>
      </c>
      <c r="G2077" s="3" t="s">
        <v>89</v>
      </c>
      <c r="H2077" s="3" t="s">
        <v>93</v>
      </c>
      <c r="I2077" s="3">
        <v>1.0000000000000002</v>
      </c>
      <c r="J2077" s="3">
        <v>1.0569511108791285</v>
      </c>
      <c r="K2077" s="3">
        <v>0.94230205300000003</v>
      </c>
      <c r="L2077" s="3">
        <v>6.2915045000000003E-2</v>
      </c>
      <c r="M2077" s="3">
        <v>5.96E-2</v>
      </c>
      <c r="N2077" s="3">
        <v>1.2346118999999999E-2</v>
      </c>
    </row>
    <row r="2078" spans="1:14" x14ac:dyDescent="0.55000000000000004">
      <c r="A2078" s="3" t="s">
        <v>116</v>
      </c>
      <c r="B2078" s="3" t="s">
        <v>133</v>
      </c>
      <c r="C2078" s="3" t="s">
        <v>39</v>
      </c>
      <c r="D2078" s="3" t="s">
        <v>108</v>
      </c>
      <c r="E2078" s="3" t="s">
        <v>85</v>
      </c>
      <c r="F2078" s="3" t="str">
        <f>_xlfn.CONCAT(A2078," ",D2078," ",E2078)</f>
        <v>COMETS H/10 ParsMX</v>
      </c>
      <c r="G2078" s="3" t="s">
        <v>89</v>
      </c>
      <c r="H2078" s="3" t="s">
        <v>93</v>
      </c>
      <c r="I2078" s="3">
        <v>0.7696930757813909</v>
      </c>
      <c r="J2078" s="3">
        <v>1.3678356172391406</v>
      </c>
      <c r="K2078" s="3">
        <v>0.94230205300000003</v>
      </c>
      <c r="L2078" s="3">
        <v>6.2915045000000003E-2</v>
      </c>
      <c r="M2078" s="3">
        <v>5.96E-2</v>
      </c>
      <c r="N2078" s="3">
        <v>1.2346118999999999E-2</v>
      </c>
    </row>
    <row r="2079" spans="1:14" x14ac:dyDescent="0.55000000000000004">
      <c r="A2079" s="4" t="s">
        <v>117</v>
      </c>
      <c r="B2079" s="4" t="s">
        <v>133</v>
      </c>
      <c r="C2079" s="4" t="s">
        <v>39</v>
      </c>
      <c r="D2079" s="4"/>
      <c r="E2079" s="4" t="s">
        <v>77</v>
      </c>
      <c r="F2079" s="4" t="str">
        <f>_xlfn.CONCAT(A2079," ",E2079)</f>
        <v>MICOM lMoma</v>
      </c>
      <c r="G2079" s="4" t="s">
        <v>89</v>
      </c>
      <c r="H2079" s="4" t="s">
        <v>93</v>
      </c>
      <c r="I2079" s="4">
        <v>1.9999999959999999</v>
      </c>
      <c r="J2079" s="5">
        <v>1.07638E-8</v>
      </c>
      <c r="K2079" s="4">
        <v>0.94230205300000003</v>
      </c>
      <c r="L2079" s="4">
        <v>6.2915045000000003E-2</v>
      </c>
      <c r="M2079" s="4">
        <v>5.96E-2</v>
      </c>
      <c r="N2079" s="4">
        <v>1.2346118999999999E-2</v>
      </c>
    </row>
    <row r="2080" spans="1:14" x14ac:dyDescent="0.55000000000000004">
      <c r="A2080" s="4" t="s">
        <v>117</v>
      </c>
      <c r="B2080" s="4" t="s">
        <v>133</v>
      </c>
      <c r="C2080" s="4" t="s">
        <v>39</v>
      </c>
      <c r="D2080" s="4"/>
      <c r="E2080" s="4" t="s">
        <v>76</v>
      </c>
      <c r="F2080" s="4" t="str">
        <f>_xlfn.CONCAT(A2080," ",E2080)</f>
        <v>MICOM Moma</v>
      </c>
      <c r="G2080" s="4" t="s">
        <v>89</v>
      </c>
      <c r="H2080" s="4" t="s">
        <v>93</v>
      </c>
      <c r="I2080" s="4">
        <v>1.5074989649999999</v>
      </c>
      <c r="J2080" s="4">
        <v>1.2795148730000001</v>
      </c>
      <c r="K2080" s="4">
        <v>0.94230205300000003</v>
      </c>
      <c r="L2080" s="4">
        <v>6.2915045000000003E-2</v>
      </c>
      <c r="M2080" s="4">
        <v>5.96E-2</v>
      </c>
      <c r="N2080" s="4">
        <v>1.2346118999999999E-2</v>
      </c>
    </row>
    <row r="2081" spans="1:14" x14ac:dyDescent="0.55000000000000004">
      <c r="A2081" s="4" t="s">
        <v>117</v>
      </c>
      <c r="B2081" s="4" t="s">
        <v>133</v>
      </c>
      <c r="C2081" s="4" t="s">
        <v>39</v>
      </c>
      <c r="D2081" s="4"/>
      <c r="E2081" s="4" t="s">
        <v>78</v>
      </c>
      <c r="F2081" s="4" t="str">
        <f>_xlfn.CONCAT(A2081," ",E2081)</f>
        <v>MICOM Original</v>
      </c>
      <c r="G2081" s="4" t="s">
        <v>89</v>
      </c>
      <c r="H2081" s="4" t="s">
        <v>93</v>
      </c>
      <c r="I2081" s="4">
        <v>2</v>
      </c>
      <c r="J2081" s="5">
        <v>8.7033299999999996E-10</v>
      </c>
      <c r="K2081" s="4">
        <v>0.94230205300000003</v>
      </c>
      <c r="L2081" s="4">
        <v>6.2915045000000003E-2</v>
      </c>
      <c r="M2081" s="4">
        <v>5.96E-2</v>
      </c>
      <c r="N2081" s="4">
        <v>1.2346118999999999E-2</v>
      </c>
    </row>
    <row r="2082" spans="1:14" x14ac:dyDescent="0.55000000000000004">
      <c r="A2082" s="4" t="s">
        <v>117</v>
      </c>
      <c r="B2082" s="4" t="s">
        <v>133</v>
      </c>
      <c r="C2082" s="4" t="s">
        <v>39</v>
      </c>
      <c r="D2082" s="4"/>
      <c r="E2082" s="4" t="s">
        <v>79</v>
      </c>
      <c r="F2082" s="4" t="str">
        <f>_xlfn.CONCAT(A2082," ",E2082)</f>
        <v>MICOM Tradeoff</v>
      </c>
      <c r="G2082" s="4" t="s">
        <v>89</v>
      </c>
      <c r="H2082" s="4" t="s">
        <v>93</v>
      </c>
      <c r="I2082" s="4">
        <v>0.1</v>
      </c>
      <c r="J2082" s="4">
        <v>0.26506101100000001</v>
      </c>
      <c r="K2082" s="4">
        <v>0.94230205300000003</v>
      </c>
      <c r="L2082" s="4">
        <v>6.2915045000000003E-2</v>
      </c>
      <c r="M2082" s="4">
        <v>5.96E-2</v>
      </c>
      <c r="N2082" s="4">
        <v>1.2346118999999999E-2</v>
      </c>
    </row>
    <row r="2083" spans="1:14" x14ac:dyDescent="0.55000000000000004">
      <c r="A2083" s="2" t="s">
        <v>118</v>
      </c>
      <c r="B2083" s="2" t="s">
        <v>133</v>
      </c>
      <c r="C2083" s="2" t="s">
        <v>39</v>
      </c>
      <c r="D2083" s="2"/>
      <c r="E2083" s="2"/>
      <c r="F2083" s="2" t="str">
        <f>_xlfn.CONCAT(A2083)</f>
        <v>MMT</v>
      </c>
      <c r="G2083" s="2" t="s">
        <v>89</v>
      </c>
      <c r="H2083" s="2" t="s">
        <v>93</v>
      </c>
      <c r="I2083" s="2">
        <v>0.99998816050673944</v>
      </c>
      <c r="J2083" s="2">
        <v>3.0753831001335746E-5</v>
      </c>
      <c r="K2083" s="2">
        <v>0.94230205300000003</v>
      </c>
      <c r="L2083" s="2">
        <v>6.2915045000000003E-2</v>
      </c>
      <c r="M2083" s="2">
        <v>5.96E-2</v>
      </c>
      <c r="N2083" s="2">
        <v>1.2346118999999999E-2</v>
      </c>
    </row>
    <row r="2084" spans="1:14" x14ac:dyDescent="0.55000000000000004">
      <c r="A2084" s="3" t="s">
        <v>116</v>
      </c>
      <c r="B2084" s="3" t="s">
        <v>133</v>
      </c>
      <c r="C2084" s="3" t="s">
        <v>39</v>
      </c>
      <c r="D2084" s="3" t="s">
        <v>86</v>
      </c>
      <c r="E2084" s="3" t="s">
        <v>82</v>
      </c>
      <c r="F2084" s="3" t="str">
        <f>_xlfn.CONCAT(A2084," ",D2084," ",E2084)</f>
        <v>COMETS H GR</v>
      </c>
      <c r="G2084" s="3" t="s">
        <v>89</v>
      </c>
      <c r="H2084" s="3" t="s">
        <v>94</v>
      </c>
      <c r="I2084" s="3">
        <v>0.57647877560611194</v>
      </c>
      <c r="J2084" s="3">
        <v>2.5081813964078847</v>
      </c>
      <c r="K2084" s="3">
        <v>1.0016788860000001</v>
      </c>
      <c r="L2084" s="3">
        <v>0.183934074</v>
      </c>
      <c r="M2084" s="3">
        <v>0.27324358999999998</v>
      </c>
      <c r="N2084" s="3">
        <v>0.12274759</v>
      </c>
    </row>
    <row r="2085" spans="1:14" x14ac:dyDescent="0.55000000000000004">
      <c r="A2085" s="3" t="s">
        <v>116</v>
      </c>
      <c r="B2085" s="3" t="s">
        <v>133</v>
      </c>
      <c r="C2085" s="3" t="s">
        <v>39</v>
      </c>
      <c r="D2085" s="3" t="s">
        <v>86</v>
      </c>
      <c r="E2085" s="3" t="s">
        <v>84</v>
      </c>
      <c r="F2085" s="3" t="str">
        <f>_xlfn.CONCAT(A2085," ",D2085," ",E2085)</f>
        <v>COMETS H MX</v>
      </c>
      <c r="G2085" s="3" t="s">
        <v>89</v>
      </c>
      <c r="H2085" s="3" t="s">
        <v>94</v>
      </c>
      <c r="I2085" s="3">
        <v>0.76854582153837747</v>
      </c>
      <c r="J2085" s="3">
        <v>1.2384390876095543</v>
      </c>
      <c r="K2085" s="3">
        <v>1.0016788860000001</v>
      </c>
      <c r="L2085" s="3">
        <v>0.183934074</v>
      </c>
      <c r="M2085" s="3">
        <v>0.27324358999999998</v>
      </c>
      <c r="N2085" s="3">
        <v>0.12274759</v>
      </c>
    </row>
    <row r="2086" spans="1:14" x14ac:dyDescent="0.55000000000000004">
      <c r="A2086" s="3" t="s">
        <v>116</v>
      </c>
      <c r="B2086" s="3" t="s">
        <v>133</v>
      </c>
      <c r="C2086" s="3" t="s">
        <v>39</v>
      </c>
      <c r="D2086" s="3" t="s">
        <v>86</v>
      </c>
      <c r="E2086" s="3" t="s">
        <v>83</v>
      </c>
      <c r="F2086" s="3" t="str">
        <f>_xlfn.CONCAT(A2086," ",D2086," ",E2086)</f>
        <v>COMETS H ParsGR</v>
      </c>
      <c r="G2086" s="3" t="s">
        <v>89</v>
      </c>
      <c r="H2086" s="3" t="s">
        <v>94</v>
      </c>
      <c r="I2086" s="3">
        <v>0.57647877560611194</v>
      </c>
      <c r="J2086" s="3">
        <v>2.5081813964078847</v>
      </c>
      <c r="K2086" s="3">
        <v>1.0016788860000001</v>
      </c>
      <c r="L2086" s="3">
        <v>0.183934074</v>
      </c>
      <c r="M2086" s="3">
        <v>0.27324358999999998</v>
      </c>
      <c r="N2086" s="3">
        <v>0.12274759</v>
      </c>
    </row>
    <row r="2087" spans="1:14" x14ac:dyDescent="0.55000000000000004">
      <c r="A2087" s="3" t="s">
        <v>116</v>
      </c>
      <c r="B2087" s="3" t="s">
        <v>133</v>
      </c>
      <c r="C2087" s="3" t="s">
        <v>39</v>
      </c>
      <c r="D2087" s="3" t="s">
        <v>86</v>
      </c>
      <c r="E2087" s="3" t="s">
        <v>85</v>
      </c>
      <c r="F2087" s="3" t="str">
        <f>_xlfn.CONCAT(A2087," ",D2087," ",E2087)</f>
        <v>COMETS H ParsMX</v>
      </c>
      <c r="G2087" s="3" t="s">
        <v>89</v>
      </c>
      <c r="H2087" s="3" t="s">
        <v>94</v>
      </c>
      <c r="I2087" s="3">
        <v>0.76854582153837747</v>
      </c>
      <c r="J2087" s="3">
        <v>1.2384390876095543</v>
      </c>
      <c r="K2087" s="3">
        <v>1.0016788860000001</v>
      </c>
      <c r="L2087" s="3">
        <v>0.183934074</v>
      </c>
      <c r="M2087" s="3">
        <v>0.27324358999999998</v>
      </c>
      <c r="N2087" s="3">
        <v>0.12274759</v>
      </c>
    </row>
    <row r="2088" spans="1:14" x14ac:dyDescent="0.55000000000000004">
      <c r="A2088" s="3" t="s">
        <v>116</v>
      </c>
      <c r="B2088" s="3" t="s">
        <v>133</v>
      </c>
      <c r="C2088" s="3" t="s">
        <v>39</v>
      </c>
      <c r="D2088" s="3" t="s">
        <v>108</v>
      </c>
      <c r="E2088" s="3" t="s">
        <v>82</v>
      </c>
      <c r="F2088" s="3" t="str">
        <f>_xlfn.CONCAT(A2088," ",D2088," ",E2088)</f>
        <v>COMETS H/10 GR</v>
      </c>
      <c r="G2088" s="3" t="s">
        <v>89</v>
      </c>
      <c r="H2088" s="3" t="s">
        <v>94</v>
      </c>
      <c r="I2088" s="3">
        <v>1.0000000000000002</v>
      </c>
      <c r="J2088" s="3">
        <v>1.8500070108378257</v>
      </c>
      <c r="K2088" s="3">
        <v>1.0016788860000001</v>
      </c>
      <c r="L2088" s="3">
        <v>0.183934074</v>
      </c>
      <c r="M2088" s="3">
        <v>0.27324358999999998</v>
      </c>
      <c r="N2088" s="3">
        <v>0.12274759</v>
      </c>
    </row>
    <row r="2089" spans="1:14" x14ac:dyDescent="0.55000000000000004">
      <c r="A2089" s="3" t="s">
        <v>116</v>
      </c>
      <c r="B2089" s="3" t="s">
        <v>133</v>
      </c>
      <c r="C2089" s="3" t="s">
        <v>39</v>
      </c>
      <c r="D2089" s="3" t="s">
        <v>108</v>
      </c>
      <c r="E2089" s="3" t="s">
        <v>84</v>
      </c>
      <c r="F2089" s="3" t="str">
        <f>_xlfn.CONCAT(A2089," ",D2089," ",E2089)</f>
        <v>COMETS H/10 MX</v>
      </c>
      <c r="G2089" s="3" t="s">
        <v>89</v>
      </c>
      <c r="H2089" s="3" t="s">
        <v>94</v>
      </c>
      <c r="I2089" s="3">
        <v>0.85415666434770965</v>
      </c>
      <c r="J2089" s="3">
        <v>0.39766431800629098</v>
      </c>
      <c r="K2089" s="3">
        <v>1.0016788860000001</v>
      </c>
      <c r="L2089" s="3">
        <v>0.183934074</v>
      </c>
      <c r="M2089" s="3">
        <v>0.27324358999999998</v>
      </c>
      <c r="N2089" s="3">
        <v>0.12274759</v>
      </c>
    </row>
    <row r="2090" spans="1:14" x14ac:dyDescent="0.55000000000000004">
      <c r="A2090" s="3" t="s">
        <v>116</v>
      </c>
      <c r="B2090" s="3" t="s">
        <v>133</v>
      </c>
      <c r="C2090" s="3" t="s">
        <v>39</v>
      </c>
      <c r="D2090" s="3" t="s">
        <v>108</v>
      </c>
      <c r="E2090" s="3" t="s">
        <v>83</v>
      </c>
      <c r="F2090" s="3" t="str">
        <f>_xlfn.CONCAT(A2090," ",D2090," ",E2090)</f>
        <v>COMETS H/10 ParsGR</v>
      </c>
      <c r="G2090" s="3" t="s">
        <v>89</v>
      </c>
      <c r="H2090" s="3" t="s">
        <v>94</v>
      </c>
      <c r="I2090" s="3">
        <v>1.0000000000000002</v>
      </c>
      <c r="J2090" s="3">
        <v>1.8500070108378257</v>
      </c>
      <c r="K2090" s="3">
        <v>1.0016788860000001</v>
      </c>
      <c r="L2090" s="3">
        <v>0.183934074</v>
      </c>
      <c r="M2090" s="3">
        <v>0.27324358999999998</v>
      </c>
      <c r="N2090" s="3">
        <v>0.12274759</v>
      </c>
    </row>
    <row r="2091" spans="1:14" x14ac:dyDescent="0.55000000000000004">
      <c r="A2091" s="3" t="s">
        <v>116</v>
      </c>
      <c r="B2091" s="3" t="s">
        <v>133</v>
      </c>
      <c r="C2091" s="3" t="s">
        <v>39</v>
      </c>
      <c r="D2091" s="3" t="s">
        <v>108</v>
      </c>
      <c r="E2091" s="3" t="s">
        <v>85</v>
      </c>
      <c r="F2091" s="3" t="str">
        <f>_xlfn.CONCAT(A2091," ",D2091," ",E2091)</f>
        <v>COMETS H/10 ParsMX</v>
      </c>
      <c r="G2091" s="3" t="s">
        <v>89</v>
      </c>
      <c r="H2091" s="3" t="s">
        <v>94</v>
      </c>
      <c r="I2091" s="3">
        <v>0.85415666434770965</v>
      </c>
      <c r="J2091" s="3">
        <v>0.39766431800629098</v>
      </c>
      <c r="K2091" s="3">
        <v>1.0016788860000001</v>
      </c>
      <c r="L2091" s="3">
        <v>0.183934074</v>
      </c>
      <c r="M2091" s="3">
        <v>0.27324358999999998</v>
      </c>
      <c r="N2091" s="3">
        <v>0.12274759</v>
      </c>
    </row>
    <row r="2092" spans="1:14" x14ac:dyDescent="0.55000000000000004">
      <c r="A2092" s="4" t="s">
        <v>117</v>
      </c>
      <c r="B2092" s="4" t="s">
        <v>133</v>
      </c>
      <c r="C2092" s="4" t="s">
        <v>39</v>
      </c>
      <c r="D2092" s="4"/>
      <c r="E2092" s="4" t="s">
        <v>77</v>
      </c>
      <c r="F2092" s="4" t="str">
        <f>_xlfn.CONCAT(A2092," ",E2092)</f>
        <v>MICOM lMoma</v>
      </c>
      <c r="G2092" s="4" t="s">
        <v>89</v>
      </c>
      <c r="H2092" s="4" t="s">
        <v>94</v>
      </c>
      <c r="I2092" s="4">
        <v>1.999999981</v>
      </c>
      <c r="J2092" s="5">
        <v>1.18157E-7</v>
      </c>
      <c r="K2092" s="4">
        <v>1.0016788860000001</v>
      </c>
      <c r="L2092" s="4">
        <v>0.183934074</v>
      </c>
      <c r="M2092" s="4">
        <v>0.27324358999999998</v>
      </c>
      <c r="N2092" s="4">
        <v>0.12274759</v>
      </c>
    </row>
    <row r="2093" spans="1:14" x14ac:dyDescent="0.55000000000000004">
      <c r="A2093" s="4" t="s">
        <v>117</v>
      </c>
      <c r="B2093" s="4" t="s">
        <v>133</v>
      </c>
      <c r="C2093" s="4" t="s">
        <v>39</v>
      </c>
      <c r="D2093" s="4"/>
      <c r="E2093" s="4" t="s">
        <v>76</v>
      </c>
      <c r="F2093" s="4" t="str">
        <f>_xlfn.CONCAT(A2093," ",E2093)</f>
        <v>MICOM Moma</v>
      </c>
      <c r="G2093" s="4" t="s">
        <v>89</v>
      </c>
      <c r="H2093" s="4" t="s">
        <v>94</v>
      </c>
      <c r="I2093" s="4">
        <v>1.5356914820000001</v>
      </c>
      <c r="J2093" s="4">
        <v>2.6009418480000002</v>
      </c>
      <c r="K2093" s="4">
        <v>1.0016788860000001</v>
      </c>
      <c r="L2093" s="4">
        <v>0.183934074</v>
      </c>
      <c r="M2093" s="4">
        <v>0.27324358999999998</v>
      </c>
      <c r="N2093" s="4">
        <v>0.12274759</v>
      </c>
    </row>
    <row r="2094" spans="1:14" x14ac:dyDescent="0.55000000000000004">
      <c r="A2094" s="4" t="s">
        <v>117</v>
      </c>
      <c r="B2094" s="4" t="s">
        <v>133</v>
      </c>
      <c r="C2094" s="4" t="s">
        <v>39</v>
      </c>
      <c r="D2094" s="4"/>
      <c r="E2094" s="4" t="s">
        <v>78</v>
      </c>
      <c r="F2094" s="4" t="str">
        <f>_xlfn.CONCAT(A2094," ",E2094)</f>
        <v>MICOM Original</v>
      </c>
      <c r="G2094" s="4" t="s">
        <v>89</v>
      </c>
      <c r="H2094" s="4" t="s">
        <v>94</v>
      </c>
      <c r="I2094" s="4">
        <v>1.9999999580000001</v>
      </c>
      <c r="J2094" s="5">
        <v>2.4222200000000001E-7</v>
      </c>
      <c r="K2094" s="4">
        <v>1.0016788860000001</v>
      </c>
      <c r="L2094" s="4">
        <v>0.183934074</v>
      </c>
      <c r="M2094" s="4">
        <v>0.27324358999999998</v>
      </c>
      <c r="N2094" s="4">
        <v>0.12274759</v>
      </c>
    </row>
    <row r="2095" spans="1:14" x14ac:dyDescent="0.55000000000000004">
      <c r="A2095" s="4" t="s">
        <v>117</v>
      </c>
      <c r="B2095" s="4" t="s">
        <v>133</v>
      </c>
      <c r="C2095" s="4" t="s">
        <v>39</v>
      </c>
      <c r="D2095" s="4"/>
      <c r="E2095" s="4" t="s">
        <v>79</v>
      </c>
      <c r="F2095" s="4" t="str">
        <f>_xlfn.CONCAT(A2095," ",E2095)</f>
        <v>MICOM Tradeoff</v>
      </c>
      <c r="G2095" s="4" t="s">
        <v>89</v>
      </c>
      <c r="H2095" s="4" t="s">
        <v>94</v>
      </c>
      <c r="I2095" s="4">
        <v>0.1</v>
      </c>
      <c r="J2095" s="4">
        <v>0.56576135800000005</v>
      </c>
      <c r="K2095" s="4">
        <v>1.0016788860000001</v>
      </c>
      <c r="L2095" s="4">
        <v>0.183934074</v>
      </c>
      <c r="M2095" s="4">
        <v>0.27324358999999998</v>
      </c>
      <c r="N2095" s="4">
        <v>0.12274759</v>
      </c>
    </row>
    <row r="2096" spans="1:14" x14ac:dyDescent="0.55000000000000004">
      <c r="A2096" s="2" t="s">
        <v>118</v>
      </c>
      <c r="B2096" s="2" t="s">
        <v>133</v>
      </c>
      <c r="C2096" s="2" t="s">
        <v>39</v>
      </c>
      <c r="D2096" s="2"/>
      <c r="E2096" s="2"/>
      <c r="F2096" s="2" t="str">
        <f>_xlfn.CONCAT(A2096)</f>
        <v>MMT</v>
      </c>
      <c r="G2096" s="2" t="s">
        <v>89</v>
      </c>
      <c r="H2096" s="2" t="s">
        <v>94</v>
      </c>
      <c r="I2096" s="2">
        <v>0.9999882932118046</v>
      </c>
      <c r="J2096" s="2">
        <v>6.5642733106132393E-5</v>
      </c>
      <c r="K2096" s="2">
        <v>1.0016788860000001</v>
      </c>
      <c r="L2096" s="2">
        <v>0.183934074</v>
      </c>
      <c r="M2096" s="2">
        <v>0.27324358999999998</v>
      </c>
      <c r="N2096" s="2">
        <v>0.12274759</v>
      </c>
    </row>
    <row r="2097" spans="1:14" x14ac:dyDescent="0.55000000000000004">
      <c r="A2097" s="3" t="s">
        <v>116</v>
      </c>
      <c r="B2097" s="3" t="s">
        <v>133</v>
      </c>
      <c r="C2097" s="3" t="s">
        <v>39</v>
      </c>
      <c r="D2097" s="3" t="s">
        <v>86</v>
      </c>
      <c r="E2097" s="3" t="s">
        <v>82</v>
      </c>
      <c r="F2097" s="3" t="str">
        <f>_xlfn.CONCAT(A2097," ",D2097," ",E2097)</f>
        <v>COMETS H GR</v>
      </c>
      <c r="G2097" s="3" t="s">
        <v>89</v>
      </c>
      <c r="H2097" s="3" t="s">
        <v>95</v>
      </c>
      <c r="I2097" s="3">
        <v>0.57647877560611194</v>
      </c>
      <c r="J2097" s="3">
        <v>3.3669405168986075</v>
      </c>
      <c r="K2097" s="3">
        <v>1.5762952100000001</v>
      </c>
      <c r="L2097" s="3">
        <v>0.21863054300000001</v>
      </c>
      <c r="M2097" s="3">
        <v>0.231594203</v>
      </c>
      <c r="N2097" s="3">
        <v>0.10023936899999999</v>
      </c>
    </row>
    <row r="2098" spans="1:14" x14ac:dyDescent="0.55000000000000004">
      <c r="A2098" s="3" t="s">
        <v>116</v>
      </c>
      <c r="B2098" s="3" t="s">
        <v>133</v>
      </c>
      <c r="C2098" s="3" t="s">
        <v>39</v>
      </c>
      <c r="D2098" s="3" t="s">
        <v>86</v>
      </c>
      <c r="E2098" s="3" t="s">
        <v>84</v>
      </c>
      <c r="F2098" s="3" t="str">
        <f>_xlfn.CONCAT(A2098," ",D2098," ",E2098)</f>
        <v>COMETS H MX</v>
      </c>
      <c r="G2098" s="3" t="s">
        <v>89</v>
      </c>
      <c r="H2098" s="3" t="s">
        <v>95</v>
      </c>
      <c r="I2098" s="3">
        <v>0.76854582153837747</v>
      </c>
      <c r="J2098" s="3">
        <v>1.6826442322242916</v>
      </c>
      <c r="K2098" s="3">
        <v>1.5762952100000001</v>
      </c>
      <c r="L2098" s="3">
        <v>0.21863054300000001</v>
      </c>
      <c r="M2098" s="3">
        <v>0.231594203</v>
      </c>
      <c r="N2098" s="3">
        <v>0.10023936899999999</v>
      </c>
    </row>
    <row r="2099" spans="1:14" x14ac:dyDescent="0.55000000000000004">
      <c r="A2099" s="3" t="s">
        <v>116</v>
      </c>
      <c r="B2099" s="3" t="s">
        <v>133</v>
      </c>
      <c r="C2099" s="3" t="s">
        <v>39</v>
      </c>
      <c r="D2099" s="3" t="s">
        <v>86</v>
      </c>
      <c r="E2099" s="3" t="s">
        <v>83</v>
      </c>
      <c r="F2099" s="3" t="str">
        <f>_xlfn.CONCAT(A2099," ",D2099," ",E2099)</f>
        <v>COMETS H ParsGR</v>
      </c>
      <c r="G2099" s="3" t="s">
        <v>89</v>
      </c>
      <c r="H2099" s="3" t="s">
        <v>95</v>
      </c>
      <c r="I2099" s="3">
        <v>0.57647877560611194</v>
      </c>
      <c r="J2099" s="3">
        <v>3.3669405168986075</v>
      </c>
      <c r="K2099" s="3">
        <v>1.5762952100000001</v>
      </c>
      <c r="L2099" s="3">
        <v>0.21863054300000001</v>
      </c>
      <c r="M2099" s="3">
        <v>0.231594203</v>
      </c>
      <c r="N2099" s="3">
        <v>0.10023936899999999</v>
      </c>
    </row>
    <row r="2100" spans="1:14" x14ac:dyDescent="0.55000000000000004">
      <c r="A2100" s="3" t="s">
        <v>116</v>
      </c>
      <c r="B2100" s="3" t="s">
        <v>133</v>
      </c>
      <c r="C2100" s="3" t="s">
        <v>39</v>
      </c>
      <c r="D2100" s="3" t="s">
        <v>86</v>
      </c>
      <c r="E2100" s="3" t="s">
        <v>85</v>
      </c>
      <c r="F2100" s="3" t="str">
        <f>_xlfn.CONCAT(A2100," ",D2100," ",E2100)</f>
        <v>COMETS H ParsMX</v>
      </c>
      <c r="G2100" s="3" t="s">
        <v>89</v>
      </c>
      <c r="H2100" s="3" t="s">
        <v>95</v>
      </c>
      <c r="I2100" s="3">
        <v>0.76854582153837747</v>
      </c>
      <c r="J2100" s="3">
        <v>1.6826442322242916</v>
      </c>
      <c r="K2100" s="3">
        <v>1.5762952100000001</v>
      </c>
      <c r="L2100" s="3">
        <v>0.21863054300000001</v>
      </c>
      <c r="M2100" s="3">
        <v>0.231594203</v>
      </c>
      <c r="N2100" s="3">
        <v>0.10023936899999999</v>
      </c>
    </row>
    <row r="2101" spans="1:14" x14ac:dyDescent="0.55000000000000004">
      <c r="A2101" s="3" t="s">
        <v>116</v>
      </c>
      <c r="B2101" s="3" t="s">
        <v>133</v>
      </c>
      <c r="C2101" s="3" t="s">
        <v>39</v>
      </c>
      <c r="D2101" s="3" t="s">
        <v>108</v>
      </c>
      <c r="E2101" s="3" t="s">
        <v>82</v>
      </c>
      <c r="F2101" s="3" t="str">
        <f>_xlfn.CONCAT(A2101," ",D2101," ",E2101)</f>
        <v>COMETS H/10 GR</v>
      </c>
      <c r="G2101" s="3" t="s">
        <v>89</v>
      </c>
      <c r="H2101" s="3" t="s">
        <v>95</v>
      </c>
      <c r="I2101" s="3">
        <v>1.0000000000000002</v>
      </c>
      <c r="J2101" s="3">
        <v>1.4587799085608721</v>
      </c>
      <c r="K2101" s="3">
        <v>1.5762952100000001</v>
      </c>
      <c r="L2101" s="3">
        <v>0.21863054300000001</v>
      </c>
      <c r="M2101" s="3">
        <v>0.231594203</v>
      </c>
      <c r="N2101" s="3">
        <v>0.10023936899999999</v>
      </c>
    </row>
    <row r="2102" spans="1:14" x14ac:dyDescent="0.55000000000000004">
      <c r="A2102" s="3" t="s">
        <v>116</v>
      </c>
      <c r="B2102" s="3" t="s">
        <v>133</v>
      </c>
      <c r="C2102" s="3" t="s">
        <v>39</v>
      </c>
      <c r="D2102" s="3" t="s">
        <v>108</v>
      </c>
      <c r="E2102" s="3" t="s">
        <v>84</v>
      </c>
      <c r="F2102" s="3" t="str">
        <f>_xlfn.CONCAT(A2102," ",D2102," ",E2102)</f>
        <v>COMETS H/10 MX</v>
      </c>
      <c r="G2102" s="3" t="s">
        <v>89</v>
      </c>
      <c r="H2102" s="3" t="s">
        <v>95</v>
      </c>
      <c r="I2102" s="3">
        <v>0.7738103661971738</v>
      </c>
      <c r="J2102" s="3">
        <v>0.52445720940055307</v>
      </c>
      <c r="K2102" s="3">
        <v>1.5762952100000001</v>
      </c>
      <c r="L2102" s="3">
        <v>0.21863054300000001</v>
      </c>
      <c r="M2102" s="3">
        <v>0.231594203</v>
      </c>
      <c r="N2102" s="3">
        <v>0.10023936899999999</v>
      </c>
    </row>
    <row r="2103" spans="1:14" x14ac:dyDescent="0.55000000000000004">
      <c r="A2103" s="3" t="s">
        <v>116</v>
      </c>
      <c r="B2103" s="3" t="s">
        <v>133</v>
      </c>
      <c r="C2103" s="3" t="s">
        <v>39</v>
      </c>
      <c r="D2103" s="3" t="s">
        <v>108</v>
      </c>
      <c r="E2103" s="3" t="s">
        <v>83</v>
      </c>
      <c r="F2103" s="3" t="str">
        <f>_xlfn.CONCAT(A2103," ",D2103," ",E2103)</f>
        <v>COMETS H/10 ParsGR</v>
      </c>
      <c r="G2103" s="3" t="s">
        <v>89</v>
      </c>
      <c r="H2103" s="3" t="s">
        <v>95</v>
      </c>
      <c r="I2103" s="3">
        <v>1.0000000000000002</v>
      </c>
      <c r="J2103" s="3">
        <v>1.4587799085608721</v>
      </c>
      <c r="K2103" s="3">
        <v>1.5762952100000001</v>
      </c>
      <c r="L2103" s="3">
        <v>0.21863054300000001</v>
      </c>
      <c r="M2103" s="3">
        <v>0.231594203</v>
      </c>
      <c r="N2103" s="3">
        <v>0.10023936899999999</v>
      </c>
    </row>
    <row r="2104" spans="1:14" x14ac:dyDescent="0.55000000000000004">
      <c r="A2104" s="3" t="s">
        <v>116</v>
      </c>
      <c r="B2104" s="3" t="s">
        <v>133</v>
      </c>
      <c r="C2104" s="3" t="s">
        <v>39</v>
      </c>
      <c r="D2104" s="3" t="s">
        <v>108</v>
      </c>
      <c r="E2104" s="3" t="s">
        <v>85</v>
      </c>
      <c r="F2104" s="3" t="str">
        <f>_xlfn.CONCAT(A2104," ",D2104," ",E2104)</f>
        <v>COMETS H/10 ParsMX</v>
      </c>
      <c r="G2104" s="3" t="s">
        <v>89</v>
      </c>
      <c r="H2104" s="3" t="s">
        <v>95</v>
      </c>
      <c r="I2104" s="3">
        <v>0.7738103661971738</v>
      </c>
      <c r="J2104" s="3">
        <v>0.52445720940055307</v>
      </c>
      <c r="K2104" s="3">
        <v>1.5762952100000001</v>
      </c>
      <c r="L2104" s="3">
        <v>0.21863054300000001</v>
      </c>
      <c r="M2104" s="3">
        <v>0.231594203</v>
      </c>
      <c r="N2104" s="3">
        <v>0.10023936899999999</v>
      </c>
    </row>
    <row r="2105" spans="1:14" x14ac:dyDescent="0.55000000000000004">
      <c r="A2105" s="4" t="s">
        <v>117</v>
      </c>
      <c r="B2105" s="4" t="s">
        <v>133</v>
      </c>
      <c r="C2105" s="4" t="s">
        <v>39</v>
      </c>
      <c r="D2105" s="4"/>
      <c r="E2105" s="4" t="s">
        <v>77</v>
      </c>
      <c r="F2105" s="4" t="str">
        <f>_xlfn.CONCAT(A2105," ",E2105)</f>
        <v>MICOM lMoma</v>
      </c>
      <c r="G2105" s="4" t="s">
        <v>89</v>
      </c>
      <c r="H2105" s="4" t="s">
        <v>95</v>
      </c>
      <c r="I2105" s="4">
        <v>1.682431513</v>
      </c>
      <c r="J2105" s="4">
        <v>11.606567950000001</v>
      </c>
      <c r="K2105" s="4">
        <v>1.5762952100000001</v>
      </c>
      <c r="L2105" s="4">
        <v>0.21863054300000001</v>
      </c>
      <c r="M2105" s="4">
        <v>0.231594203</v>
      </c>
      <c r="N2105" s="4">
        <v>0.10023936899999999</v>
      </c>
    </row>
    <row r="2106" spans="1:14" x14ac:dyDescent="0.55000000000000004">
      <c r="A2106" s="4" t="s">
        <v>117</v>
      </c>
      <c r="B2106" s="4" t="s">
        <v>133</v>
      </c>
      <c r="C2106" s="4" t="s">
        <v>39</v>
      </c>
      <c r="D2106" s="4"/>
      <c r="E2106" s="4" t="s">
        <v>76</v>
      </c>
      <c r="F2106" s="4" t="str">
        <f>_xlfn.CONCAT(A2106," ",E2106)</f>
        <v>MICOM Moma</v>
      </c>
      <c r="G2106" s="4" t="s">
        <v>89</v>
      </c>
      <c r="H2106" s="4" t="s">
        <v>95</v>
      </c>
      <c r="I2106" s="4">
        <v>2.3349643410000001</v>
      </c>
      <c r="J2106" s="4">
        <v>8.339450995</v>
      </c>
      <c r="K2106" s="4">
        <v>1.5762952100000001</v>
      </c>
      <c r="L2106" s="4">
        <v>0.21863054300000001</v>
      </c>
      <c r="M2106" s="4">
        <v>0.231594203</v>
      </c>
      <c r="N2106" s="4">
        <v>0.10023936899999999</v>
      </c>
    </row>
    <row r="2107" spans="1:14" x14ac:dyDescent="0.55000000000000004">
      <c r="A2107" s="4" t="s">
        <v>117</v>
      </c>
      <c r="B2107" s="4" t="s">
        <v>133</v>
      </c>
      <c r="C2107" s="4" t="s">
        <v>39</v>
      </c>
      <c r="D2107" s="4"/>
      <c r="E2107" s="4" t="s">
        <v>78</v>
      </c>
      <c r="F2107" s="4" t="str">
        <f>_xlfn.CONCAT(A2107," ",E2107)</f>
        <v>MICOM Original</v>
      </c>
      <c r="G2107" s="4" t="s">
        <v>89</v>
      </c>
      <c r="H2107" s="4" t="s">
        <v>95</v>
      </c>
      <c r="I2107" s="4">
        <v>1.6824311329999999</v>
      </c>
      <c r="J2107" s="4">
        <v>11.60656927</v>
      </c>
      <c r="K2107" s="4">
        <v>1.5762952100000001</v>
      </c>
      <c r="L2107" s="4">
        <v>0.21863054300000001</v>
      </c>
      <c r="M2107" s="4">
        <v>0.231594203</v>
      </c>
      <c r="N2107" s="4">
        <v>0.10023936899999999</v>
      </c>
    </row>
    <row r="2108" spans="1:14" x14ac:dyDescent="0.55000000000000004">
      <c r="A2108" s="4" t="s">
        <v>117</v>
      </c>
      <c r="B2108" s="4" t="s">
        <v>133</v>
      </c>
      <c r="C2108" s="4" t="s">
        <v>39</v>
      </c>
      <c r="D2108" s="4"/>
      <c r="E2108" s="4" t="s">
        <v>79</v>
      </c>
      <c r="F2108" s="4" t="str">
        <f>_xlfn.CONCAT(A2108," ",E2108)</f>
        <v>MICOM Tradeoff</v>
      </c>
      <c r="G2108" s="4" t="s">
        <v>89</v>
      </c>
      <c r="H2108" s="4" t="s">
        <v>95</v>
      </c>
      <c r="I2108" s="4">
        <v>0.24968438100000001</v>
      </c>
      <c r="J2108" s="4">
        <v>0.87519015200000005</v>
      </c>
      <c r="K2108" s="4">
        <v>1.5762952100000001</v>
      </c>
      <c r="L2108" s="4">
        <v>0.21863054300000001</v>
      </c>
      <c r="M2108" s="4">
        <v>0.231594203</v>
      </c>
      <c r="N2108" s="4">
        <v>0.10023936899999999</v>
      </c>
    </row>
    <row r="2109" spans="1:14" x14ac:dyDescent="0.55000000000000004">
      <c r="A2109" s="2" t="s">
        <v>118</v>
      </c>
      <c r="B2109" s="2" t="s">
        <v>133</v>
      </c>
      <c r="C2109" s="2" t="s">
        <v>39</v>
      </c>
      <c r="D2109" s="2"/>
      <c r="E2109" s="2"/>
      <c r="F2109" s="2" t="str">
        <f>_xlfn.CONCAT(A2109)</f>
        <v>MMT</v>
      </c>
      <c r="G2109" s="2" t="s">
        <v>89</v>
      </c>
      <c r="H2109" s="2" t="s">
        <v>95</v>
      </c>
      <c r="I2109" s="2">
        <v>0.84929380636046992</v>
      </c>
      <c r="J2109" s="2">
        <v>5.7628281705704341</v>
      </c>
      <c r="K2109" s="2">
        <v>1.5762952100000001</v>
      </c>
      <c r="L2109" s="2">
        <v>0.21863054300000001</v>
      </c>
      <c r="M2109" s="2">
        <v>0.231594203</v>
      </c>
      <c r="N2109" s="2">
        <v>0.10023936899999999</v>
      </c>
    </row>
    <row r="2110" spans="1:14" x14ac:dyDescent="0.55000000000000004">
      <c r="A2110" s="3" t="s">
        <v>116</v>
      </c>
      <c r="B2110" s="3" t="s">
        <v>133</v>
      </c>
      <c r="C2110" s="3" t="s">
        <v>39</v>
      </c>
      <c r="D2110" s="3" t="s">
        <v>108</v>
      </c>
      <c r="E2110" s="3" t="s">
        <v>82</v>
      </c>
      <c r="F2110" s="3" t="str">
        <f>_xlfn.CONCAT(A2110," ",D2110," ",E2110)</f>
        <v>COMETS H/10 GR</v>
      </c>
      <c r="G2110" s="3" t="s">
        <v>89</v>
      </c>
      <c r="H2110" s="3" t="s">
        <v>96</v>
      </c>
      <c r="I2110" s="3">
        <v>1.0000000000000002</v>
      </c>
      <c r="J2110" s="3">
        <v>1</v>
      </c>
      <c r="K2110" s="3">
        <v>0.92255620699999996</v>
      </c>
      <c r="L2110" s="3">
        <v>7.0457328999999999E-2</v>
      </c>
      <c r="M2110" s="3">
        <v>0.93708333300000002</v>
      </c>
      <c r="N2110" s="3">
        <v>0.37249906799999999</v>
      </c>
    </row>
    <row r="2111" spans="1:14" x14ac:dyDescent="0.55000000000000004">
      <c r="A2111" s="3" t="s">
        <v>116</v>
      </c>
      <c r="B2111" s="3" t="s">
        <v>133</v>
      </c>
      <c r="C2111" s="3" t="s">
        <v>39</v>
      </c>
      <c r="D2111" s="3" t="s">
        <v>108</v>
      </c>
      <c r="E2111" s="3" t="s">
        <v>84</v>
      </c>
      <c r="F2111" s="3" t="str">
        <f>_xlfn.CONCAT(A2111," ",D2111," ",E2111)</f>
        <v>COMETS H/10 MX</v>
      </c>
      <c r="G2111" s="3" t="s">
        <v>89</v>
      </c>
      <c r="H2111" s="3" t="s">
        <v>96</v>
      </c>
      <c r="I2111" s="3">
        <v>0.23500100563817056</v>
      </c>
      <c r="J2111" s="3">
        <v>4.6669004960220919</v>
      </c>
      <c r="K2111" s="3">
        <v>0.92255620699999996</v>
      </c>
      <c r="L2111" s="3">
        <v>7.0457328999999999E-2</v>
      </c>
      <c r="M2111" s="3">
        <v>0.93708333300000002</v>
      </c>
      <c r="N2111" s="3">
        <v>0.37249906799999999</v>
      </c>
    </row>
    <row r="2112" spans="1:14" x14ac:dyDescent="0.55000000000000004">
      <c r="A2112" s="3" t="s">
        <v>116</v>
      </c>
      <c r="B2112" s="3" t="s">
        <v>133</v>
      </c>
      <c r="C2112" s="3" t="s">
        <v>39</v>
      </c>
      <c r="D2112" s="3" t="s">
        <v>108</v>
      </c>
      <c r="E2112" s="3" t="s">
        <v>83</v>
      </c>
      <c r="F2112" s="3" t="str">
        <f>_xlfn.CONCAT(A2112," ",D2112," ",E2112)</f>
        <v>COMETS H/10 ParsGR</v>
      </c>
      <c r="G2112" s="3" t="s">
        <v>89</v>
      </c>
      <c r="H2112" s="3" t="s">
        <v>96</v>
      </c>
      <c r="I2112" s="3">
        <v>1.0000000000000002</v>
      </c>
      <c r="J2112" s="3">
        <v>1</v>
      </c>
      <c r="K2112" s="3">
        <v>0.92255620699999996</v>
      </c>
      <c r="L2112" s="3">
        <v>7.0457328999999999E-2</v>
      </c>
      <c r="M2112" s="3">
        <v>0.93708333300000002</v>
      </c>
      <c r="N2112" s="3">
        <v>0.37249906799999999</v>
      </c>
    </row>
    <row r="2113" spans="1:14" x14ac:dyDescent="0.55000000000000004">
      <c r="A2113" s="3" t="s">
        <v>116</v>
      </c>
      <c r="B2113" s="3" t="s">
        <v>133</v>
      </c>
      <c r="C2113" s="3" t="s">
        <v>39</v>
      </c>
      <c r="D2113" s="3" t="s">
        <v>108</v>
      </c>
      <c r="E2113" s="3" t="s">
        <v>85</v>
      </c>
      <c r="F2113" s="3" t="str">
        <f>_xlfn.CONCAT(A2113," ",D2113," ",E2113)</f>
        <v>COMETS H/10 ParsMX</v>
      </c>
      <c r="G2113" s="3" t="s">
        <v>89</v>
      </c>
      <c r="H2113" s="3" t="s">
        <v>96</v>
      </c>
      <c r="I2113" s="3">
        <v>0.23500100563817056</v>
      </c>
      <c r="J2113" s="3">
        <v>4.6669004960220919</v>
      </c>
      <c r="K2113" s="3">
        <v>0.92255620699999996</v>
      </c>
      <c r="L2113" s="3">
        <v>7.0457328999999999E-2</v>
      </c>
      <c r="M2113" s="3">
        <v>0.93708333300000002</v>
      </c>
      <c r="N2113" s="3">
        <v>0.37249906799999999</v>
      </c>
    </row>
    <row r="2114" spans="1:14" x14ac:dyDescent="0.55000000000000004">
      <c r="A2114" s="4" t="s">
        <v>117</v>
      </c>
      <c r="B2114" s="4" t="s">
        <v>133</v>
      </c>
      <c r="C2114" s="4" t="s">
        <v>39</v>
      </c>
      <c r="D2114" s="4"/>
      <c r="E2114" s="4" t="s">
        <v>77</v>
      </c>
      <c r="F2114" s="4" t="str">
        <f>_xlfn.CONCAT(A2114," ",E2114)</f>
        <v>MICOM lMoma</v>
      </c>
      <c r="G2114" s="4" t="s">
        <v>89</v>
      </c>
      <c r="H2114" s="4" t="s">
        <v>96</v>
      </c>
      <c r="I2114" s="4">
        <v>2.0000000010000001</v>
      </c>
      <c r="J2114" s="4">
        <v>2.4481838499999999</v>
      </c>
      <c r="K2114" s="4">
        <v>0.92255620699999996</v>
      </c>
      <c r="L2114" s="4">
        <v>7.0457328999999999E-2</v>
      </c>
      <c r="M2114" s="4">
        <v>0.93708333300000002</v>
      </c>
      <c r="N2114" s="4">
        <v>0.37249906799999999</v>
      </c>
    </row>
    <row r="2115" spans="1:14" x14ac:dyDescent="0.55000000000000004">
      <c r="A2115" s="4" t="s">
        <v>117</v>
      </c>
      <c r="B2115" s="4" t="s">
        <v>133</v>
      </c>
      <c r="C2115" s="4" t="s">
        <v>39</v>
      </c>
      <c r="D2115" s="4"/>
      <c r="E2115" s="4" t="s">
        <v>76</v>
      </c>
      <c r="F2115" s="4" t="str">
        <f>_xlfn.CONCAT(A2115," ",E2115)</f>
        <v>MICOM Moma</v>
      </c>
      <c r="G2115" s="4" t="s">
        <v>89</v>
      </c>
      <c r="H2115" s="4" t="s">
        <v>96</v>
      </c>
      <c r="I2115" s="4">
        <v>1.9802666390000001</v>
      </c>
      <c r="J2115" s="4">
        <v>2.4072585019999999</v>
      </c>
      <c r="K2115" s="4">
        <v>0.92255620699999996</v>
      </c>
      <c r="L2115" s="4">
        <v>7.0457328999999999E-2</v>
      </c>
      <c r="M2115" s="4">
        <v>0.93708333300000002</v>
      </c>
      <c r="N2115" s="4">
        <v>0.37249906799999999</v>
      </c>
    </row>
    <row r="2116" spans="1:14" x14ac:dyDescent="0.55000000000000004">
      <c r="A2116" s="4" t="s">
        <v>117</v>
      </c>
      <c r="B2116" s="4" t="s">
        <v>133</v>
      </c>
      <c r="C2116" s="4" t="s">
        <v>39</v>
      </c>
      <c r="D2116" s="4"/>
      <c r="E2116" s="4" t="s">
        <v>78</v>
      </c>
      <c r="F2116" s="4" t="str">
        <f>_xlfn.CONCAT(A2116," ",E2116)</f>
        <v>MICOM Original</v>
      </c>
      <c r="G2116" s="4" t="s">
        <v>89</v>
      </c>
      <c r="H2116" s="4" t="s">
        <v>96</v>
      </c>
      <c r="I2116" s="4">
        <v>2.0000000010000001</v>
      </c>
      <c r="J2116" s="4">
        <v>2.4481838499999999</v>
      </c>
      <c r="K2116" s="4">
        <v>0.92255620699999996</v>
      </c>
      <c r="L2116" s="4">
        <v>7.0457328999999999E-2</v>
      </c>
      <c r="M2116" s="4">
        <v>0.93708333300000002</v>
      </c>
      <c r="N2116" s="4">
        <v>0.37249906799999999</v>
      </c>
    </row>
    <row r="2117" spans="1:14" x14ac:dyDescent="0.55000000000000004">
      <c r="A2117" s="4" t="s">
        <v>117</v>
      </c>
      <c r="B2117" s="4" t="s">
        <v>133</v>
      </c>
      <c r="C2117" s="4" t="s">
        <v>39</v>
      </c>
      <c r="D2117" s="4"/>
      <c r="E2117" s="4" t="s">
        <v>79</v>
      </c>
      <c r="F2117" s="4" t="str">
        <f>_xlfn.CONCAT(A2117," ",E2117)</f>
        <v>MICOM Tradeoff</v>
      </c>
      <c r="G2117" s="4" t="s">
        <v>89</v>
      </c>
      <c r="H2117" s="4" t="s">
        <v>96</v>
      </c>
      <c r="I2117" s="4">
        <v>0.14947422399999999</v>
      </c>
      <c r="J2117" s="4">
        <v>0.36982932899999998</v>
      </c>
      <c r="K2117" s="4">
        <v>0.92255620699999996</v>
      </c>
      <c r="L2117" s="4">
        <v>7.0457328999999999E-2</v>
      </c>
      <c r="M2117" s="4">
        <v>0.93708333300000002</v>
      </c>
      <c r="N2117" s="4">
        <v>0.37249906799999999</v>
      </c>
    </row>
    <row r="2118" spans="1:14" x14ac:dyDescent="0.55000000000000004">
      <c r="A2118" s="2" t="s">
        <v>118</v>
      </c>
      <c r="B2118" s="2" t="s">
        <v>133</v>
      </c>
      <c r="C2118" s="2" t="s">
        <v>39</v>
      </c>
      <c r="D2118" s="2"/>
      <c r="E2118" s="2"/>
      <c r="F2118" s="2" t="str">
        <f>_xlfn.CONCAT(A2118)</f>
        <v>MMT</v>
      </c>
      <c r="G2118" s="2" t="s">
        <v>89</v>
      </c>
      <c r="H2118" s="2" t="s">
        <v>96</v>
      </c>
      <c r="I2118" s="2">
        <v>0.99999999999948241</v>
      </c>
      <c r="J2118" s="2">
        <v>1.2240919250947533</v>
      </c>
      <c r="K2118" s="2">
        <v>0.92255620699999996</v>
      </c>
      <c r="L2118" s="2">
        <v>7.0457328999999999E-2</v>
      </c>
      <c r="M2118" s="2">
        <v>0.93708333300000002</v>
      </c>
      <c r="N2118" s="2">
        <v>0.37249906799999999</v>
      </c>
    </row>
    <row r="2119" spans="1:14" x14ac:dyDescent="0.55000000000000004">
      <c r="A2119" s="3" t="s">
        <v>116</v>
      </c>
      <c r="B2119" s="3" t="s">
        <v>133</v>
      </c>
      <c r="C2119" s="3" t="s">
        <v>39</v>
      </c>
      <c r="D2119" s="3" t="s">
        <v>86</v>
      </c>
      <c r="E2119" s="3" t="s">
        <v>82</v>
      </c>
      <c r="F2119" s="3" t="str">
        <f>_xlfn.CONCAT(A2119," ",D2119," ",E2119)</f>
        <v>COMETS H GR</v>
      </c>
      <c r="G2119" s="3" t="s">
        <v>89</v>
      </c>
      <c r="H2119" s="3" t="s">
        <v>96</v>
      </c>
      <c r="I2119" s="3">
        <v>0.57647877560611194</v>
      </c>
      <c r="J2119" s="3">
        <v>2.6495547374260382</v>
      </c>
      <c r="K2119" s="3">
        <v>0.92255620699999996</v>
      </c>
      <c r="L2119" s="3">
        <v>7.0457328999999999E-2</v>
      </c>
      <c r="M2119" s="3">
        <v>0.93708333300000002</v>
      </c>
      <c r="N2119" s="3">
        <v>0.37249906799999999</v>
      </c>
    </row>
    <row r="2120" spans="1:14" x14ac:dyDescent="0.55000000000000004">
      <c r="A2120" s="3" t="s">
        <v>116</v>
      </c>
      <c r="B2120" s="3" t="s">
        <v>133</v>
      </c>
      <c r="C2120" s="3" t="s">
        <v>39</v>
      </c>
      <c r="D2120" s="3" t="s">
        <v>86</v>
      </c>
      <c r="E2120" s="3" t="s">
        <v>84</v>
      </c>
      <c r="F2120" s="3" t="str">
        <f>_xlfn.CONCAT(A2120," ",D2120," ",E2120)</f>
        <v>COMETS H MX</v>
      </c>
      <c r="G2120" s="3" t="s">
        <v>89</v>
      </c>
      <c r="H2120" s="3" t="s">
        <v>96</v>
      </c>
      <c r="I2120" s="3">
        <v>0.76854582153837747</v>
      </c>
      <c r="J2120" s="3">
        <v>1.6372490855045594</v>
      </c>
      <c r="K2120" s="3">
        <v>0.92255620699999996</v>
      </c>
      <c r="L2120" s="3">
        <v>7.0457328999999999E-2</v>
      </c>
      <c r="M2120" s="3">
        <v>0.93708333300000002</v>
      </c>
      <c r="N2120" s="3">
        <v>0.37249906799999999</v>
      </c>
    </row>
    <row r="2121" spans="1:14" x14ac:dyDescent="0.55000000000000004">
      <c r="A2121" s="3" t="s">
        <v>116</v>
      </c>
      <c r="B2121" s="3" t="s">
        <v>133</v>
      </c>
      <c r="C2121" s="3" t="s">
        <v>39</v>
      </c>
      <c r="D2121" s="3" t="s">
        <v>86</v>
      </c>
      <c r="E2121" s="3" t="s">
        <v>83</v>
      </c>
      <c r="F2121" s="3" t="str">
        <f>_xlfn.CONCAT(A2121," ",D2121," ",E2121)</f>
        <v>COMETS H ParsGR</v>
      </c>
      <c r="G2121" s="3" t="s">
        <v>89</v>
      </c>
      <c r="H2121" s="3" t="s">
        <v>96</v>
      </c>
      <c r="I2121" s="3">
        <v>0.57647877560611194</v>
      </c>
      <c r="J2121" s="3">
        <v>2.6495547374260382</v>
      </c>
      <c r="K2121" s="3">
        <v>0.92255620699999996</v>
      </c>
      <c r="L2121" s="3">
        <v>7.0457328999999999E-2</v>
      </c>
      <c r="M2121" s="3">
        <v>0.93708333300000002</v>
      </c>
      <c r="N2121" s="3">
        <v>0.37249906799999999</v>
      </c>
    </row>
    <row r="2122" spans="1:14" x14ac:dyDescent="0.55000000000000004">
      <c r="A2122" s="3" t="s">
        <v>116</v>
      </c>
      <c r="B2122" s="3" t="s">
        <v>133</v>
      </c>
      <c r="C2122" s="3" t="s">
        <v>39</v>
      </c>
      <c r="D2122" s="3" t="s">
        <v>86</v>
      </c>
      <c r="E2122" s="3" t="s">
        <v>85</v>
      </c>
      <c r="F2122" s="3" t="str">
        <f>_xlfn.CONCAT(A2122," ",D2122," ",E2122)</f>
        <v>COMETS H ParsMX</v>
      </c>
      <c r="G2122" s="3" t="s">
        <v>89</v>
      </c>
      <c r="H2122" s="3" t="s">
        <v>96</v>
      </c>
      <c r="I2122" s="3">
        <v>0.76854582153837747</v>
      </c>
      <c r="J2122" s="3">
        <v>1.6372490855045594</v>
      </c>
      <c r="K2122" s="3">
        <v>0.92255620699999996</v>
      </c>
      <c r="L2122" s="3">
        <v>7.0457328999999999E-2</v>
      </c>
      <c r="M2122" s="3">
        <v>0.93708333300000002</v>
      </c>
      <c r="N2122" s="3">
        <v>0.37249906799999999</v>
      </c>
    </row>
    <row r="2123" spans="1:14" x14ac:dyDescent="0.55000000000000004">
      <c r="A2123" s="3" t="s">
        <v>116</v>
      </c>
      <c r="B2123" s="3" t="s">
        <v>133</v>
      </c>
      <c r="C2123" s="3" t="s">
        <v>39</v>
      </c>
      <c r="D2123" s="3" t="s">
        <v>86</v>
      </c>
      <c r="E2123" s="3" t="s">
        <v>82</v>
      </c>
      <c r="F2123" s="3" t="str">
        <f>_xlfn.CONCAT(A2123," ",D2123," ",E2123)</f>
        <v>COMETS H GR</v>
      </c>
      <c r="G2123" s="3" t="s">
        <v>89</v>
      </c>
      <c r="H2123" s="3" t="s">
        <v>97</v>
      </c>
      <c r="I2123" s="3">
        <v>0.61119017751278959</v>
      </c>
      <c r="J2123" s="3">
        <v>2.3714896857165315</v>
      </c>
      <c r="K2123" s="3">
        <v>0.66490713599999995</v>
      </c>
      <c r="L2123" s="3">
        <v>5.3421878999999999E-2</v>
      </c>
      <c r="M2123" s="3">
        <v>1.7056</v>
      </c>
      <c r="N2123" s="3">
        <v>0.53262752499999999</v>
      </c>
    </row>
    <row r="2124" spans="1:14" x14ac:dyDescent="0.55000000000000004">
      <c r="A2124" s="3" t="s">
        <v>116</v>
      </c>
      <c r="B2124" s="3" t="s">
        <v>133</v>
      </c>
      <c r="C2124" s="3" t="s">
        <v>39</v>
      </c>
      <c r="D2124" s="3" t="s">
        <v>86</v>
      </c>
      <c r="E2124" s="3" t="s">
        <v>84</v>
      </c>
      <c r="F2124" s="3" t="str">
        <f>_xlfn.CONCAT(A2124," ",D2124," ",E2124)</f>
        <v>COMETS H MX</v>
      </c>
      <c r="G2124" s="3" t="s">
        <v>89</v>
      </c>
      <c r="H2124" s="3" t="s">
        <v>97</v>
      </c>
      <c r="I2124" s="3">
        <v>0.89272026637928836</v>
      </c>
      <c r="J2124" s="3">
        <v>1.5029481396410844</v>
      </c>
      <c r="K2124" s="3">
        <v>0.66490713599999995</v>
      </c>
      <c r="L2124" s="3">
        <v>5.3421878999999999E-2</v>
      </c>
      <c r="M2124" s="3">
        <v>1.7056</v>
      </c>
      <c r="N2124" s="3">
        <v>0.53262752499999999</v>
      </c>
    </row>
    <row r="2125" spans="1:14" x14ac:dyDescent="0.55000000000000004">
      <c r="A2125" s="3" t="s">
        <v>116</v>
      </c>
      <c r="B2125" s="3" t="s">
        <v>133</v>
      </c>
      <c r="C2125" s="3" t="s">
        <v>39</v>
      </c>
      <c r="D2125" s="3" t="s">
        <v>86</v>
      </c>
      <c r="E2125" s="3" t="s">
        <v>83</v>
      </c>
      <c r="F2125" s="3" t="str">
        <f>_xlfn.CONCAT(A2125," ",D2125," ",E2125)</f>
        <v>COMETS H ParsGR</v>
      </c>
      <c r="G2125" s="3" t="s">
        <v>89</v>
      </c>
      <c r="H2125" s="3" t="s">
        <v>97</v>
      </c>
      <c r="I2125" s="3">
        <v>0.61119017751278959</v>
      </c>
      <c r="J2125" s="3">
        <v>2.3714896857165315</v>
      </c>
      <c r="K2125" s="3">
        <v>0.66490713599999995</v>
      </c>
      <c r="L2125" s="3">
        <v>5.3421878999999999E-2</v>
      </c>
      <c r="M2125" s="3">
        <v>1.7056</v>
      </c>
      <c r="N2125" s="3">
        <v>0.53262752499999999</v>
      </c>
    </row>
    <row r="2126" spans="1:14" x14ac:dyDescent="0.55000000000000004">
      <c r="A2126" s="3" t="s">
        <v>116</v>
      </c>
      <c r="B2126" s="3" t="s">
        <v>133</v>
      </c>
      <c r="C2126" s="3" t="s">
        <v>39</v>
      </c>
      <c r="D2126" s="3" t="s">
        <v>86</v>
      </c>
      <c r="E2126" s="3" t="s">
        <v>85</v>
      </c>
      <c r="F2126" s="3" t="str">
        <f>_xlfn.CONCAT(A2126," ",D2126," ",E2126)</f>
        <v>COMETS H ParsMX</v>
      </c>
      <c r="G2126" s="3" t="s">
        <v>89</v>
      </c>
      <c r="H2126" s="3" t="s">
        <v>97</v>
      </c>
      <c r="I2126" s="3">
        <v>0.89272026637928836</v>
      </c>
      <c r="J2126" s="3">
        <v>1.5029481396410844</v>
      </c>
      <c r="K2126" s="3">
        <v>0.66490713599999995</v>
      </c>
      <c r="L2126" s="3">
        <v>5.3421878999999999E-2</v>
      </c>
      <c r="M2126" s="3">
        <v>1.7056</v>
      </c>
      <c r="N2126" s="3">
        <v>0.53262752499999999</v>
      </c>
    </row>
    <row r="2127" spans="1:14" x14ac:dyDescent="0.55000000000000004">
      <c r="A2127" s="3" t="s">
        <v>116</v>
      </c>
      <c r="B2127" s="3" t="s">
        <v>133</v>
      </c>
      <c r="C2127" s="3" t="s">
        <v>39</v>
      </c>
      <c r="D2127" s="3" t="s">
        <v>108</v>
      </c>
      <c r="E2127" s="3" t="s">
        <v>82</v>
      </c>
      <c r="F2127" s="3" t="str">
        <f>_xlfn.CONCAT(A2127," ",D2127," ",E2127)</f>
        <v>COMETS H/10 GR</v>
      </c>
      <c r="G2127" s="3" t="s">
        <v>89</v>
      </c>
      <c r="H2127" s="3" t="s">
        <v>97</v>
      </c>
      <c r="I2127" s="3">
        <v>1.0000000000000002</v>
      </c>
      <c r="J2127" s="3">
        <v>1.2755074728727263</v>
      </c>
      <c r="K2127" s="3">
        <v>0.66490713599999995</v>
      </c>
      <c r="L2127" s="3">
        <v>5.3421878999999999E-2</v>
      </c>
      <c r="M2127" s="3">
        <v>1.7056</v>
      </c>
      <c r="N2127" s="3">
        <v>0.53262752499999999</v>
      </c>
    </row>
    <row r="2128" spans="1:14" x14ac:dyDescent="0.55000000000000004">
      <c r="A2128" s="3" t="s">
        <v>116</v>
      </c>
      <c r="B2128" s="3" t="s">
        <v>133</v>
      </c>
      <c r="C2128" s="3" t="s">
        <v>39</v>
      </c>
      <c r="D2128" s="3" t="s">
        <v>108</v>
      </c>
      <c r="E2128" s="3" t="s">
        <v>84</v>
      </c>
      <c r="F2128" s="3" t="str">
        <f>_xlfn.CONCAT(A2128," ",D2128," ",E2128)</f>
        <v>COMETS H/10 MX</v>
      </c>
      <c r="G2128" s="3" t="s">
        <v>89</v>
      </c>
      <c r="H2128" s="3" t="s">
        <v>97</v>
      </c>
      <c r="I2128" s="3">
        <v>0.90679040890070761</v>
      </c>
      <c r="J2128" s="3">
        <v>0.82711127988741862</v>
      </c>
      <c r="K2128" s="3">
        <v>0.66490713599999995</v>
      </c>
      <c r="L2128" s="3">
        <v>5.3421878999999999E-2</v>
      </c>
      <c r="M2128" s="3">
        <v>1.7056</v>
      </c>
      <c r="N2128" s="3">
        <v>0.53262752499999999</v>
      </c>
    </row>
    <row r="2129" spans="1:14" x14ac:dyDescent="0.55000000000000004">
      <c r="A2129" s="3" t="s">
        <v>116</v>
      </c>
      <c r="B2129" s="3" t="s">
        <v>133</v>
      </c>
      <c r="C2129" s="3" t="s">
        <v>39</v>
      </c>
      <c r="D2129" s="3" t="s">
        <v>108</v>
      </c>
      <c r="E2129" s="3" t="s">
        <v>83</v>
      </c>
      <c r="F2129" s="3" t="str">
        <f>_xlfn.CONCAT(A2129," ",D2129," ",E2129)</f>
        <v>COMETS H/10 ParsGR</v>
      </c>
      <c r="G2129" s="3" t="s">
        <v>89</v>
      </c>
      <c r="H2129" s="3" t="s">
        <v>97</v>
      </c>
      <c r="I2129" s="3">
        <v>1.0000000000000002</v>
      </c>
      <c r="J2129" s="3">
        <v>1.2755074728727263</v>
      </c>
      <c r="K2129" s="3">
        <v>0.66490713599999995</v>
      </c>
      <c r="L2129" s="3">
        <v>5.3421878999999999E-2</v>
      </c>
      <c r="M2129" s="3">
        <v>1.7056</v>
      </c>
      <c r="N2129" s="3">
        <v>0.53262752499999999</v>
      </c>
    </row>
    <row r="2130" spans="1:14" x14ac:dyDescent="0.55000000000000004">
      <c r="A2130" s="3" t="s">
        <v>116</v>
      </c>
      <c r="B2130" s="3" t="s">
        <v>133</v>
      </c>
      <c r="C2130" s="3" t="s">
        <v>39</v>
      </c>
      <c r="D2130" s="3" t="s">
        <v>108</v>
      </c>
      <c r="E2130" s="3" t="s">
        <v>85</v>
      </c>
      <c r="F2130" s="3" t="str">
        <f>_xlfn.CONCAT(A2130," ",D2130," ",E2130)</f>
        <v>COMETS H/10 ParsMX</v>
      </c>
      <c r="G2130" s="3" t="s">
        <v>89</v>
      </c>
      <c r="H2130" s="3" t="s">
        <v>97</v>
      </c>
      <c r="I2130" s="3">
        <v>0.90679040890070761</v>
      </c>
      <c r="J2130" s="3">
        <v>0.82711127988741862</v>
      </c>
      <c r="K2130" s="3">
        <v>0.66490713599999995</v>
      </c>
      <c r="L2130" s="3">
        <v>5.3421878999999999E-2</v>
      </c>
      <c r="M2130" s="3">
        <v>1.7056</v>
      </c>
      <c r="N2130" s="3">
        <v>0.53262752499999999</v>
      </c>
    </row>
    <row r="2131" spans="1:14" x14ac:dyDescent="0.55000000000000004">
      <c r="A2131" s="4" t="s">
        <v>117</v>
      </c>
      <c r="B2131" s="4" t="s">
        <v>133</v>
      </c>
      <c r="C2131" s="4" t="s">
        <v>39</v>
      </c>
      <c r="D2131" s="4"/>
      <c r="E2131" s="4" t="s">
        <v>77</v>
      </c>
      <c r="F2131" s="4" t="str">
        <f>_xlfn.CONCAT(A2131," ",E2131)</f>
        <v>MICOM lMoma</v>
      </c>
      <c r="G2131" s="4" t="s">
        <v>89</v>
      </c>
      <c r="H2131" s="4" t="s">
        <v>97</v>
      </c>
      <c r="I2131" s="4">
        <v>2.0000000010000001</v>
      </c>
      <c r="J2131" s="4">
        <v>3.5149544389999998</v>
      </c>
      <c r="K2131" s="4">
        <v>0.66490713599999995</v>
      </c>
      <c r="L2131" s="4">
        <v>5.3421878999999999E-2</v>
      </c>
      <c r="M2131" s="4">
        <v>1.7056</v>
      </c>
      <c r="N2131" s="4">
        <v>0.53262752499999999</v>
      </c>
    </row>
    <row r="2132" spans="1:14" x14ac:dyDescent="0.55000000000000004">
      <c r="A2132" s="4" t="s">
        <v>117</v>
      </c>
      <c r="B2132" s="4" t="s">
        <v>133</v>
      </c>
      <c r="C2132" s="4" t="s">
        <v>39</v>
      </c>
      <c r="D2132" s="4"/>
      <c r="E2132" s="4" t="s">
        <v>76</v>
      </c>
      <c r="F2132" s="4" t="str">
        <f>_xlfn.CONCAT(A2132," ",E2132)</f>
        <v>MICOM Moma</v>
      </c>
      <c r="G2132" s="4" t="s">
        <v>89</v>
      </c>
      <c r="H2132" s="4" t="s">
        <v>97</v>
      </c>
      <c r="I2132" s="4">
        <v>1.9486639690000001</v>
      </c>
      <c r="J2132" s="4">
        <v>3.5374908559999998</v>
      </c>
      <c r="K2132" s="4">
        <v>0.66490713599999995</v>
      </c>
      <c r="L2132" s="4">
        <v>5.3421878999999999E-2</v>
      </c>
      <c r="M2132" s="4">
        <v>1.7056</v>
      </c>
      <c r="N2132" s="4">
        <v>0.53262752499999999</v>
      </c>
    </row>
    <row r="2133" spans="1:14" x14ac:dyDescent="0.55000000000000004">
      <c r="A2133" s="4" t="s">
        <v>117</v>
      </c>
      <c r="B2133" s="4" t="s">
        <v>133</v>
      </c>
      <c r="C2133" s="4" t="s">
        <v>39</v>
      </c>
      <c r="D2133" s="4"/>
      <c r="E2133" s="4" t="s">
        <v>78</v>
      </c>
      <c r="F2133" s="4" t="str">
        <f>_xlfn.CONCAT(A2133," ",E2133)</f>
        <v>MICOM Original</v>
      </c>
      <c r="G2133" s="4" t="s">
        <v>89</v>
      </c>
      <c r="H2133" s="4" t="s">
        <v>97</v>
      </c>
      <c r="I2133" s="4">
        <v>2.0000000010000001</v>
      </c>
      <c r="J2133" s="4">
        <v>3.514954436</v>
      </c>
      <c r="K2133" s="4">
        <v>0.66490713599999995</v>
      </c>
      <c r="L2133" s="4">
        <v>5.3421878999999999E-2</v>
      </c>
      <c r="M2133" s="4">
        <v>1.7056</v>
      </c>
      <c r="N2133" s="4">
        <v>0.53262752499999999</v>
      </c>
    </row>
    <row r="2134" spans="1:14" x14ac:dyDescent="0.55000000000000004">
      <c r="A2134" s="4" t="s">
        <v>117</v>
      </c>
      <c r="B2134" s="4" t="s">
        <v>133</v>
      </c>
      <c r="C2134" s="4" t="s">
        <v>39</v>
      </c>
      <c r="D2134" s="4"/>
      <c r="E2134" s="4" t="s">
        <v>79</v>
      </c>
      <c r="F2134" s="4" t="str">
        <f>_xlfn.CONCAT(A2134," ",E2134)</f>
        <v>MICOM Tradeoff</v>
      </c>
      <c r="G2134" s="4" t="s">
        <v>89</v>
      </c>
      <c r="H2134" s="4" t="s">
        <v>97</v>
      </c>
      <c r="I2134" s="4">
        <v>0.16630307999999999</v>
      </c>
      <c r="J2134" s="4">
        <v>0.44081492900000002</v>
      </c>
      <c r="K2134" s="4">
        <v>0.66490713599999995</v>
      </c>
      <c r="L2134" s="4">
        <v>5.3421878999999999E-2</v>
      </c>
      <c r="M2134" s="4">
        <v>1.7056</v>
      </c>
      <c r="N2134" s="4">
        <v>0.53262752499999999</v>
      </c>
    </row>
    <row r="2135" spans="1:14" x14ac:dyDescent="0.55000000000000004">
      <c r="A2135" s="2" t="s">
        <v>118</v>
      </c>
      <c r="B2135" s="2" t="s">
        <v>133</v>
      </c>
      <c r="C2135" s="2" t="s">
        <v>39</v>
      </c>
      <c r="D2135" s="2"/>
      <c r="E2135" s="2"/>
      <c r="F2135" s="2" t="str">
        <f>_xlfn.CONCAT(A2135)</f>
        <v>MMT</v>
      </c>
      <c r="G2135" s="2" t="s">
        <v>89</v>
      </c>
      <c r="H2135" s="2" t="s">
        <v>97</v>
      </c>
      <c r="I2135" s="2">
        <v>1.0000000000004026</v>
      </c>
      <c r="J2135" s="2">
        <v>1.754102514355522</v>
      </c>
      <c r="K2135" s="2">
        <v>0.66490713599999995</v>
      </c>
      <c r="L2135" s="2">
        <v>5.3421878999999999E-2</v>
      </c>
      <c r="M2135" s="2">
        <v>1.7056</v>
      </c>
      <c r="N2135" s="2">
        <v>0.53262752499999999</v>
      </c>
    </row>
    <row r="2136" spans="1:14" x14ac:dyDescent="0.55000000000000004">
      <c r="A2136" s="3" t="s">
        <v>116</v>
      </c>
      <c r="B2136" s="3" t="s">
        <v>133</v>
      </c>
      <c r="C2136" s="3" t="s">
        <v>39</v>
      </c>
      <c r="D2136" s="3" t="s">
        <v>86</v>
      </c>
      <c r="E2136" s="3" t="s">
        <v>82</v>
      </c>
      <c r="F2136" s="3" t="str">
        <f>_xlfn.CONCAT(A2136," ",D2136," ",E2136)</f>
        <v>COMETS H GR</v>
      </c>
      <c r="G2136" s="3" t="s">
        <v>90</v>
      </c>
      <c r="H2136" s="3" t="s">
        <v>91</v>
      </c>
      <c r="I2136" s="3">
        <v>0.59774622722393411</v>
      </c>
      <c r="J2136" s="3">
        <v>2.5880015880067093</v>
      </c>
      <c r="K2136" s="3">
        <v>0.974481865</v>
      </c>
      <c r="L2136" s="3">
        <v>0.12625811000000001</v>
      </c>
      <c r="M2136" s="3">
        <v>0.25034619200000002</v>
      </c>
      <c r="N2136" s="3">
        <v>0.28563101499999999</v>
      </c>
    </row>
    <row r="2137" spans="1:14" x14ac:dyDescent="0.55000000000000004">
      <c r="A2137" s="3" t="s">
        <v>116</v>
      </c>
      <c r="B2137" s="3" t="s">
        <v>133</v>
      </c>
      <c r="C2137" s="3" t="s">
        <v>39</v>
      </c>
      <c r="D2137" s="3" t="s">
        <v>86</v>
      </c>
      <c r="E2137" s="3" t="s">
        <v>84</v>
      </c>
      <c r="F2137" s="3" t="str">
        <f>_xlfn.CONCAT(A2137," ",D2137," ",E2137)</f>
        <v>COMETS H MX</v>
      </c>
      <c r="G2137" s="3" t="s">
        <v>90</v>
      </c>
      <c r="H2137" s="3" t="s">
        <v>91</v>
      </c>
      <c r="I2137" s="3">
        <v>0.72407391618412353</v>
      </c>
      <c r="J2137" s="3">
        <v>1.658754721557735</v>
      </c>
      <c r="K2137" s="3">
        <v>0.974481865</v>
      </c>
      <c r="L2137" s="3">
        <v>0.12625811000000001</v>
      </c>
      <c r="M2137" s="3">
        <v>0.25034619200000002</v>
      </c>
      <c r="N2137" s="3">
        <v>0.28563101499999999</v>
      </c>
    </row>
    <row r="2138" spans="1:14" x14ac:dyDescent="0.55000000000000004">
      <c r="A2138" s="3" t="s">
        <v>116</v>
      </c>
      <c r="B2138" s="3" t="s">
        <v>133</v>
      </c>
      <c r="C2138" s="3" t="s">
        <v>39</v>
      </c>
      <c r="D2138" s="3" t="s">
        <v>86</v>
      </c>
      <c r="E2138" s="3" t="s">
        <v>83</v>
      </c>
      <c r="F2138" s="3" t="str">
        <f>_xlfn.CONCAT(A2138," ",D2138," ",E2138)</f>
        <v>COMETS H ParsGR</v>
      </c>
      <c r="G2138" s="3" t="s">
        <v>90</v>
      </c>
      <c r="H2138" s="3" t="s">
        <v>91</v>
      </c>
      <c r="I2138" s="3">
        <v>0.59774622722393411</v>
      </c>
      <c r="J2138" s="3">
        <v>2.5880015880067093</v>
      </c>
      <c r="K2138" s="3">
        <v>0.974481865</v>
      </c>
      <c r="L2138" s="3">
        <v>0.12625811000000001</v>
      </c>
      <c r="M2138" s="3">
        <v>0.25034619200000002</v>
      </c>
      <c r="N2138" s="3">
        <v>0.28563101499999999</v>
      </c>
    </row>
    <row r="2139" spans="1:14" x14ac:dyDescent="0.55000000000000004">
      <c r="A2139" s="3" t="s">
        <v>116</v>
      </c>
      <c r="B2139" s="3" t="s">
        <v>133</v>
      </c>
      <c r="C2139" s="3" t="s">
        <v>39</v>
      </c>
      <c r="D2139" s="3" t="s">
        <v>86</v>
      </c>
      <c r="E2139" s="3" t="s">
        <v>85</v>
      </c>
      <c r="F2139" s="3" t="str">
        <f>_xlfn.CONCAT(A2139," ",D2139," ",E2139)</f>
        <v>COMETS H ParsMX</v>
      </c>
      <c r="G2139" s="3" t="s">
        <v>90</v>
      </c>
      <c r="H2139" s="3" t="s">
        <v>91</v>
      </c>
      <c r="I2139" s="3">
        <v>0.72407391618412353</v>
      </c>
      <c r="J2139" s="3">
        <v>1.658754721557735</v>
      </c>
      <c r="K2139" s="3">
        <v>0.974481865</v>
      </c>
      <c r="L2139" s="3">
        <v>0.12625811000000001</v>
      </c>
      <c r="M2139" s="3">
        <v>0.25034619200000002</v>
      </c>
      <c r="N2139" s="3">
        <v>0.28563101499999999</v>
      </c>
    </row>
    <row r="2140" spans="1:14" x14ac:dyDescent="0.55000000000000004">
      <c r="A2140" s="3" t="s">
        <v>116</v>
      </c>
      <c r="B2140" s="3" t="s">
        <v>133</v>
      </c>
      <c r="C2140" s="3" t="s">
        <v>39</v>
      </c>
      <c r="D2140" s="3" t="s">
        <v>108</v>
      </c>
      <c r="E2140" s="3" t="s">
        <v>82</v>
      </c>
      <c r="F2140" s="3" t="str">
        <f>_xlfn.CONCAT(A2140," ",D2140," ",E2140)</f>
        <v>COMETS H/10 GR</v>
      </c>
      <c r="G2140" s="3" t="s">
        <v>90</v>
      </c>
      <c r="H2140" s="3" t="s">
        <v>91</v>
      </c>
      <c r="I2140" s="3">
        <v>1.0000000000000002</v>
      </c>
      <c r="J2140" s="3">
        <v>1.1707584685588157</v>
      </c>
      <c r="K2140" s="3">
        <v>0.974481865</v>
      </c>
      <c r="L2140" s="3">
        <v>0.12625811000000001</v>
      </c>
      <c r="M2140" s="3">
        <v>0.25034619200000002</v>
      </c>
      <c r="N2140" s="3">
        <v>0.28563101499999999</v>
      </c>
    </row>
    <row r="2141" spans="1:14" x14ac:dyDescent="0.55000000000000004">
      <c r="A2141" s="3" t="s">
        <v>116</v>
      </c>
      <c r="B2141" s="3" t="s">
        <v>133</v>
      </c>
      <c r="C2141" s="3" t="s">
        <v>39</v>
      </c>
      <c r="D2141" s="3" t="s">
        <v>108</v>
      </c>
      <c r="E2141" s="3" t="s">
        <v>84</v>
      </c>
      <c r="F2141" s="3" t="str">
        <f>_xlfn.CONCAT(A2141," ",D2141," ",E2141)</f>
        <v>COMETS H/10 MX</v>
      </c>
      <c r="G2141" s="3" t="s">
        <v>90</v>
      </c>
      <c r="H2141" s="3" t="s">
        <v>91</v>
      </c>
      <c r="I2141" s="3">
        <v>0.40941533844529321</v>
      </c>
      <c r="J2141" s="3">
        <v>3.7386741789193101</v>
      </c>
      <c r="K2141" s="3">
        <v>0.974481865</v>
      </c>
      <c r="L2141" s="3">
        <v>0.12625811000000001</v>
      </c>
      <c r="M2141" s="3">
        <v>0.25034619200000002</v>
      </c>
      <c r="N2141" s="3">
        <v>0.28563101499999999</v>
      </c>
    </row>
    <row r="2142" spans="1:14" x14ac:dyDescent="0.55000000000000004">
      <c r="A2142" s="3" t="s">
        <v>116</v>
      </c>
      <c r="B2142" s="3" t="s">
        <v>133</v>
      </c>
      <c r="C2142" s="3" t="s">
        <v>39</v>
      </c>
      <c r="D2142" s="3" t="s">
        <v>108</v>
      </c>
      <c r="E2142" s="3" t="s">
        <v>83</v>
      </c>
      <c r="F2142" s="3" t="str">
        <f>_xlfn.CONCAT(A2142," ",D2142," ",E2142)</f>
        <v>COMETS H/10 ParsGR</v>
      </c>
      <c r="G2142" s="3" t="s">
        <v>90</v>
      </c>
      <c r="H2142" s="3" t="s">
        <v>91</v>
      </c>
      <c r="I2142" s="3">
        <v>1.0000000000000002</v>
      </c>
      <c r="J2142" s="3">
        <v>1.1707584685588157</v>
      </c>
      <c r="K2142" s="3">
        <v>0.974481865</v>
      </c>
      <c r="L2142" s="3">
        <v>0.12625811000000001</v>
      </c>
      <c r="M2142" s="3">
        <v>0.25034619200000002</v>
      </c>
      <c r="N2142" s="3">
        <v>0.28563101499999999</v>
      </c>
    </row>
    <row r="2143" spans="1:14" x14ac:dyDescent="0.55000000000000004">
      <c r="A2143" s="3" t="s">
        <v>116</v>
      </c>
      <c r="B2143" s="3" t="s">
        <v>133</v>
      </c>
      <c r="C2143" s="3" t="s">
        <v>39</v>
      </c>
      <c r="D2143" s="3" t="s">
        <v>108</v>
      </c>
      <c r="E2143" s="3" t="s">
        <v>85</v>
      </c>
      <c r="F2143" s="3" t="str">
        <f>_xlfn.CONCAT(A2143," ",D2143," ",E2143)</f>
        <v>COMETS H/10 ParsMX</v>
      </c>
      <c r="G2143" s="3" t="s">
        <v>90</v>
      </c>
      <c r="H2143" s="3" t="s">
        <v>91</v>
      </c>
      <c r="I2143" s="3">
        <v>0.40941533844529321</v>
      </c>
      <c r="J2143" s="3">
        <v>3.7386741789193101</v>
      </c>
      <c r="K2143" s="3">
        <v>0.974481865</v>
      </c>
      <c r="L2143" s="3">
        <v>0.12625811000000001</v>
      </c>
      <c r="M2143" s="3">
        <v>0.25034619200000002</v>
      </c>
      <c r="N2143" s="3">
        <v>0.28563101499999999</v>
      </c>
    </row>
    <row r="2144" spans="1:14" x14ac:dyDescent="0.55000000000000004">
      <c r="A2144" s="4" t="s">
        <v>117</v>
      </c>
      <c r="B2144" s="4" t="s">
        <v>133</v>
      </c>
      <c r="C2144" s="4" t="s">
        <v>39</v>
      </c>
      <c r="D2144" s="4"/>
      <c r="E2144" s="4" t="s">
        <v>77</v>
      </c>
      <c r="F2144" s="4" t="str">
        <f>_xlfn.CONCAT(A2144," ",E2144)</f>
        <v>MICOM lMoma</v>
      </c>
      <c r="G2144" s="4" t="s">
        <v>90</v>
      </c>
      <c r="H2144" s="4" t="s">
        <v>91</v>
      </c>
      <c r="I2144" s="4">
        <v>1.9999999509999999</v>
      </c>
      <c r="J2144" s="4">
        <v>4.5519551219999999</v>
      </c>
      <c r="K2144" s="4">
        <v>0.974481865</v>
      </c>
      <c r="L2144" s="4">
        <v>0.12625811000000001</v>
      </c>
      <c r="M2144" s="4">
        <v>0.25034619200000002</v>
      </c>
      <c r="N2144" s="4">
        <v>0.28563101499999999</v>
      </c>
    </row>
    <row r="2145" spans="1:14" x14ac:dyDescent="0.55000000000000004">
      <c r="A2145" s="4" t="s">
        <v>117</v>
      </c>
      <c r="B2145" s="4" t="s">
        <v>133</v>
      </c>
      <c r="C2145" s="4" t="s">
        <v>39</v>
      </c>
      <c r="D2145" s="4"/>
      <c r="E2145" s="4" t="s">
        <v>76</v>
      </c>
      <c r="F2145" s="4" t="str">
        <f>_xlfn.CONCAT(A2145," ",E2145)</f>
        <v>MICOM Moma</v>
      </c>
      <c r="G2145" s="4" t="s">
        <v>90</v>
      </c>
      <c r="H2145" s="4" t="s">
        <v>91</v>
      </c>
      <c r="I2145" s="4">
        <v>1.7785031149999999</v>
      </c>
      <c r="J2145" s="4">
        <v>5.0560877959999999</v>
      </c>
      <c r="K2145" s="4">
        <v>0.974481865</v>
      </c>
      <c r="L2145" s="4">
        <v>0.12625811000000001</v>
      </c>
      <c r="M2145" s="4">
        <v>0.25034619200000002</v>
      </c>
      <c r="N2145" s="4">
        <v>0.28563101499999999</v>
      </c>
    </row>
    <row r="2146" spans="1:14" x14ac:dyDescent="0.55000000000000004">
      <c r="A2146" s="4" t="s">
        <v>117</v>
      </c>
      <c r="B2146" s="4" t="s">
        <v>133</v>
      </c>
      <c r="C2146" s="4" t="s">
        <v>39</v>
      </c>
      <c r="D2146" s="4"/>
      <c r="E2146" s="4" t="s">
        <v>78</v>
      </c>
      <c r="F2146" s="4" t="str">
        <f>_xlfn.CONCAT(A2146," ",E2146)</f>
        <v>MICOM Original</v>
      </c>
      <c r="G2146" s="4" t="s">
        <v>90</v>
      </c>
      <c r="H2146" s="4" t="s">
        <v>91</v>
      </c>
      <c r="I2146" s="4">
        <v>1.999999973</v>
      </c>
      <c r="J2146" s="4">
        <v>4.5519550439999996</v>
      </c>
      <c r="K2146" s="4">
        <v>0.974481865</v>
      </c>
      <c r="L2146" s="4">
        <v>0.12625811000000001</v>
      </c>
      <c r="M2146" s="4">
        <v>0.25034619200000002</v>
      </c>
      <c r="N2146" s="4">
        <v>0.28563101499999999</v>
      </c>
    </row>
    <row r="2147" spans="1:14" x14ac:dyDescent="0.55000000000000004">
      <c r="A2147" s="4" t="s">
        <v>117</v>
      </c>
      <c r="B2147" s="4" t="s">
        <v>133</v>
      </c>
      <c r="C2147" s="4" t="s">
        <v>39</v>
      </c>
      <c r="D2147" s="4"/>
      <c r="E2147" s="4" t="s">
        <v>79</v>
      </c>
      <c r="F2147" s="4" t="str">
        <f>_xlfn.CONCAT(A2147," ",E2147)</f>
        <v>MICOM Tradeoff</v>
      </c>
      <c r="G2147" s="4" t="s">
        <v>90</v>
      </c>
      <c r="H2147" s="4" t="s">
        <v>91</v>
      </c>
      <c r="I2147" s="4">
        <v>0.16936825899999999</v>
      </c>
      <c r="J2147" s="4">
        <v>0.55569845500000004</v>
      </c>
      <c r="K2147" s="4">
        <v>0.974481865</v>
      </c>
      <c r="L2147" s="4">
        <v>0.12625811000000001</v>
      </c>
      <c r="M2147" s="4">
        <v>0.25034619200000002</v>
      </c>
      <c r="N2147" s="4">
        <v>0.28563101499999999</v>
      </c>
    </row>
    <row r="2148" spans="1:14" x14ac:dyDescent="0.55000000000000004">
      <c r="A2148" s="2" t="s">
        <v>118</v>
      </c>
      <c r="B2148" s="2" t="s">
        <v>133</v>
      </c>
      <c r="C2148" s="2" t="s">
        <v>39</v>
      </c>
      <c r="D2148" s="2"/>
      <c r="E2148" s="2"/>
      <c r="F2148" s="2" t="str">
        <f>_xlfn.CONCAT(A2148)</f>
        <v>MMT</v>
      </c>
      <c r="G2148" s="2" t="s">
        <v>90</v>
      </c>
      <c r="H2148" s="2" t="s">
        <v>91</v>
      </c>
      <c r="I2148" s="2">
        <v>0.99999999999852196</v>
      </c>
      <c r="J2148" s="2">
        <v>2.275977479818331</v>
      </c>
      <c r="K2148" s="2">
        <v>0.974481865</v>
      </c>
      <c r="L2148" s="2">
        <v>0.12625811000000001</v>
      </c>
      <c r="M2148" s="2">
        <v>0.25034619200000002</v>
      </c>
      <c r="N2148" s="2">
        <v>0.28563101499999999</v>
      </c>
    </row>
    <row r="2149" spans="1:14" x14ac:dyDescent="0.55000000000000004">
      <c r="A2149" s="3" t="s">
        <v>116</v>
      </c>
      <c r="B2149" s="3" t="s">
        <v>133</v>
      </c>
      <c r="C2149" s="3" t="s">
        <v>39</v>
      </c>
      <c r="D2149" s="3" t="s">
        <v>86</v>
      </c>
      <c r="E2149" s="3" t="s">
        <v>82</v>
      </c>
      <c r="F2149" s="3" t="str">
        <f>_xlfn.CONCAT(A2149," ",D2149," ",E2149)</f>
        <v>COMETS H GR</v>
      </c>
      <c r="G2149" s="3" t="s">
        <v>90</v>
      </c>
      <c r="H2149" s="3" t="s">
        <v>92</v>
      </c>
      <c r="I2149" s="3">
        <v>0.80825062564957828</v>
      </c>
      <c r="J2149" s="3">
        <v>0.89273912723275306</v>
      </c>
      <c r="K2149" s="3">
        <v>0.78691709799999998</v>
      </c>
      <c r="L2149" s="3">
        <v>0.134904833</v>
      </c>
      <c r="M2149" s="3">
        <v>0.68055555599999995</v>
      </c>
      <c r="N2149" s="3">
        <v>5.5033555999999997E-2</v>
      </c>
    </row>
    <row r="2150" spans="1:14" x14ac:dyDescent="0.55000000000000004">
      <c r="A2150" s="3" t="s">
        <v>116</v>
      </c>
      <c r="B2150" s="3" t="s">
        <v>133</v>
      </c>
      <c r="C2150" s="3" t="s">
        <v>39</v>
      </c>
      <c r="D2150" s="3" t="s">
        <v>86</v>
      </c>
      <c r="E2150" s="3" t="s">
        <v>84</v>
      </c>
      <c r="F2150" s="3" t="str">
        <f>_xlfn.CONCAT(A2150," ",D2150," ",E2150)</f>
        <v>COMETS H MX</v>
      </c>
      <c r="G2150" s="3" t="s">
        <v>90</v>
      </c>
      <c r="H2150" s="3" t="s">
        <v>92</v>
      </c>
      <c r="I2150" s="3">
        <v>0.89717152006489298</v>
      </c>
      <c r="J2150" s="3">
        <v>0.98241047292313965</v>
      </c>
      <c r="K2150" s="3">
        <v>0.78691709799999998</v>
      </c>
      <c r="L2150" s="3">
        <v>0.134904833</v>
      </c>
      <c r="M2150" s="3">
        <v>0.68055555599999995</v>
      </c>
      <c r="N2150" s="3">
        <v>5.5033555999999997E-2</v>
      </c>
    </row>
    <row r="2151" spans="1:14" x14ac:dyDescent="0.55000000000000004">
      <c r="A2151" s="3" t="s">
        <v>116</v>
      </c>
      <c r="B2151" s="3" t="s">
        <v>133</v>
      </c>
      <c r="C2151" s="3" t="s">
        <v>39</v>
      </c>
      <c r="D2151" s="3" t="s">
        <v>86</v>
      </c>
      <c r="E2151" s="3" t="s">
        <v>83</v>
      </c>
      <c r="F2151" s="3" t="str">
        <f>_xlfn.CONCAT(A2151," ",D2151," ",E2151)</f>
        <v>COMETS H ParsGR</v>
      </c>
      <c r="G2151" s="3" t="s">
        <v>90</v>
      </c>
      <c r="H2151" s="3" t="s">
        <v>92</v>
      </c>
      <c r="I2151" s="3">
        <v>0.80825062564957828</v>
      </c>
      <c r="J2151" s="3">
        <v>0.89273912723275306</v>
      </c>
      <c r="K2151" s="3">
        <v>0.78691709799999998</v>
      </c>
      <c r="L2151" s="3">
        <v>0.134904833</v>
      </c>
      <c r="M2151" s="3">
        <v>0.68055555599999995</v>
      </c>
      <c r="N2151" s="3">
        <v>5.5033555999999997E-2</v>
      </c>
    </row>
    <row r="2152" spans="1:14" x14ac:dyDescent="0.55000000000000004">
      <c r="A2152" s="3" t="s">
        <v>116</v>
      </c>
      <c r="B2152" s="3" t="s">
        <v>133</v>
      </c>
      <c r="C2152" s="3" t="s">
        <v>39</v>
      </c>
      <c r="D2152" s="3" t="s">
        <v>86</v>
      </c>
      <c r="E2152" s="3" t="s">
        <v>85</v>
      </c>
      <c r="F2152" s="3" t="str">
        <f>_xlfn.CONCAT(A2152," ",D2152," ",E2152)</f>
        <v>COMETS H ParsMX</v>
      </c>
      <c r="G2152" s="3" t="s">
        <v>90</v>
      </c>
      <c r="H2152" s="3" t="s">
        <v>92</v>
      </c>
      <c r="I2152" s="3">
        <v>0.89717152006489298</v>
      </c>
      <c r="J2152" s="3">
        <v>0.98241047292313965</v>
      </c>
      <c r="K2152" s="3">
        <v>0.78691709799999998</v>
      </c>
      <c r="L2152" s="3">
        <v>0.134904833</v>
      </c>
      <c r="M2152" s="3">
        <v>0.68055555599999995</v>
      </c>
      <c r="N2152" s="3">
        <v>5.5033555999999997E-2</v>
      </c>
    </row>
    <row r="2153" spans="1:14" x14ac:dyDescent="0.55000000000000004">
      <c r="A2153" s="3" t="s">
        <v>116</v>
      </c>
      <c r="B2153" s="3" t="s">
        <v>133</v>
      </c>
      <c r="C2153" s="3" t="s">
        <v>39</v>
      </c>
      <c r="D2153" s="3" t="s">
        <v>108</v>
      </c>
      <c r="E2153" s="3" t="s">
        <v>82</v>
      </c>
      <c r="F2153" s="3" t="str">
        <f>_xlfn.CONCAT(A2153," ",D2153," ",E2153)</f>
        <v>COMETS H/10 GR</v>
      </c>
      <c r="G2153" s="3" t="s">
        <v>90</v>
      </c>
      <c r="H2153" s="3" t="s">
        <v>92</v>
      </c>
      <c r="I2153" s="3">
        <v>1.0000000000000002</v>
      </c>
      <c r="J2153" s="3">
        <v>1.6380523636620594</v>
      </c>
      <c r="K2153" s="3">
        <v>0.78691709799999998</v>
      </c>
      <c r="L2153" s="3">
        <v>0.134904833</v>
      </c>
      <c r="M2153" s="3">
        <v>0.68055555599999995</v>
      </c>
      <c r="N2153" s="3">
        <v>5.5033555999999997E-2</v>
      </c>
    </row>
    <row r="2154" spans="1:14" x14ac:dyDescent="0.55000000000000004">
      <c r="A2154" s="3" t="s">
        <v>116</v>
      </c>
      <c r="B2154" s="3" t="s">
        <v>133</v>
      </c>
      <c r="C2154" s="3" t="s">
        <v>39</v>
      </c>
      <c r="D2154" s="3" t="s">
        <v>108</v>
      </c>
      <c r="E2154" s="3" t="s">
        <v>84</v>
      </c>
      <c r="F2154" s="3" t="str">
        <f>_xlfn.CONCAT(A2154," ",D2154," ",E2154)</f>
        <v>COMETS H/10 MX</v>
      </c>
      <c r="G2154" s="3" t="s">
        <v>90</v>
      </c>
      <c r="H2154" s="3" t="s">
        <v>92</v>
      </c>
      <c r="I2154" s="3">
        <v>0.96145197069659438</v>
      </c>
      <c r="J2154" s="3">
        <v>0.25816576081700315</v>
      </c>
      <c r="K2154" s="3">
        <v>0.78691709799999998</v>
      </c>
      <c r="L2154" s="3">
        <v>0.134904833</v>
      </c>
      <c r="M2154" s="3">
        <v>0.68055555599999995</v>
      </c>
      <c r="N2154" s="3">
        <v>5.5033555999999997E-2</v>
      </c>
    </row>
    <row r="2155" spans="1:14" x14ac:dyDescent="0.55000000000000004">
      <c r="A2155" s="3" t="s">
        <v>116</v>
      </c>
      <c r="B2155" s="3" t="s">
        <v>133</v>
      </c>
      <c r="C2155" s="3" t="s">
        <v>39</v>
      </c>
      <c r="D2155" s="3" t="s">
        <v>108</v>
      </c>
      <c r="E2155" s="3" t="s">
        <v>83</v>
      </c>
      <c r="F2155" s="3" t="str">
        <f>_xlfn.CONCAT(A2155," ",D2155," ",E2155)</f>
        <v>COMETS H/10 ParsGR</v>
      </c>
      <c r="G2155" s="3" t="s">
        <v>90</v>
      </c>
      <c r="H2155" s="3" t="s">
        <v>92</v>
      </c>
      <c r="I2155" s="3">
        <v>1.0000000000000002</v>
      </c>
      <c r="J2155" s="3">
        <v>1.6380523636620594</v>
      </c>
      <c r="K2155" s="3">
        <v>0.78691709799999998</v>
      </c>
      <c r="L2155" s="3">
        <v>0.134904833</v>
      </c>
      <c r="M2155" s="3">
        <v>0.68055555599999995</v>
      </c>
      <c r="N2155" s="3">
        <v>5.5033555999999997E-2</v>
      </c>
    </row>
    <row r="2156" spans="1:14" x14ac:dyDescent="0.55000000000000004">
      <c r="A2156" s="3" t="s">
        <v>116</v>
      </c>
      <c r="B2156" s="3" t="s">
        <v>133</v>
      </c>
      <c r="C2156" s="3" t="s">
        <v>39</v>
      </c>
      <c r="D2156" s="3" t="s">
        <v>108</v>
      </c>
      <c r="E2156" s="3" t="s">
        <v>85</v>
      </c>
      <c r="F2156" s="3" t="str">
        <f>_xlfn.CONCAT(A2156," ",D2156," ",E2156)</f>
        <v>COMETS H/10 ParsMX</v>
      </c>
      <c r="G2156" s="3" t="s">
        <v>90</v>
      </c>
      <c r="H2156" s="3" t="s">
        <v>92</v>
      </c>
      <c r="I2156" s="3">
        <v>0.96145197069659438</v>
      </c>
      <c r="J2156" s="3">
        <v>0.25816576081700315</v>
      </c>
      <c r="K2156" s="3">
        <v>0.78691709799999998</v>
      </c>
      <c r="L2156" s="3">
        <v>0.134904833</v>
      </c>
      <c r="M2156" s="3">
        <v>0.68055555599999995</v>
      </c>
      <c r="N2156" s="3">
        <v>5.5033555999999997E-2</v>
      </c>
    </row>
    <row r="2157" spans="1:14" x14ac:dyDescent="0.55000000000000004">
      <c r="A2157" s="4" t="s">
        <v>117</v>
      </c>
      <c r="B2157" s="4" t="s">
        <v>133</v>
      </c>
      <c r="C2157" s="4" t="s">
        <v>39</v>
      </c>
      <c r="D2157" s="4"/>
      <c r="E2157" s="4" t="s">
        <v>77</v>
      </c>
      <c r="F2157" s="4" t="str">
        <f>_xlfn.CONCAT(A2157," ",E2157)</f>
        <v>MICOM lMoma</v>
      </c>
      <c r="G2157" s="4" t="s">
        <v>90</v>
      </c>
      <c r="H2157" s="4" t="s">
        <v>92</v>
      </c>
      <c r="I2157" s="4">
        <v>2</v>
      </c>
      <c r="J2157" s="5">
        <v>6.6140099999999997E-11</v>
      </c>
      <c r="K2157" s="4">
        <v>0.78691709799999998</v>
      </c>
      <c r="L2157" s="4">
        <v>0.134904833</v>
      </c>
      <c r="M2157" s="4">
        <v>0.68055555599999995</v>
      </c>
      <c r="N2157" s="4">
        <v>5.5033555999999997E-2</v>
      </c>
    </row>
    <row r="2158" spans="1:14" x14ac:dyDescent="0.55000000000000004">
      <c r="A2158" s="4" t="s">
        <v>117</v>
      </c>
      <c r="B2158" s="4" t="s">
        <v>133</v>
      </c>
      <c r="C2158" s="4" t="s">
        <v>39</v>
      </c>
      <c r="D2158" s="4"/>
      <c r="E2158" s="4" t="s">
        <v>76</v>
      </c>
      <c r="F2158" s="4" t="str">
        <f>_xlfn.CONCAT(A2158," ",E2158)</f>
        <v>MICOM Moma</v>
      </c>
      <c r="G2158" s="4" t="s">
        <v>90</v>
      </c>
      <c r="H2158" s="4" t="s">
        <v>92</v>
      </c>
      <c r="I2158" s="4">
        <v>1.5961967079999999</v>
      </c>
      <c r="J2158" s="4">
        <v>1.9169176109999999</v>
      </c>
      <c r="K2158" s="4">
        <v>0.78691709799999998</v>
      </c>
      <c r="L2158" s="4">
        <v>0.134904833</v>
      </c>
      <c r="M2158" s="4">
        <v>0.68055555599999995</v>
      </c>
      <c r="N2158" s="4">
        <v>5.5033555999999997E-2</v>
      </c>
    </row>
    <row r="2159" spans="1:14" x14ac:dyDescent="0.55000000000000004">
      <c r="A2159" s="4" t="s">
        <v>117</v>
      </c>
      <c r="B2159" s="4" t="s">
        <v>133</v>
      </c>
      <c r="C2159" s="4" t="s">
        <v>39</v>
      </c>
      <c r="D2159" s="4"/>
      <c r="E2159" s="4" t="s">
        <v>78</v>
      </c>
      <c r="F2159" s="4" t="str">
        <f>_xlfn.CONCAT(A2159," ",E2159)</f>
        <v>MICOM Original</v>
      </c>
      <c r="G2159" s="4" t="s">
        <v>90</v>
      </c>
      <c r="H2159" s="4" t="s">
        <v>92</v>
      </c>
      <c r="I2159" s="4">
        <v>2</v>
      </c>
      <c r="J2159" s="5">
        <v>1.25611E-10</v>
      </c>
      <c r="K2159" s="4">
        <v>0.78691709799999998</v>
      </c>
      <c r="L2159" s="4">
        <v>0.134904833</v>
      </c>
      <c r="M2159" s="4">
        <v>0.68055555599999995</v>
      </c>
      <c r="N2159" s="4">
        <v>5.5033555999999997E-2</v>
      </c>
    </row>
    <row r="2160" spans="1:14" x14ac:dyDescent="0.55000000000000004">
      <c r="A2160" s="4" t="s">
        <v>117</v>
      </c>
      <c r="B2160" s="4" t="s">
        <v>133</v>
      </c>
      <c r="C2160" s="4" t="s">
        <v>39</v>
      </c>
      <c r="D2160" s="4"/>
      <c r="E2160" s="4" t="s">
        <v>79</v>
      </c>
      <c r="F2160" s="4" t="str">
        <f>_xlfn.CONCAT(A2160," ",E2160)</f>
        <v>MICOM Tradeoff</v>
      </c>
      <c r="G2160" s="4" t="s">
        <v>90</v>
      </c>
      <c r="H2160" s="4" t="s">
        <v>92</v>
      </c>
      <c r="I2160" s="4">
        <v>0.1</v>
      </c>
      <c r="J2160" s="4">
        <v>0.68441431600000002</v>
      </c>
      <c r="K2160" s="4">
        <v>0.78691709799999998</v>
      </c>
      <c r="L2160" s="4">
        <v>0.134904833</v>
      </c>
      <c r="M2160" s="4">
        <v>0.68055555599999995</v>
      </c>
      <c r="N2160" s="4">
        <v>5.5033555999999997E-2</v>
      </c>
    </row>
    <row r="2161" spans="1:14" x14ac:dyDescent="0.55000000000000004">
      <c r="A2161" s="2" t="s">
        <v>118</v>
      </c>
      <c r="B2161" s="2" t="s">
        <v>133</v>
      </c>
      <c r="C2161" s="2" t="s">
        <v>39</v>
      </c>
      <c r="D2161" s="2"/>
      <c r="E2161" s="2"/>
      <c r="F2161" s="2" t="str">
        <f>_xlfn.CONCAT(A2161)</f>
        <v>MMT</v>
      </c>
      <c r="G2161" s="2" t="s">
        <v>90</v>
      </c>
      <c r="H2161" s="2" t="s">
        <v>92</v>
      </c>
      <c r="I2161" s="2">
        <v>0.99998899605736291</v>
      </c>
      <c r="J2161" s="2">
        <v>5.5579883624446397E-5</v>
      </c>
      <c r="K2161" s="2">
        <v>0.78691709799999998</v>
      </c>
      <c r="L2161" s="2">
        <v>0.134904833</v>
      </c>
      <c r="M2161" s="2">
        <v>0.68055555599999995</v>
      </c>
      <c r="N2161" s="2">
        <v>5.5033555999999997E-2</v>
      </c>
    </row>
    <row r="2162" spans="1:14" x14ac:dyDescent="0.55000000000000004">
      <c r="A2162" s="3" t="s">
        <v>116</v>
      </c>
      <c r="B2162" s="3" t="s">
        <v>133</v>
      </c>
      <c r="C2162" s="3" t="s">
        <v>39</v>
      </c>
      <c r="D2162" s="3" t="s">
        <v>86</v>
      </c>
      <c r="E2162" s="3" t="s">
        <v>82</v>
      </c>
      <c r="F2162" s="3" t="str">
        <f>_xlfn.CONCAT(A2162," ",D2162," ",E2162)</f>
        <v>COMETS H GR</v>
      </c>
      <c r="G2162" s="3" t="s">
        <v>90</v>
      </c>
      <c r="H2162" s="3" t="s">
        <v>93</v>
      </c>
      <c r="I2162" s="3">
        <v>0.7628485569428638</v>
      </c>
      <c r="J2162" s="3">
        <v>0.62794127283572254</v>
      </c>
      <c r="K2162" s="3">
        <v>0.79745250400000001</v>
      </c>
      <c r="L2162" s="3">
        <v>8.3552760000000004E-2</v>
      </c>
      <c r="M2162" s="3">
        <v>0.37608888899999998</v>
      </c>
      <c r="N2162" s="3">
        <v>8.2592177000000003E-2</v>
      </c>
    </row>
    <row r="2163" spans="1:14" x14ac:dyDescent="0.55000000000000004">
      <c r="A2163" s="3" t="s">
        <v>116</v>
      </c>
      <c r="B2163" s="3" t="s">
        <v>133</v>
      </c>
      <c r="C2163" s="3" t="s">
        <v>39</v>
      </c>
      <c r="D2163" s="3" t="s">
        <v>86</v>
      </c>
      <c r="E2163" s="3" t="s">
        <v>84</v>
      </c>
      <c r="F2163" s="3" t="str">
        <f>_xlfn.CONCAT(A2163," ",D2163," ",E2163)</f>
        <v>COMETS H MX</v>
      </c>
      <c r="G2163" s="3" t="s">
        <v>90</v>
      </c>
      <c r="H2163" s="3" t="s">
        <v>93</v>
      </c>
      <c r="I2163" s="3">
        <v>0.87365382569994809</v>
      </c>
      <c r="J2163" s="3">
        <v>0.90055174245932423</v>
      </c>
      <c r="K2163" s="3">
        <v>0.79745250400000001</v>
      </c>
      <c r="L2163" s="3">
        <v>8.3552760000000004E-2</v>
      </c>
      <c r="M2163" s="3">
        <v>0.37608888899999998</v>
      </c>
      <c r="N2163" s="3">
        <v>8.2592177000000003E-2</v>
      </c>
    </row>
    <row r="2164" spans="1:14" x14ac:dyDescent="0.55000000000000004">
      <c r="A2164" s="3" t="s">
        <v>116</v>
      </c>
      <c r="B2164" s="3" t="s">
        <v>133</v>
      </c>
      <c r="C2164" s="3" t="s">
        <v>39</v>
      </c>
      <c r="D2164" s="3" t="s">
        <v>86</v>
      </c>
      <c r="E2164" s="3" t="s">
        <v>83</v>
      </c>
      <c r="F2164" s="3" t="str">
        <f>_xlfn.CONCAT(A2164," ",D2164," ",E2164)</f>
        <v>COMETS H ParsGR</v>
      </c>
      <c r="G2164" s="3" t="s">
        <v>90</v>
      </c>
      <c r="H2164" s="3" t="s">
        <v>93</v>
      </c>
      <c r="I2164" s="3">
        <v>0.7628485569428638</v>
      </c>
      <c r="J2164" s="3">
        <v>0.62794127283572254</v>
      </c>
      <c r="K2164" s="3">
        <v>0.79745250400000001</v>
      </c>
      <c r="L2164" s="3">
        <v>8.3552760000000004E-2</v>
      </c>
      <c r="M2164" s="3">
        <v>0.37608888899999998</v>
      </c>
      <c r="N2164" s="3">
        <v>8.2592177000000003E-2</v>
      </c>
    </row>
    <row r="2165" spans="1:14" x14ac:dyDescent="0.55000000000000004">
      <c r="A2165" s="3" t="s">
        <v>116</v>
      </c>
      <c r="B2165" s="3" t="s">
        <v>133</v>
      </c>
      <c r="C2165" s="3" t="s">
        <v>39</v>
      </c>
      <c r="D2165" s="3" t="s">
        <v>86</v>
      </c>
      <c r="E2165" s="3" t="s">
        <v>85</v>
      </c>
      <c r="F2165" s="3" t="str">
        <f>_xlfn.CONCAT(A2165," ",D2165," ",E2165)</f>
        <v>COMETS H ParsMX</v>
      </c>
      <c r="G2165" s="3" t="s">
        <v>90</v>
      </c>
      <c r="H2165" s="3" t="s">
        <v>93</v>
      </c>
      <c r="I2165" s="3">
        <v>0.87365382569994809</v>
      </c>
      <c r="J2165" s="3">
        <v>0.90055174245932423</v>
      </c>
      <c r="K2165" s="3">
        <v>0.79745250400000001</v>
      </c>
      <c r="L2165" s="3">
        <v>8.3552760000000004E-2</v>
      </c>
      <c r="M2165" s="3">
        <v>0.37608888899999998</v>
      </c>
      <c r="N2165" s="3">
        <v>8.2592177000000003E-2</v>
      </c>
    </row>
    <row r="2166" spans="1:14" x14ac:dyDescent="0.55000000000000004">
      <c r="A2166" s="3" t="s">
        <v>116</v>
      </c>
      <c r="B2166" s="3" t="s">
        <v>133</v>
      </c>
      <c r="C2166" s="3" t="s">
        <v>39</v>
      </c>
      <c r="D2166" s="3" t="s">
        <v>108</v>
      </c>
      <c r="E2166" s="3" t="s">
        <v>82</v>
      </c>
      <c r="F2166" s="3" t="str">
        <f>_xlfn.CONCAT(A2166," ",D2166," ",E2166)</f>
        <v>COMETS H/10 GR</v>
      </c>
      <c r="G2166" s="3" t="s">
        <v>90</v>
      </c>
      <c r="H2166" s="3" t="s">
        <v>93</v>
      </c>
      <c r="I2166" s="3">
        <v>1.0000000000000002</v>
      </c>
      <c r="J2166" s="3">
        <v>1.0569511108791285</v>
      </c>
      <c r="K2166" s="3">
        <v>0.79745250400000001</v>
      </c>
      <c r="L2166" s="3">
        <v>8.3552760000000004E-2</v>
      </c>
      <c r="M2166" s="3">
        <v>0.37608888899999998</v>
      </c>
      <c r="N2166" s="3">
        <v>8.2592177000000003E-2</v>
      </c>
    </row>
    <row r="2167" spans="1:14" x14ac:dyDescent="0.55000000000000004">
      <c r="A2167" s="3" t="s">
        <v>116</v>
      </c>
      <c r="B2167" s="3" t="s">
        <v>133</v>
      </c>
      <c r="C2167" s="3" t="s">
        <v>39</v>
      </c>
      <c r="D2167" s="3" t="s">
        <v>108</v>
      </c>
      <c r="E2167" s="3" t="s">
        <v>84</v>
      </c>
      <c r="F2167" s="3" t="str">
        <f>_xlfn.CONCAT(A2167," ",D2167," ",E2167)</f>
        <v>COMETS H/10 MX</v>
      </c>
      <c r="G2167" s="3" t="s">
        <v>90</v>
      </c>
      <c r="H2167" s="3" t="s">
        <v>93</v>
      </c>
      <c r="I2167" s="3">
        <v>0.90042451956175029</v>
      </c>
      <c r="J2167" s="3">
        <v>0.97473179792180709</v>
      </c>
      <c r="K2167" s="3">
        <v>0.79745250400000001</v>
      </c>
      <c r="L2167" s="3">
        <v>8.3552760000000004E-2</v>
      </c>
      <c r="M2167" s="3">
        <v>0.37608888899999998</v>
      </c>
      <c r="N2167" s="3">
        <v>8.2592177000000003E-2</v>
      </c>
    </row>
    <row r="2168" spans="1:14" x14ac:dyDescent="0.55000000000000004">
      <c r="A2168" s="3" t="s">
        <v>116</v>
      </c>
      <c r="B2168" s="3" t="s">
        <v>133</v>
      </c>
      <c r="C2168" s="3" t="s">
        <v>39</v>
      </c>
      <c r="D2168" s="3" t="s">
        <v>108</v>
      </c>
      <c r="E2168" s="3" t="s">
        <v>83</v>
      </c>
      <c r="F2168" s="3" t="str">
        <f>_xlfn.CONCAT(A2168," ",D2168," ",E2168)</f>
        <v>COMETS H/10 ParsGR</v>
      </c>
      <c r="G2168" s="3" t="s">
        <v>90</v>
      </c>
      <c r="H2168" s="3" t="s">
        <v>93</v>
      </c>
      <c r="I2168" s="3">
        <v>1.0000000000000002</v>
      </c>
      <c r="J2168" s="3">
        <v>1.0569511108791285</v>
      </c>
      <c r="K2168" s="3">
        <v>0.79745250400000001</v>
      </c>
      <c r="L2168" s="3">
        <v>8.3552760000000004E-2</v>
      </c>
      <c r="M2168" s="3">
        <v>0.37608888899999998</v>
      </c>
      <c r="N2168" s="3">
        <v>8.2592177000000003E-2</v>
      </c>
    </row>
    <row r="2169" spans="1:14" x14ac:dyDescent="0.55000000000000004">
      <c r="A2169" s="3" t="s">
        <v>116</v>
      </c>
      <c r="B2169" s="3" t="s">
        <v>133</v>
      </c>
      <c r="C2169" s="3" t="s">
        <v>39</v>
      </c>
      <c r="D2169" s="3" t="s">
        <v>108</v>
      </c>
      <c r="E2169" s="3" t="s">
        <v>85</v>
      </c>
      <c r="F2169" s="3" t="str">
        <f>_xlfn.CONCAT(A2169," ",D2169," ",E2169)</f>
        <v>COMETS H/10 ParsMX</v>
      </c>
      <c r="G2169" s="3" t="s">
        <v>90</v>
      </c>
      <c r="H2169" s="3" t="s">
        <v>93</v>
      </c>
      <c r="I2169" s="3">
        <v>0.90042451956175029</v>
      </c>
      <c r="J2169" s="3">
        <v>0.97473179792180709</v>
      </c>
      <c r="K2169" s="3">
        <v>0.79745250400000001</v>
      </c>
      <c r="L2169" s="3">
        <v>8.3552760000000004E-2</v>
      </c>
      <c r="M2169" s="3">
        <v>0.37608888899999998</v>
      </c>
      <c r="N2169" s="3">
        <v>8.2592177000000003E-2</v>
      </c>
    </row>
    <row r="2170" spans="1:14" x14ac:dyDescent="0.55000000000000004">
      <c r="A2170" s="4" t="s">
        <v>117</v>
      </c>
      <c r="B2170" s="4" t="s">
        <v>133</v>
      </c>
      <c r="C2170" s="4" t="s">
        <v>39</v>
      </c>
      <c r="D2170" s="4"/>
      <c r="E2170" s="4" t="s">
        <v>77</v>
      </c>
      <c r="F2170" s="4" t="str">
        <f>_xlfn.CONCAT(A2170," ",E2170)</f>
        <v>MICOM lMoma</v>
      </c>
      <c r="G2170" s="4" t="s">
        <v>90</v>
      </c>
      <c r="H2170" s="4" t="s">
        <v>93</v>
      </c>
      <c r="I2170" s="4">
        <v>2.0000000010000001</v>
      </c>
      <c r="J2170" s="5">
        <v>4.5208100000000001E-10</v>
      </c>
      <c r="K2170" s="4">
        <v>0.79745250400000001</v>
      </c>
      <c r="L2170" s="4">
        <v>8.3552760000000004E-2</v>
      </c>
      <c r="M2170" s="4">
        <v>0.37608888899999998</v>
      </c>
      <c r="N2170" s="4">
        <v>8.2592177000000003E-2</v>
      </c>
    </row>
    <row r="2171" spans="1:14" x14ac:dyDescent="0.55000000000000004">
      <c r="A2171" s="4" t="s">
        <v>117</v>
      </c>
      <c r="B2171" s="4" t="s">
        <v>133</v>
      </c>
      <c r="C2171" s="4" t="s">
        <v>39</v>
      </c>
      <c r="D2171" s="4"/>
      <c r="E2171" s="4" t="s">
        <v>76</v>
      </c>
      <c r="F2171" s="4" t="str">
        <f>_xlfn.CONCAT(A2171," ",E2171)</f>
        <v>MICOM Moma</v>
      </c>
      <c r="G2171" s="4" t="s">
        <v>90</v>
      </c>
      <c r="H2171" s="4" t="s">
        <v>93</v>
      </c>
      <c r="I2171" s="4">
        <v>1.6384356</v>
      </c>
      <c r="J2171" s="4">
        <v>0.93918193299999997</v>
      </c>
      <c r="K2171" s="4">
        <v>0.79745250400000001</v>
      </c>
      <c r="L2171" s="4">
        <v>8.3552760000000004E-2</v>
      </c>
      <c r="M2171" s="4">
        <v>0.37608888899999998</v>
      </c>
      <c r="N2171" s="4">
        <v>8.2592177000000003E-2</v>
      </c>
    </row>
    <row r="2172" spans="1:14" x14ac:dyDescent="0.55000000000000004">
      <c r="A2172" s="4" t="s">
        <v>117</v>
      </c>
      <c r="B2172" s="4" t="s">
        <v>133</v>
      </c>
      <c r="C2172" s="4" t="s">
        <v>39</v>
      </c>
      <c r="D2172" s="4"/>
      <c r="E2172" s="4" t="s">
        <v>78</v>
      </c>
      <c r="F2172" s="4" t="str">
        <f>_xlfn.CONCAT(A2172," ",E2172)</f>
        <v>MICOM Original</v>
      </c>
      <c r="G2172" s="4" t="s">
        <v>90</v>
      </c>
      <c r="H2172" s="4" t="s">
        <v>93</v>
      </c>
      <c r="I2172" s="4">
        <v>2</v>
      </c>
      <c r="J2172" s="5">
        <v>4.5515699999999998E-10</v>
      </c>
      <c r="K2172" s="4">
        <v>0.79745250400000001</v>
      </c>
      <c r="L2172" s="4">
        <v>8.3552760000000004E-2</v>
      </c>
      <c r="M2172" s="4">
        <v>0.37608888899999998</v>
      </c>
      <c r="N2172" s="4">
        <v>8.2592177000000003E-2</v>
      </c>
    </row>
    <row r="2173" spans="1:14" x14ac:dyDescent="0.55000000000000004">
      <c r="A2173" s="4" t="s">
        <v>117</v>
      </c>
      <c r="B2173" s="4" t="s">
        <v>133</v>
      </c>
      <c r="C2173" s="4" t="s">
        <v>39</v>
      </c>
      <c r="D2173" s="4"/>
      <c r="E2173" s="4" t="s">
        <v>79</v>
      </c>
      <c r="F2173" s="4" t="str">
        <f>_xlfn.CONCAT(A2173," ",E2173)</f>
        <v>MICOM Tradeoff</v>
      </c>
      <c r="G2173" s="4" t="s">
        <v>90</v>
      </c>
      <c r="H2173" s="4" t="s">
        <v>93</v>
      </c>
      <c r="I2173" s="4">
        <v>0.10000000100000001</v>
      </c>
      <c r="J2173" s="4">
        <v>0.37870468600000001</v>
      </c>
      <c r="K2173" s="4">
        <v>0.79745250400000001</v>
      </c>
      <c r="L2173" s="4">
        <v>8.3552760000000004E-2</v>
      </c>
      <c r="M2173" s="4">
        <v>0.37608888899999998</v>
      </c>
      <c r="N2173" s="4">
        <v>8.2592177000000003E-2</v>
      </c>
    </row>
    <row r="2174" spans="1:14" x14ac:dyDescent="0.55000000000000004">
      <c r="A2174" s="2" t="s">
        <v>118</v>
      </c>
      <c r="B2174" s="2" t="s">
        <v>133</v>
      </c>
      <c r="C2174" s="2" t="s">
        <v>39</v>
      </c>
      <c r="D2174" s="2"/>
      <c r="E2174" s="2"/>
      <c r="F2174" s="2" t="str">
        <f>_xlfn.CONCAT(A2174)</f>
        <v>MMT</v>
      </c>
      <c r="G2174" s="2" t="s">
        <v>90</v>
      </c>
      <c r="H2174" s="2" t="s">
        <v>93</v>
      </c>
      <c r="I2174" s="2">
        <v>0.99999146994745802</v>
      </c>
      <c r="J2174" s="2">
        <v>3.0753831001335746E-5</v>
      </c>
      <c r="K2174" s="2">
        <v>0.79745250400000001</v>
      </c>
      <c r="L2174" s="2">
        <v>8.3552760000000004E-2</v>
      </c>
      <c r="M2174" s="2">
        <v>0.37608888899999998</v>
      </c>
      <c r="N2174" s="2">
        <v>8.2592177000000003E-2</v>
      </c>
    </row>
    <row r="2175" spans="1:14" x14ac:dyDescent="0.55000000000000004">
      <c r="A2175" s="3" t="s">
        <v>116</v>
      </c>
      <c r="B2175" s="3" t="s">
        <v>133</v>
      </c>
      <c r="C2175" s="3" t="s">
        <v>39</v>
      </c>
      <c r="D2175" s="3" t="s">
        <v>86</v>
      </c>
      <c r="E2175" s="3" t="s">
        <v>82</v>
      </c>
      <c r="F2175" s="3" t="str">
        <f>_xlfn.CONCAT(A2175," ",D2175," ",E2175)</f>
        <v>COMETS H GR</v>
      </c>
      <c r="G2175" s="3" t="s">
        <v>90</v>
      </c>
      <c r="H2175" s="3" t="s">
        <v>94</v>
      </c>
      <c r="I2175" s="3">
        <v>0.59774622722393411</v>
      </c>
      <c r="J2175" s="3">
        <v>2.5081813964078847</v>
      </c>
      <c r="K2175" s="3">
        <v>0.83041882600000005</v>
      </c>
      <c r="L2175" s="3">
        <v>6.5548144000000003E-2</v>
      </c>
      <c r="M2175" s="3">
        <v>0.90192307699999996</v>
      </c>
      <c r="N2175" s="3">
        <v>0.97164306</v>
      </c>
    </row>
    <row r="2176" spans="1:14" x14ac:dyDescent="0.55000000000000004">
      <c r="A2176" s="3" t="s">
        <v>116</v>
      </c>
      <c r="B2176" s="3" t="s">
        <v>133</v>
      </c>
      <c r="C2176" s="3" t="s">
        <v>39</v>
      </c>
      <c r="D2176" s="3" t="s">
        <v>86</v>
      </c>
      <c r="E2176" s="3" t="s">
        <v>84</v>
      </c>
      <c r="F2176" s="3" t="str">
        <f>_xlfn.CONCAT(A2176," ",D2176," ",E2176)</f>
        <v>COMETS H MX</v>
      </c>
      <c r="G2176" s="3" t="s">
        <v>90</v>
      </c>
      <c r="H2176" s="3" t="s">
        <v>94</v>
      </c>
      <c r="I2176" s="3">
        <v>0.72407391618412353</v>
      </c>
      <c r="J2176" s="3">
        <v>1.2384390876095543</v>
      </c>
      <c r="K2176" s="3">
        <v>0.83041882600000005</v>
      </c>
      <c r="L2176" s="3">
        <v>6.5548144000000003E-2</v>
      </c>
      <c r="M2176" s="3">
        <v>0.90192307699999996</v>
      </c>
      <c r="N2176" s="3">
        <v>0.97164306</v>
      </c>
    </row>
    <row r="2177" spans="1:14" x14ac:dyDescent="0.55000000000000004">
      <c r="A2177" s="3" t="s">
        <v>116</v>
      </c>
      <c r="B2177" s="3" t="s">
        <v>133</v>
      </c>
      <c r="C2177" s="3" t="s">
        <v>39</v>
      </c>
      <c r="D2177" s="3" t="s">
        <v>86</v>
      </c>
      <c r="E2177" s="3" t="s">
        <v>83</v>
      </c>
      <c r="F2177" s="3" t="str">
        <f>_xlfn.CONCAT(A2177," ",D2177," ",E2177)</f>
        <v>COMETS H ParsGR</v>
      </c>
      <c r="G2177" s="3" t="s">
        <v>90</v>
      </c>
      <c r="H2177" s="3" t="s">
        <v>94</v>
      </c>
      <c r="I2177" s="3">
        <v>0.59774622722393411</v>
      </c>
      <c r="J2177" s="3">
        <v>2.5081813964078847</v>
      </c>
      <c r="K2177" s="3">
        <v>0.83041882600000005</v>
      </c>
      <c r="L2177" s="3">
        <v>6.5548144000000003E-2</v>
      </c>
      <c r="M2177" s="3">
        <v>0.90192307699999996</v>
      </c>
      <c r="N2177" s="3">
        <v>0.97164306</v>
      </c>
    </row>
    <row r="2178" spans="1:14" x14ac:dyDescent="0.55000000000000004">
      <c r="A2178" s="3" t="s">
        <v>116</v>
      </c>
      <c r="B2178" s="3" t="s">
        <v>133</v>
      </c>
      <c r="C2178" s="3" t="s">
        <v>39</v>
      </c>
      <c r="D2178" s="3" t="s">
        <v>86</v>
      </c>
      <c r="E2178" s="3" t="s">
        <v>85</v>
      </c>
      <c r="F2178" s="3" t="str">
        <f>_xlfn.CONCAT(A2178," ",D2178," ",E2178)</f>
        <v>COMETS H ParsMX</v>
      </c>
      <c r="G2178" s="3" t="s">
        <v>90</v>
      </c>
      <c r="H2178" s="3" t="s">
        <v>94</v>
      </c>
      <c r="I2178" s="3">
        <v>0.72407391618412353</v>
      </c>
      <c r="J2178" s="3">
        <v>1.2384390876095543</v>
      </c>
      <c r="K2178" s="3">
        <v>0.83041882600000005</v>
      </c>
      <c r="L2178" s="3">
        <v>6.5548144000000003E-2</v>
      </c>
      <c r="M2178" s="3">
        <v>0.90192307699999996</v>
      </c>
      <c r="N2178" s="3">
        <v>0.97164306</v>
      </c>
    </row>
    <row r="2179" spans="1:14" x14ac:dyDescent="0.55000000000000004">
      <c r="A2179" s="3" t="s">
        <v>116</v>
      </c>
      <c r="B2179" s="3" t="s">
        <v>133</v>
      </c>
      <c r="C2179" s="3" t="s">
        <v>39</v>
      </c>
      <c r="D2179" s="3" t="s">
        <v>108</v>
      </c>
      <c r="E2179" s="3" t="s">
        <v>82</v>
      </c>
      <c r="F2179" s="3" t="str">
        <f>_xlfn.CONCAT(A2179," ",D2179," ",E2179)</f>
        <v>COMETS H/10 GR</v>
      </c>
      <c r="G2179" s="3" t="s">
        <v>90</v>
      </c>
      <c r="H2179" s="3" t="s">
        <v>94</v>
      </c>
      <c r="I2179" s="3">
        <v>1.0000000000000002</v>
      </c>
      <c r="J2179" s="3">
        <v>1.8500069187763244</v>
      </c>
      <c r="K2179" s="3">
        <v>0.83041882600000005</v>
      </c>
      <c r="L2179" s="3">
        <v>6.5548144000000003E-2</v>
      </c>
      <c r="M2179" s="3">
        <v>0.90192307699999996</v>
      </c>
      <c r="N2179" s="3">
        <v>0.97164306</v>
      </c>
    </row>
    <row r="2180" spans="1:14" x14ac:dyDescent="0.55000000000000004">
      <c r="A2180" s="3" t="s">
        <v>116</v>
      </c>
      <c r="B2180" s="3" t="s">
        <v>133</v>
      </c>
      <c r="C2180" s="3" t="s">
        <v>39</v>
      </c>
      <c r="D2180" s="3" t="s">
        <v>108</v>
      </c>
      <c r="E2180" s="3" t="s">
        <v>84</v>
      </c>
      <c r="F2180" s="3" t="str">
        <f>_xlfn.CONCAT(A2180," ",D2180," ",E2180)</f>
        <v>COMETS H/10 MX</v>
      </c>
      <c r="G2180" s="3" t="s">
        <v>90</v>
      </c>
      <c r="H2180" s="3" t="s">
        <v>94</v>
      </c>
      <c r="I2180" s="3">
        <v>0.92701288347564292</v>
      </c>
      <c r="J2180" s="3">
        <v>0.24941909884732552</v>
      </c>
      <c r="K2180" s="3">
        <v>0.83041882600000005</v>
      </c>
      <c r="L2180" s="3">
        <v>6.5548144000000003E-2</v>
      </c>
      <c r="M2180" s="3">
        <v>0.90192307699999996</v>
      </c>
      <c r="N2180" s="3">
        <v>0.97164306</v>
      </c>
    </row>
    <row r="2181" spans="1:14" x14ac:dyDescent="0.55000000000000004">
      <c r="A2181" s="3" t="s">
        <v>116</v>
      </c>
      <c r="B2181" s="3" t="s">
        <v>133</v>
      </c>
      <c r="C2181" s="3" t="s">
        <v>39</v>
      </c>
      <c r="D2181" s="3" t="s">
        <v>108</v>
      </c>
      <c r="E2181" s="3" t="s">
        <v>83</v>
      </c>
      <c r="F2181" s="3" t="str">
        <f>_xlfn.CONCAT(A2181," ",D2181," ",E2181)</f>
        <v>COMETS H/10 ParsGR</v>
      </c>
      <c r="G2181" s="3" t="s">
        <v>90</v>
      </c>
      <c r="H2181" s="3" t="s">
        <v>94</v>
      </c>
      <c r="I2181" s="3">
        <v>1.0000000000000002</v>
      </c>
      <c r="J2181" s="3">
        <v>1.8500069187763244</v>
      </c>
      <c r="K2181" s="3">
        <v>0.83041882600000005</v>
      </c>
      <c r="L2181" s="3">
        <v>6.5548144000000003E-2</v>
      </c>
      <c r="M2181" s="3">
        <v>0.90192307699999996</v>
      </c>
      <c r="N2181" s="3">
        <v>0.97164306</v>
      </c>
    </row>
    <row r="2182" spans="1:14" x14ac:dyDescent="0.55000000000000004">
      <c r="A2182" s="3" t="s">
        <v>116</v>
      </c>
      <c r="B2182" s="3" t="s">
        <v>133</v>
      </c>
      <c r="C2182" s="3" t="s">
        <v>39</v>
      </c>
      <c r="D2182" s="3" t="s">
        <v>108</v>
      </c>
      <c r="E2182" s="3" t="s">
        <v>85</v>
      </c>
      <c r="F2182" s="3" t="str">
        <f>_xlfn.CONCAT(A2182," ",D2182," ",E2182)</f>
        <v>COMETS H/10 ParsMX</v>
      </c>
      <c r="G2182" s="3" t="s">
        <v>90</v>
      </c>
      <c r="H2182" s="3" t="s">
        <v>94</v>
      </c>
      <c r="I2182" s="3">
        <v>0.92701288347564292</v>
      </c>
      <c r="J2182" s="3">
        <v>0.24941909884732552</v>
      </c>
      <c r="K2182" s="3">
        <v>0.83041882600000005</v>
      </c>
      <c r="L2182" s="3">
        <v>6.5548144000000003E-2</v>
      </c>
      <c r="M2182" s="3">
        <v>0.90192307699999996</v>
      </c>
      <c r="N2182" s="3">
        <v>0.97164306</v>
      </c>
    </row>
    <row r="2183" spans="1:14" x14ac:dyDescent="0.55000000000000004">
      <c r="A2183" s="4" t="s">
        <v>117</v>
      </c>
      <c r="B2183" s="4" t="s">
        <v>133</v>
      </c>
      <c r="C2183" s="4" t="s">
        <v>39</v>
      </c>
      <c r="D2183" s="4"/>
      <c r="E2183" s="4" t="s">
        <v>77</v>
      </c>
      <c r="F2183" s="4" t="str">
        <f>_xlfn.CONCAT(A2183," ",E2183)</f>
        <v>MICOM lMoma</v>
      </c>
      <c r="G2183" s="4" t="s">
        <v>90</v>
      </c>
      <c r="H2183" s="4" t="s">
        <v>94</v>
      </c>
      <c r="I2183" s="4">
        <v>2</v>
      </c>
      <c r="J2183" s="5">
        <v>1.03716E-9</v>
      </c>
      <c r="K2183" s="4">
        <v>0.83041882600000005</v>
      </c>
      <c r="L2183" s="4">
        <v>6.5548144000000003E-2</v>
      </c>
      <c r="M2183" s="4">
        <v>0.90192307699999996</v>
      </c>
      <c r="N2183" s="4">
        <v>0.97164306</v>
      </c>
    </row>
    <row r="2184" spans="1:14" x14ac:dyDescent="0.55000000000000004">
      <c r="A2184" s="4" t="s">
        <v>117</v>
      </c>
      <c r="B2184" s="4" t="s">
        <v>133</v>
      </c>
      <c r="C2184" s="4" t="s">
        <v>39</v>
      </c>
      <c r="D2184" s="4"/>
      <c r="E2184" s="4" t="s">
        <v>76</v>
      </c>
      <c r="F2184" s="4" t="str">
        <f>_xlfn.CONCAT(A2184," ",E2184)</f>
        <v>MICOM Moma</v>
      </c>
      <c r="G2184" s="4" t="s">
        <v>90</v>
      </c>
      <c r="H2184" s="4" t="s">
        <v>94</v>
      </c>
      <c r="I2184" s="4">
        <v>1.350260434</v>
      </c>
      <c r="J2184" s="4">
        <v>3.6432404150000002</v>
      </c>
      <c r="K2184" s="4">
        <v>0.83041882600000005</v>
      </c>
      <c r="L2184" s="4">
        <v>6.5548144000000003E-2</v>
      </c>
      <c r="M2184" s="4">
        <v>0.90192307699999996</v>
      </c>
      <c r="N2184" s="4">
        <v>0.97164306</v>
      </c>
    </row>
    <row r="2185" spans="1:14" x14ac:dyDescent="0.55000000000000004">
      <c r="A2185" s="4" t="s">
        <v>117</v>
      </c>
      <c r="B2185" s="4" t="s">
        <v>133</v>
      </c>
      <c r="C2185" s="4" t="s">
        <v>39</v>
      </c>
      <c r="D2185" s="4"/>
      <c r="E2185" s="4" t="s">
        <v>78</v>
      </c>
      <c r="F2185" s="4" t="str">
        <f>_xlfn.CONCAT(A2185," ",E2185)</f>
        <v>MICOM Original</v>
      </c>
      <c r="G2185" s="4" t="s">
        <v>90</v>
      </c>
      <c r="H2185" s="4" t="s">
        <v>94</v>
      </c>
      <c r="I2185" s="4">
        <v>2</v>
      </c>
      <c r="J2185" s="5">
        <v>9.386909999999999E-10</v>
      </c>
      <c r="K2185" s="4">
        <v>0.83041882600000005</v>
      </c>
      <c r="L2185" s="4">
        <v>6.5548144000000003E-2</v>
      </c>
      <c r="M2185" s="4">
        <v>0.90192307699999996</v>
      </c>
      <c r="N2185" s="4">
        <v>0.97164306</v>
      </c>
    </row>
    <row r="2186" spans="1:14" x14ac:dyDescent="0.55000000000000004">
      <c r="A2186" s="4" t="s">
        <v>117</v>
      </c>
      <c r="B2186" s="4" t="s">
        <v>133</v>
      </c>
      <c r="C2186" s="4" t="s">
        <v>39</v>
      </c>
      <c r="D2186" s="4"/>
      <c r="E2186" s="4" t="s">
        <v>79</v>
      </c>
      <c r="F2186" s="4" t="str">
        <f>_xlfn.CONCAT(A2186," ",E2186)</f>
        <v>MICOM Tradeoff</v>
      </c>
      <c r="G2186" s="4" t="s">
        <v>90</v>
      </c>
      <c r="H2186" s="4" t="s">
        <v>94</v>
      </c>
      <c r="I2186" s="4">
        <v>0.1</v>
      </c>
      <c r="J2186" s="4">
        <v>0.80832890199999996</v>
      </c>
      <c r="K2186" s="4">
        <v>0.83041882600000005</v>
      </c>
      <c r="L2186" s="4">
        <v>6.5548144000000003E-2</v>
      </c>
      <c r="M2186" s="4">
        <v>0.90192307699999996</v>
      </c>
      <c r="N2186" s="4">
        <v>0.97164306</v>
      </c>
    </row>
    <row r="2187" spans="1:14" x14ac:dyDescent="0.55000000000000004">
      <c r="A2187" s="2" t="s">
        <v>118</v>
      </c>
      <c r="B2187" s="2" t="s">
        <v>133</v>
      </c>
      <c r="C2187" s="2" t="s">
        <v>39</v>
      </c>
      <c r="D2187" s="2"/>
      <c r="E2187" s="2"/>
      <c r="F2187" s="2" t="str">
        <f>_xlfn.CONCAT(A2187)</f>
        <v>MMT</v>
      </c>
      <c r="G2187" s="2" t="s">
        <v>90</v>
      </c>
      <c r="H2187" s="2" t="s">
        <v>94</v>
      </c>
      <c r="I2187" s="2">
        <v>0.99998907415001359</v>
      </c>
      <c r="J2187" s="2">
        <v>6.5642733106132393E-5</v>
      </c>
      <c r="K2187" s="2">
        <v>0.83041882600000005</v>
      </c>
      <c r="L2187" s="2">
        <v>6.5548144000000003E-2</v>
      </c>
      <c r="M2187" s="2">
        <v>0.90192307699999996</v>
      </c>
      <c r="N2187" s="2">
        <v>0.97164306</v>
      </c>
    </row>
    <row r="2188" spans="1:14" x14ac:dyDescent="0.55000000000000004">
      <c r="A2188" s="3" t="s">
        <v>116</v>
      </c>
      <c r="B2188" s="3" t="s">
        <v>133</v>
      </c>
      <c r="C2188" s="3" t="s">
        <v>39</v>
      </c>
      <c r="D2188" s="3" t="s">
        <v>86</v>
      </c>
      <c r="E2188" s="3" t="s">
        <v>82</v>
      </c>
      <c r="F2188" s="3" t="str">
        <f>_xlfn.CONCAT(A2188," ",D2188," ",E2188)</f>
        <v>COMETS H GR</v>
      </c>
      <c r="G2188" s="3" t="s">
        <v>90</v>
      </c>
      <c r="H2188" s="3" t="s">
        <v>95</v>
      </c>
      <c r="I2188" s="3">
        <v>0.59774622722393411</v>
      </c>
      <c r="J2188" s="3">
        <v>4.2365517527216863</v>
      </c>
      <c r="K2188" s="3">
        <v>1.235988774</v>
      </c>
      <c r="L2188" s="3">
        <v>2.6859652000000001E-2</v>
      </c>
      <c r="M2188" s="3">
        <v>0.76072463800000001</v>
      </c>
      <c r="N2188" s="3">
        <v>0.32384355500000001</v>
      </c>
    </row>
    <row r="2189" spans="1:14" x14ac:dyDescent="0.55000000000000004">
      <c r="A2189" s="3" t="s">
        <v>116</v>
      </c>
      <c r="B2189" s="3" t="s">
        <v>133</v>
      </c>
      <c r="C2189" s="3" t="s">
        <v>39</v>
      </c>
      <c r="D2189" s="3" t="s">
        <v>86</v>
      </c>
      <c r="E2189" s="3" t="s">
        <v>84</v>
      </c>
      <c r="F2189" s="3" t="str">
        <f>_xlfn.CONCAT(A2189," ",D2189," ",E2189)</f>
        <v>COMETS H MX</v>
      </c>
      <c r="G2189" s="3" t="s">
        <v>90</v>
      </c>
      <c r="H2189" s="3" t="s">
        <v>95</v>
      </c>
      <c r="I2189" s="3">
        <v>0.72407391618412353</v>
      </c>
      <c r="J2189" s="3">
        <v>2.0371434592673983</v>
      </c>
      <c r="K2189" s="3">
        <v>1.235988774</v>
      </c>
      <c r="L2189" s="3">
        <v>2.6859652000000001E-2</v>
      </c>
      <c r="M2189" s="3">
        <v>0.76072463800000001</v>
      </c>
      <c r="N2189" s="3">
        <v>0.32384355500000001</v>
      </c>
    </row>
    <row r="2190" spans="1:14" x14ac:dyDescent="0.55000000000000004">
      <c r="A2190" s="3" t="s">
        <v>116</v>
      </c>
      <c r="B2190" s="3" t="s">
        <v>133</v>
      </c>
      <c r="C2190" s="3" t="s">
        <v>39</v>
      </c>
      <c r="D2190" s="3" t="s">
        <v>86</v>
      </c>
      <c r="E2190" s="3" t="s">
        <v>83</v>
      </c>
      <c r="F2190" s="3" t="str">
        <f>_xlfn.CONCAT(A2190," ",D2190," ",E2190)</f>
        <v>COMETS H ParsGR</v>
      </c>
      <c r="G2190" s="3" t="s">
        <v>90</v>
      </c>
      <c r="H2190" s="3" t="s">
        <v>95</v>
      </c>
      <c r="I2190" s="3">
        <v>0.59774622722393411</v>
      </c>
      <c r="J2190" s="3">
        <v>4.2365517527216863</v>
      </c>
      <c r="K2190" s="3">
        <v>1.235988774</v>
      </c>
      <c r="L2190" s="3">
        <v>2.6859652000000001E-2</v>
      </c>
      <c r="M2190" s="3">
        <v>0.76072463800000001</v>
      </c>
      <c r="N2190" s="3">
        <v>0.32384355500000001</v>
      </c>
    </row>
    <row r="2191" spans="1:14" x14ac:dyDescent="0.55000000000000004">
      <c r="A2191" s="3" t="s">
        <v>116</v>
      </c>
      <c r="B2191" s="3" t="s">
        <v>133</v>
      </c>
      <c r="C2191" s="3" t="s">
        <v>39</v>
      </c>
      <c r="D2191" s="3" t="s">
        <v>86</v>
      </c>
      <c r="E2191" s="3" t="s">
        <v>85</v>
      </c>
      <c r="F2191" s="3" t="str">
        <f>_xlfn.CONCAT(A2191," ",D2191," ",E2191)</f>
        <v>COMETS H ParsMX</v>
      </c>
      <c r="G2191" s="3" t="s">
        <v>90</v>
      </c>
      <c r="H2191" s="3" t="s">
        <v>95</v>
      </c>
      <c r="I2191" s="3">
        <v>0.72407391618412353</v>
      </c>
      <c r="J2191" s="3">
        <v>2.0371434592673983</v>
      </c>
      <c r="K2191" s="3">
        <v>1.235988774</v>
      </c>
      <c r="L2191" s="3">
        <v>2.6859652000000001E-2</v>
      </c>
      <c r="M2191" s="3">
        <v>0.76072463800000001</v>
      </c>
      <c r="N2191" s="3">
        <v>0.32384355500000001</v>
      </c>
    </row>
    <row r="2192" spans="1:14" x14ac:dyDescent="0.55000000000000004">
      <c r="A2192" s="3" t="s">
        <v>116</v>
      </c>
      <c r="B2192" s="3" t="s">
        <v>133</v>
      </c>
      <c r="C2192" s="3" t="s">
        <v>39</v>
      </c>
      <c r="D2192" s="3" t="s">
        <v>108</v>
      </c>
      <c r="E2192" s="3" t="s">
        <v>82</v>
      </c>
      <c r="F2192" s="3" t="str">
        <f>_xlfn.CONCAT(A2192," ",D2192," ",E2192)</f>
        <v>COMETS H/10 GR</v>
      </c>
      <c r="G2192" s="3" t="s">
        <v>90</v>
      </c>
      <c r="H2192" s="3" t="s">
        <v>95</v>
      </c>
      <c r="I2192" s="3">
        <v>1.0000000000000002</v>
      </c>
      <c r="J2192" s="3">
        <v>1.4587799085608721</v>
      </c>
      <c r="K2192" s="3">
        <v>1.235988774</v>
      </c>
      <c r="L2192" s="3">
        <v>2.6859652000000001E-2</v>
      </c>
      <c r="M2192" s="3">
        <v>0.76072463800000001</v>
      </c>
      <c r="N2192" s="3">
        <v>0.32384355500000001</v>
      </c>
    </row>
    <row r="2193" spans="1:14" x14ac:dyDescent="0.55000000000000004">
      <c r="A2193" s="3" t="s">
        <v>116</v>
      </c>
      <c r="B2193" s="3" t="s">
        <v>133</v>
      </c>
      <c r="C2193" s="3" t="s">
        <v>39</v>
      </c>
      <c r="D2193" s="3" t="s">
        <v>108</v>
      </c>
      <c r="E2193" s="3" t="s">
        <v>84</v>
      </c>
      <c r="F2193" s="3" t="str">
        <f>_xlfn.CONCAT(A2193," ",D2193," ",E2193)</f>
        <v>COMETS H/10 MX</v>
      </c>
      <c r="G2193" s="3" t="s">
        <v>90</v>
      </c>
      <c r="H2193" s="3" t="s">
        <v>95</v>
      </c>
      <c r="I2193" s="3">
        <v>0.85552799979457872</v>
      </c>
      <c r="J2193" s="3">
        <v>1.6904413206452364</v>
      </c>
      <c r="K2193" s="3">
        <v>1.235988774</v>
      </c>
      <c r="L2193" s="3">
        <v>2.6859652000000001E-2</v>
      </c>
      <c r="M2193" s="3">
        <v>0.76072463800000001</v>
      </c>
      <c r="N2193" s="3">
        <v>0.32384355500000001</v>
      </c>
    </row>
    <row r="2194" spans="1:14" x14ac:dyDescent="0.55000000000000004">
      <c r="A2194" s="3" t="s">
        <v>116</v>
      </c>
      <c r="B2194" s="3" t="s">
        <v>133</v>
      </c>
      <c r="C2194" s="3" t="s">
        <v>39</v>
      </c>
      <c r="D2194" s="3" t="s">
        <v>108</v>
      </c>
      <c r="E2194" s="3" t="s">
        <v>83</v>
      </c>
      <c r="F2194" s="3" t="str">
        <f>_xlfn.CONCAT(A2194," ",D2194," ",E2194)</f>
        <v>COMETS H/10 ParsGR</v>
      </c>
      <c r="G2194" s="3" t="s">
        <v>90</v>
      </c>
      <c r="H2194" s="3" t="s">
        <v>95</v>
      </c>
      <c r="I2194" s="3">
        <v>1.0000000000000002</v>
      </c>
      <c r="J2194" s="3">
        <v>1.4587799085608721</v>
      </c>
      <c r="K2194" s="3">
        <v>1.235988774</v>
      </c>
      <c r="L2194" s="3">
        <v>2.6859652000000001E-2</v>
      </c>
      <c r="M2194" s="3">
        <v>0.76072463800000001</v>
      </c>
      <c r="N2194" s="3">
        <v>0.32384355500000001</v>
      </c>
    </row>
    <row r="2195" spans="1:14" x14ac:dyDescent="0.55000000000000004">
      <c r="A2195" s="3" t="s">
        <v>116</v>
      </c>
      <c r="B2195" s="3" t="s">
        <v>133</v>
      </c>
      <c r="C2195" s="3" t="s">
        <v>39</v>
      </c>
      <c r="D2195" s="3" t="s">
        <v>108</v>
      </c>
      <c r="E2195" s="3" t="s">
        <v>85</v>
      </c>
      <c r="F2195" s="3" t="str">
        <f>_xlfn.CONCAT(A2195," ",D2195," ",E2195)</f>
        <v>COMETS H/10 ParsMX</v>
      </c>
      <c r="G2195" s="3" t="s">
        <v>90</v>
      </c>
      <c r="H2195" s="3" t="s">
        <v>95</v>
      </c>
      <c r="I2195" s="3">
        <v>0.85552799979457872</v>
      </c>
      <c r="J2195" s="3">
        <v>1.6904413206452364</v>
      </c>
      <c r="K2195" s="3">
        <v>1.235988774</v>
      </c>
      <c r="L2195" s="3">
        <v>2.6859652000000001E-2</v>
      </c>
      <c r="M2195" s="3">
        <v>0.76072463800000001</v>
      </c>
      <c r="N2195" s="3">
        <v>0.32384355500000001</v>
      </c>
    </row>
    <row r="2196" spans="1:14" x14ac:dyDescent="0.55000000000000004">
      <c r="A2196" s="4" t="s">
        <v>117</v>
      </c>
      <c r="B2196" s="4" t="s">
        <v>133</v>
      </c>
      <c r="C2196" s="4" t="s">
        <v>39</v>
      </c>
      <c r="D2196" s="4"/>
      <c r="E2196" s="4" t="s">
        <v>77</v>
      </c>
      <c r="F2196" s="4" t="str">
        <f>_xlfn.CONCAT(A2196," ",E2196)</f>
        <v>MICOM lMoma</v>
      </c>
      <c r="G2196" s="4" t="s">
        <v>90</v>
      </c>
      <c r="H2196" s="4" t="s">
        <v>95</v>
      </c>
      <c r="I2196" s="4">
        <v>1.832760714</v>
      </c>
      <c r="J2196" s="4">
        <v>10.85370767</v>
      </c>
      <c r="K2196" s="4">
        <v>1.235988774</v>
      </c>
      <c r="L2196" s="4">
        <v>2.6859652000000001E-2</v>
      </c>
      <c r="M2196" s="4">
        <v>0.76072463800000001</v>
      </c>
      <c r="N2196" s="4">
        <v>0.32384355500000001</v>
      </c>
    </row>
    <row r="2197" spans="1:14" x14ac:dyDescent="0.55000000000000004">
      <c r="A2197" s="4" t="s">
        <v>117</v>
      </c>
      <c r="B2197" s="4" t="s">
        <v>133</v>
      </c>
      <c r="C2197" s="4" t="s">
        <v>39</v>
      </c>
      <c r="D2197" s="4"/>
      <c r="E2197" s="4" t="s">
        <v>76</v>
      </c>
      <c r="F2197" s="4" t="str">
        <f>_xlfn.CONCAT(A2197," ",E2197)</f>
        <v>MICOM Moma</v>
      </c>
      <c r="G2197" s="4" t="s">
        <v>90</v>
      </c>
      <c r="H2197" s="4" t="s">
        <v>95</v>
      </c>
      <c r="I2197" s="4">
        <v>2.9090805280000001</v>
      </c>
      <c r="J2197" s="4">
        <v>5.4634460640000002</v>
      </c>
      <c r="K2197" s="4">
        <v>1.235988774</v>
      </c>
      <c r="L2197" s="4">
        <v>2.6859652000000001E-2</v>
      </c>
      <c r="M2197" s="4">
        <v>0.76072463800000001</v>
      </c>
      <c r="N2197" s="4">
        <v>0.32384355500000001</v>
      </c>
    </row>
    <row r="2198" spans="1:14" x14ac:dyDescent="0.55000000000000004">
      <c r="A2198" s="4" t="s">
        <v>117</v>
      </c>
      <c r="B2198" s="4" t="s">
        <v>133</v>
      </c>
      <c r="C2198" s="4" t="s">
        <v>39</v>
      </c>
      <c r="D2198" s="4"/>
      <c r="E2198" s="4" t="s">
        <v>78</v>
      </c>
      <c r="F2198" s="4" t="str">
        <f>_xlfn.CONCAT(A2198," ",E2198)</f>
        <v>MICOM Original</v>
      </c>
      <c r="G2198" s="4" t="s">
        <v>90</v>
      </c>
      <c r="H2198" s="4" t="s">
        <v>95</v>
      </c>
      <c r="I2198" s="4">
        <v>1.806071153</v>
      </c>
      <c r="J2198" s="4">
        <v>10.987369470000001</v>
      </c>
      <c r="K2198" s="4">
        <v>1.235988774</v>
      </c>
      <c r="L2198" s="4">
        <v>2.6859652000000001E-2</v>
      </c>
      <c r="M2198" s="4">
        <v>0.76072463800000001</v>
      </c>
      <c r="N2198" s="4">
        <v>0.32384355500000001</v>
      </c>
    </row>
    <row r="2199" spans="1:14" x14ac:dyDescent="0.55000000000000004">
      <c r="A2199" s="4" t="s">
        <v>117</v>
      </c>
      <c r="B2199" s="4" t="s">
        <v>133</v>
      </c>
      <c r="C2199" s="4" t="s">
        <v>39</v>
      </c>
      <c r="D2199" s="4"/>
      <c r="E2199" s="4" t="s">
        <v>79</v>
      </c>
      <c r="F2199" s="4" t="str">
        <f>_xlfn.CONCAT(A2199," ",E2199)</f>
        <v>MICOM Tradeoff</v>
      </c>
      <c r="G2199" s="4" t="s">
        <v>90</v>
      </c>
      <c r="H2199" s="4" t="s">
        <v>95</v>
      </c>
      <c r="I2199" s="4">
        <v>0.200001343</v>
      </c>
      <c r="J2199" s="4">
        <v>1.001610304</v>
      </c>
      <c r="K2199" s="4">
        <v>1.235988774</v>
      </c>
      <c r="L2199" s="4">
        <v>2.6859652000000001E-2</v>
      </c>
      <c r="M2199" s="4">
        <v>0.76072463800000001</v>
      </c>
      <c r="N2199" s="4">
        <v>0.32384355500000001</v>
      </c>
    </row>
    <row r="2200" spans="1:14" x14ac:dyDescent="0.55000000000000004">
      <c r="A2200" s="2" t="s">
        <v>118</v>
      </c>
      <c r="B2200" s="2" t="s">
        <v>133</v>
      </c>
      <c r="C2200" s="2" t="s">
        <v>39</v>
      </c>
      <c r="D2200" s="2"/>
      <c r="E2200" s="2"/>
      <c r="F2200" s="2" t="str">
        <f>_xlfn.CONCAT(A2200)</f>
        <v>MMT</v>
      </c>
      <c r="G2200" s="2" t="s">
        <v>90</v>
      </c>
      <c r="H2200" s="2" t="s">
        <v>95</v>
      </c>
      <c r="I2200" s="2">
        <v>0.9091033859945904</v>
      </c>
      <c r="J2200" s="2">
        <v>5.463297037163743</v>
      </c>
      <c r="K2200" s="2">
        <v>1.235988774</v>
      </c>
      <c r="L2200" s="2">
        <v>2.6859652000000001E-2</v>
      </c>
      <c r="M2200" s="2">
        <v>0.76072463800000001</v>
      </c>
      <c r="N2200" s="2">
        <v>0.32384355500000001</v>
      </c>
    </row>
    <row r="2201" spans="1:14" x14ac:dyDescent="0.55000000000000004">
      <c r="A2201" s="3" t="s">
        <v>116</v>
      </c>
      <c r="B2201" s="3" t="s">
        <v>133</v>
      </c>
      <c r="C2201" s="3" t="s">
        <v>39</v>
      </c>
      <c r="D2201" s="3" t="s">
        <v>86</v>
      </c>
      <c r="E2201" s="3" t="s">
        <v>82</v>
      </c>
      <c r="F2201" s="3" t="str">
        <f>_xlfn.CONCAT(A2201," ",D2201," ",E2201)</f>
        <v>COMETS H GR</v>
      </c>
      <c r="G2201" s="3" t="s">
        <v>90</v>
      </c>
      <c r="H2201" s="3" t="s">
        <v>96</v>
      </c>
      <c r="I2201" s="3">
        <v>0.59774622722393411</v>
      </c>
      <c r="J2201" s="3">
        <v>2.6495547374260382</v>
      </c>
      <c r="K2201" s="3">
        <v>0.89212003500000003</v>
      </c>
      <c r="L2201" s="3">
        <v>2.7148167000000001E-2</v>
      </c>
      <c r="M2201" s="3">
        <v>1.3654166670000001</v>
      </c>
      <c r="N2201" s="3">
        <v>1.6159208979999999</v>
      </c>
    </row>
    <row r="2202" spans="1:14" x14ac:dyDescent="0.55000000000000004">
      <c r="A2202" s="3" t="s">
        <v>116</v>
      </c>
      <c r="B2202" s="3" t="s">
        <v>133</v>
      </c>
      <c r="C2202" s="3" t="s">
        <v>39</v>
      </c>
      <c r="D2202" s="3" t="s">
        <v>86</v>
      </c>
      <c r="E2202" s="3" t="s">
        <v>84</v>
      </c>
      <c r="F2202" s="3" t="str">
        <f>_xlfn.CONCAT(A2202," ",D2202," ",E2202)</f>
        <v>COMETS H MX</v>
      </c>
      <c r="G2202" s="3" t="s">
        <v>90</v>
      </c>
      <c r="H2202" s="3" t="s">
        <v>96</v>
      </c>
      <c r="I2202" s="3">
        <v>0.72407391618412353</v>
      </c>
      <c r="J2202" s="3">
        <v>1.6372490855045594</v>
      </c>
      <c r="K2202" s="3">
        <v>0.89212003500000003</v>
      </c>
      <c r="L2202" s="3">
        <v>2.7148167000000001E-2</v>
      </c>
      <c r="M2202" s="3">
        <v>1.3654166670000001</v>
      </c>
      <c r="N2202" s="3">
        <v>1.6159208979999999</v>
      </c>
    </row>
    <row r="2203" spans="1:14" x14ac:dyDescent="0.55000000000000004">
      <c r="A2203" s="3" t="s">
        <v>116</v>
      </c>
      <c r="B2203" s="3" t="s">
        <v>133</v>
      </c>
      <c r="C2203" s="3" t="s">
        <v>39</v>
      </c>
      <c r="D2203" s="3" t="s">
        <v>86</v>
      </c>
      <c r="E2203" s="3" t="s">
        <v>83</v>
      </c>
      <c r="F2203" s="3" t="str">
        <f>_xlfn.CONCAT(A2203," ",D2203," ",E2203)</f>
        <v>COMETS H ParsGR</v>
      </c>
      <c r="G2203" s="3" t="s">
        <v>90</v>
      </c>
      <c r="H2203" s="3" t="s">
        <v>96</v>
      </c>
      <c r="I2203" s="3">
        <v>0.59774622722393411</v>
      </c>
      <c r="J2203" s="3">
        <v>2.6495547374260382</v>
      </c>
      <c r="K2203" s="3">
        <v>0.89212003500000003</v>
      </c>
      <c r="L2203" s="3">
        <v>2.7148167000000001E-2</v>
      </c>
      <c r="M2203" s="3">
        <v>1.3654166670000001</v>
      </c>
      <c r="N2203" s="3">
        <v>1.6159208979999999</v>
      </c>
    </row>
    <row r="2204" spans="1:14" x14ac:dyDescent="0.55000000000000004">
      <c r="A2204" s="3" t="s">
        <v>116</v>
      </c>
      <c r="B2204" s="3" t="s">
        <v>133</v>
      </c>
      <c r="C2204" s="3" t="s">
        <v>39</v>
      </c>
      <c r="D2204" s="3" t="s">
        <v>86</v>
      </c>
      <c r="E2204" s="3" t="s">
        <v>85</v>
      </c>
      <c r="F2204" s="3" t="str">
        <f>_xlfn.CONCAT(A2204," ",D2204," ",E2204)</f>
        <v>COMETS H ParsMX</v>
      </c>
      <c r="G2204" s="3" t="s">
        <v>90</v>
      </c>
      <c r="H2204" s="3" t="s">
        <v>96</v>
      </c>
      <c r="I2204" s="3">
        <v>0.72407391618412353</v>
      </c>
      <c r="J2204" s="3">
        <v>1.6372490855045594</v>
      </c>
      <c r="K2204" s="3">
        <v>0.89212003500000003</v>
      </c>
      <c r="L2204" s="3">
        <v>2.7148167000000001E-2</v>
      </c>
      <c r="M2204" s="3">
        <v>1.3654166670000001</v>
      </c>
      <c r="N2204" s="3">
        <v>1.6159208979999999</v>
      </c>
    </row>
    <row r="2205" spans="1:14" x14ac:dyDescent="0.55000000000000004">
      <c r="A2205" s="3" t="s">
        <v>116</v>
      </c>
      <c r="B2205" s="3" t="s">
        <v>133</v>
      </c>
      <c r="C2205" s="3" t="s">
        <v>39</v>
      </c>
      <c r="D2205" s="3" t="s">
        <v>108</v>
      </c>
      <c r="E2205" s="3" t="s">
        <v>82</v>
      </c>
      <c r="F2205" s="3" t="str">
        <f>_xlfn.CONCAT(A2205," ",D2205," ",E2205)</f>
        <v>COMETS H/10 GR</v>
      </c>
      <c r="G2205" s="3" t="s">
        <v>90</v>
      </c>
      <c r="H2205" s="3" t="s">
        <v>96</v>
      </c>
      <c r="I2205" s="3">
        <v>1.0000000000000002</v>
      </c>
      <c r="J2205" s="3">
        <v>1</v>
      </c>
      <c r="K2205" s="3">
        <v>0.89212003500000003</v>
      </c>
      <c r="L2205" s="3">
        <v>2.7148167000000001E-2</v>
      </c>
      <c r="M2205" s="3">
        <v>1.3654166670000001</v>
      </c>
      <c r="N2205" s="3">
        <v>1.6159208979999999</v>
      </c>
    </row>
    <row r="2206" spans="1:14" x14ac:dyDescent="0.55000000000000004">
      <c r="A2206" s="3" t="s">
        <v>116</v>
      </c>
      <c r="B2206" s="3" t="s">
        <v>133</v>
      </c>
      <c r="C2206" s="3" t="s">
        <v>39</v>
      </c>
      <c r="D2206" s="3" t="s">
        <v>108</v>
      </c>
      <c r="E2206" s="3" t="s">
        <v>84</v>
      </c>
      <c r="F2206" s="3" t="str">
        <f>_xlfn.CONCAT(A2206," ",D2206," ",E2206)</f>
        <v>COMETS H/10 MX</v>
      </c>
      <c r="G2206" s="3" t="s">
        <v>90</v>
      </c>
      <c r="H2206" s="3" t="s">
        <v>96</v>
      </c>
      <c r="I2206" s="3">
        <v>0.4181022743992589</v>
      </c>
      <c r="J2206" s="3">
        <v>4.18173150089443</v>
      </c>
      <c r="K2206" s="3">
        <v>0.89212003500000003</v>
      </c>
      <c r="L2206" s="3">
        <v>2.7148167000000001E-2</v>
      </c>
      <c r="M2206" s="3">
        <v>1.3654166670000001</v>
      </c>
      <c r="N2206" s="3">
        <v>1.6159208979999999</v>
      </c>
    </row>
    <row r="2207" spans="1:14" x14ac:dyDescent="0.55000000000000004">
      <c r="A2207" s="3" t="s">
        <v>116</v>
      </c>
      <c r="B2207" s="3" t="s">
        <v>133</v>
      </c>
      <c r="C2207" s="3" t="s">
        <v>39</v>
      </c>
      <c r="D2207" s="3" t="s">
        <v>108</v>
      </c>
      <c r="E2207" s="3" t="s">
        <v>83</v>
      </c>
      <c r="F2207" s="3" t="str">
        <f>_xlfn.CONCAT(A2207," ",D2207," ",E2207)</f>
        <v>COMETS H/10 ParsGR</v>
      </c>
      <c r="G2207" s="3" t="s">
        <v>90</v>
      </c>
      <c r="H2207" s="3" t="s">
        <v>96</v>
      </c>
      <c r="I2207" s="3">
        <v>1.0000000000000002</v>
      </c>
      <c r="J2207" s="3">
        <v>1</v>
      </c>
      <c r="K2207" s="3">
        <v>0.89212003500000003</v>
      </c>
      <c r="L2207" s="3">
        <v>2.7148167000000001E-2</v>
      </c>
      <c r="M2207" s="3">
        <v>1.3654166670000001</v>
      </c>
      <c r="N2207" s="3">
        <v>1.6159208979999999</v>
      </c>
    </row>
    <row r="2208" spans="1:14" x14ac:dyDescent="0.55000000000000004">
      <c r="A2208" s="3" t="s">
        <v>116</v>
      </c>
      <c r="B2208" s="3" t="s">
        <v>133</v>
      </c>
      <c r="C2208" s="3" t="s">
        <v>39</v>
      </c>
      <c r="D2208" s="3" t="s">
        <v>108</v>
      </c>
      <c r="E2208" s="3" t="s">
        <v>85</v>
      </c>
      <c r="F2208" s="3" t="str">
        <f>_xlfn.CONCAT(A2208," ",D2208," ",E2208)</f>
        <v>COMETS H/10 ParsMX</v>
      </c>
      <c r="G2208" s="3" t="s">
        <v>90</v>
      </c>
      <c r="H2208" s="3" t="s">
        <v>96</v>
      </c>
      <c r="I2208" s="3">
        <v>0.4181022743992589</v>
      </c>
      <c r="J2208" s="3">
        <v>4.18173150089443</v>
      </c>
      <c r="K2208" s="3">
        <v>0.89212003500000003</v>
      </c>
      <c r="L2208" s="3">
        <v>2.7148167000000001E-2</v>
      </c>
      <c r="M2208" s="3">
        <v>1.3654166670000001</v>
      </c>
      <c r="N2208" s="3">
        <v>1.6159208979999999</v>
      </c>
    </row>
    <row r="2209" spans="1:14" x14ac:dyDescent="0.55000000000000004">
      <c r="A2209" s="4" t="s">
        <v>117</v>
      </c>
      <c r="B2209" s="4" t="s">
        <v>133</v>
      </c>
      <c r="C2209" s="4" t="s">
        <v>39</v>
      </c>
      <c r="D2209" s="4"/>
      <c r="E2209" s="4" t="s">
        <v>77</v>
      </c>
      <c r="F2209" s="4" t="str">
        <f>_xlfn.CONCAT(A2209," ",E2209)</f>
        <v>MICOM lMoma</v>
      </c>
      <c r="G2209" s="4" t="s">
        <v>90</v>
      </c>
      <c r="H2209" s="4" t="s">
        <v>96</v>
      </c>
      <c r="I2209" s="4">
        <v>2.0000003130000001</v>
      </c>
      <c r="J2209" s="4">
        <v>4.6221356709999997</v>
      </c>
      <c r="K2209" s="4">
        <v>0.89212003500000003</v>
      </c>
      <c r="L2209" s="4">
        <v>2.7148167000000001E-2</v>
      </c>
      <c r="M2209" s="4">
        <v>1.3654166670000001</v>
      </c>
      <c r="N2209" s="4">
        <v>1.6159208979999999</v>
      </c>
    </row>
    <row r="2210" spans="1:14" x14ac:dyDescent="0.55000000000000004">
      <c r="A2210" s="4" t="s">
        <v>117</v>
      </c>
      <c r="B2210" s="4" t="s">
        <v>133</v>
      </c>
      <c r="C2210" s="4" t="s">
        <v>39</v>
      </c>
      <c r="D2210" s="4"/>
      <c r="E2210" s="4" t="s">
        <v>76</v>
      </c>
      <c r="F2210" s="4" t="str">
        <f>_xlfn.CONCAT(A2210," ",E2210)</f>
        <v>MICOM Moma</v>
      </c>
      <c r="G2210" s="4" t="s">
        <v>90</v>
      </c>
      <c r="H2210" s="4" t="s">
        <v>96</v>
      </c>
      <c r="I2210" s="4">
        <v>1.4963189480000001</v>
      </c>
      <c r="J2210" s="4">
        <v>5.7865434039999997</v>
      </c>
      <c r="K2210" s="4">
        <v>0.89212003500000003</v>
      </c>
      <c r="L2210" s="4">
        <v>2.7148167000000001E-2</v>
      </c>
      <c r="M2210" s="4">
        <v>1.3654166670000001</v>
      </c>
      <c r="N2210" s="4">
        <v>1.6159208979999999</v>
      </c>
    </row>
    <row r="2211" spans="1:14" x14ac:dyDescent="0.55000000000000004">
      <c r="A2211" s="4" t="s">
        <v>117</v>
      </c>
      <c r="B2211" s="4" t="s">
        <v>133</v>
      </c>
      <c r="C2211" s="4" t="s">
        <v>39</v>
      </c>
      <c r="D2211" s="4"/>
      <c r="E2211" s="4" t="s">
        <v>78</v>
      </c>
      <c r="F2211" s="4" t="str">
        <f>_xlfn.CONCAT(A2211," ",E2211)</f>
        <v>MICOM Original</v>
      </c>
      <c r="G2211" s="4" t="s">
        <v>90</v>
      </c>
      <c r="H2211" s="4" t="s">
        <v>96</v>
      </c>
      <c r="I2211" s="4">
        <v>1.9999991130000001</v>
      </c>
      <c r="J2211" s="4">
        <v>4.6221399129999998</v>
      </c>
      <c r="K2211" s="4">
        <v>0.89212003500000003</v>
      </c>
      <c r="L2211" s="4">
        <v>2.7148167000000001E-2</v>
      </c>
      <c r="M2211" s="4">
        <v>1.3654166670000001</v>
      </c>
      <c r="N2211" s="4">
        <v>1.6159208979999999</v>
      </c>
    </row>
    <row r="2212" spans="1:14" x14ac:dyDescent="0.55000000000000004">
      <c r="A2212" s="4" t="s">
        <v>117</v>
      </c>
      <c r="B2212" s="4" t="s">
        <v>133</v>
      </c>
      <c r="C2212" s="4" t="s">
        <v>39</v>
      </c>
      <c r="D2212" s="4"/>
      <c r="E2212" s="4" t="s">
        <v>79</v>
      </c>
      <c r="F2212" s="4" t="str">
        <f>_xlfn.CONCAT(A2212," ",E2212)</f>
        <v>MICOM Tradeoff</v>
      </c>
      <c r="G2212" s="4" t="s">
        <v>90</v>
      </c>
      <c r="H2212" s="4" t="s">
        <v>96</v>
      </c>
      <c r="I2212" s="4">
        <v>0.16537668999999999</v>
      </c>
      <c r="J2212" s="4">
        <v>0.58460720300000002</v>
      </c>
      <c r="K2212" s="4">
        <v>0.89212003500000003</v>
      </c>
      <c r="L2212" s="4">
        <v>2.7148167000000001E-2</v>
      </c>
      <c r="M2212" s="4">
        <v>1.3654166670000001</v>
      </c>
      <c r="N2212" s="4">
        <v>1.6159208979999999</v>
      </c>
    </row>
    <row r="2213" spans="1:14" x14ac:dyDescent="0.55000000000000004">
      <c r="A2213" s="2" t="s">
        <v>118</v>
      </c>
      <c r="B2213" s="2" t="s">
        <v>133</v>
      </c>
      <c r="C2213" s="2" t="s">
        <v>39</v>
      </c>
      <c r="D2213" s="2"/>
      <c r="E2213" s="2"/>
      <c r="F2213" s="2" t="str">
        <f>_xlfn.CONCAT(A2213)</f>
        <v>MMT</v>
      </c>
      <c r="G2213" s="2" t="s">
        <v>90</v>
      </c>
      <c r="H2213" s="2" t="s">
        <v>96</v>
      </c>
      <c r="I2213" s="2">
        <v>0.99999999999841649</v>
      </c>
      <c r="J2213" s="2">
        <v>2.311068389640174</v>
      </c>
      <c r="K2213" s="2">
        <v>0.89212003500000003</v>
      </c>
      <c r="L2213" s="2">
        <v>2.7148167000000001E-2</v>
      </c>
      <c r="M2213" s="2">
        <v>1.3654166670000001</v>
      </c>
      <c r="N2213" s="2">
        <v>1.6159208979999999</v>
      </c>
    </row>
    <row r="2214" spans="1:14" x14ac:dyDescent="0.55000000000000004">
      <c r="A2214" s="3" t="s">
        <v>116</v>
      </c>
      <c r="B2214" s="3" t="s">
        <v>133</v>
      </c>
      <c r="C2214" s="3" t="s">
        <v>39</v>
      </c>
      <c r="D2214" s="3" t="s">
        <v>86</v>
      </c>
      <c r="E2214" s="3" t="s">
        <v>82</v>
      </c>
      <c r="F2214" s="3" t="str">
        <f>_xlfn.CONCAT(A2214," ",D2214," ",E2214)</f>
        <v>COMETS H GR</v>
      </c>
      <c r="G2214" s="3" t="s">
        <v>90</v>
      </c>
      <c r="H2214" s="3" t="s">
        <v>97</v>
      </c>
      <c r="I2214" s="3">
        <v>0.6316650167123985</v>
      </c>
      <c r="J2214" s="3">
        <v>2.7656460792495587</v>
      </c>
      <c r="K2214" s="3">
        <v>0.41280224500000001</v>
      </c>
      <c r="L2214" s="3">
        <v>3.5252852000000001E-2</v>
      </c>
      <c r="M2214" s="3">
        <v>3.2905333329999999</v>
      </c>
      <c r="N2214" s="3">
        <v>0.235898359</v>
      </c>
    </row>
    <row r="2215" spans="1:14" x14ac:dyDescent="0.55000000000000004">
      <c r="A2215" s="3" t="s">
        <v>116</v>
      </c>
      <c r="B2215" s="3" t="s">
        <v>133</v>
      </c>
      <c r="C2215" s="3" t="s">
        <v>39</v>
      </c>
      <c r="D2215" s="3" t="s">
        <v>86</v>
      </c>
      <c r="E2215" s="3" t="s">
        <v>84</v>
      </c>
      <c r="F2215" s="3" t="str">
        <f>_xlfn.CONCAT(A2215," ",D2215," ",E2215)</f>
        <v>COMETS H MX</v>
      </c>
      <c r="G2215" s="3" t="s">
        <v>90</v>
      </c>
      <c r="H2215" s="3" t="s">
        <v>97</v>
      </c>
      <c r="I2215" s="3">
        <v>0.74405710892848498</v>
      </c>
      <c r="J2215" s="3">
        <v>1.6439165383627712</v>
      </c>
      <c r="K2215" s="3">
        <v>0.41280224500000001</v>
      </c>
      <c r="L2215" s="3">
        <v>3.5252852000000001E-2</v>
      </c>
      <c r="M2215" s="3">
        <v>3.2905333329999999</v>
      </c>
      <c r="N2215" s="3">
        <v>0.235898359</v>
      </c>
    </row>
    <row r="2216" spans="1:14" x14ac:dyDescent="0.55000000000000004">
      <c r="A2216" s="3" t="s">
        <v>116</v>
      </c>
      <c r="B2216" s="3" t="s">
        <v>133</v>
      </c>
      <c r="C2216" s="3" t="s">
        <v>39</v>
      </c>
      <c r="D2216" s="3" t="s">
        <v>86</v>
      </c>
      <c r="E2216" s="3" t="s">
        <v>83</v>
      </c>
      <c r="F2216" s="3" t="str">
        <f>_xlfn.CONCAT(A2216," ",D2216," ",E2216)</f>
        <v>COMETS H ParsGR</v>
      </c>
      <c r="G2216" s="3" t="s">
        <v>90</v>
      </c>
      <c r="H2216" s="3" t="s">
        <v>97</v>
      </c>
      <c r="I2216" s="3">
        <v>0.6316650167123985</v>
      </c>
      <c r="J2216" s="3">
        <v>2.7656460792495587</v>
      </c>
      <c r="K2216" s="3">
        <v>0.41280224500000001</v>
      </c>
      <c r="L2216" s="3">
        <v>3.5252852000000001E-2</v>
      </c>
      <c r="M2216" s="3">
        <v>3.2905333329999999</v>
      </c>
      <c r="N2216" s="3">
        <v>0.235898359</v>
      </c>
    </row>
    <row r="2217" spans="1:14" x14ac:dyDescent="0.55000000000000004">
      <c r="A2217" s="3" t="s">
        <v>116</v>
      </c>
      <c r="B2217" s="3" t="s">
        <v>133</v>
      </c>
      <c r="C2217" s="3" t="s">
        <v>39</v>
      </c>
      <c r="D2217" s="3" t="s">
        <v>86</v>
      </c>
      <c r="E2217" s="3" t="s">
        <v>85</v>
      </c>
      <c r="F2217" s="3" t="str">
        <f>_xlfn.CONCAT(A2217," ",D2217," ",E2217)</f>
        <v>COMETS H ParsMX</v>
      </c>
      <c r="G2217" s="3" t="s">
        <v>90</v>
      </c>
      <c r="H2217" s="3" t="s">
        <v>97</v>
      </c>
      <c r="I2217" s="3">
        <v>0.74405710892848498</v>
      </c>
      <c r="J2217" s="3">
        <v>1.6439165383627712</v>
      </c>
      <c r="K2217" s="3">
        <v>0.41280224500000001</v>
      </c>
      <c r="L2217" s="3">
        <v>3.5252852000000001E-2</v>
      </c>
      <c r="M2217" s="3">
        <v>3.2905333329999999</v>
      </c>
      <c r="N2217" s="3">
        <v>0.235898359</v>
      </c>
    </row>
    <row r="2218" spans="1:14" x14ac:dyDescent="0.55000000000000004">
      <c r="A2218" s="3" t="s">
        <v>116</v>
      </c>
      <c r="B2218" s="3" t="s">
        <v>133</v>
      </c>
      <c r="C2218" s="3" t="s">
        <v>39</v>
      </c>
      <c r="D2218" s="3" t="s">
        <v>108</v>
      </c>
      <c r="E2218" s="3" t="s">
        <v>82</v>
      </c>
      <c r="F2218" s="3" t="str">
        <f>_xlfn.CONCAT(A2218," ",D2218," ",E2218)</f>
        <v>COMETS H/10 GR</v>
      </c>
      <c r="G2218" s="3" t="s">
        <v>90</v>
      </c>
      <c r="H2218" s="3" t="s">
        <v>97</v>
      </c>
      <c r="I2218" s="3">
        <v>1.0000000000000002</v>
      </c>
      <c r="J2218" s="3">
        <v>1.2755074728727263</v>
      </c>
      <c r="K2218" s="3">
        <v>0.41280224500000001</v>
      </c>
      <c r="L2218" s="3">
        <v>3.5252852000000001E-2</v>
      </c>
      <c r="M2218" s="3">
        <v>3.2905333329999999</v>
      </c>
      <c r="N2218" s="3">
        <v>0.235898359</v>
      </c>
    </row>
    <row r="2219" spans="1:14" x14ac:dyDescent="0.55000000000000004">
      <c r="A2219" s="3" t="s">
        <v>116</v>
      </c>
      <c r="B2219" s="3" t="s">
        <v>133</v>
      </c>
      <c r="C2219" s="3" t="s">
        <v>39</v>
      </c>
      <c r="D2219" s="3" t="s">
        <v>108</v>
      </c>
      <c r="E2219" s="3" t="s">
        <v>84</v>
      </c>
      <c r="F2219" s="3" t="str">
        <f>_xlfn.CONCAT(A2219," ",D2219," ",E2219)</f>
        <v>COMETS H/10 MX</v>
      </c>
      <c r="G2219" s="3" t="s">
        <v>90</v>
      </c>
      <c r="H2219" s="3" t="s">
        <v>97</v>
      </c>
      <c r="I2219" s="3">
        <v>0.56576681723440625</v>
      </c>
      <c r="J2219" s="3">
        <v>3.5849120842278634</v>
      </c>
      <c r="K2219" s="3">
        <v>0.41280224500000001</v>
      </c>
      <c r="L2219" s="3">
        <v>3.5252852000000001E-2</v>
      </c>
      <c r="M2219" s="3">
        <v>3.2905333329999999</v>
      </c>
      <c r="N2219" s="3">
        <v>0.235898359</v>
      </c>
    </row>
    <row r="2220" spans="1:14" x14ac:dyDescent="0.55000000000000004">
      <c r="A2220" s="3" t="s">
        <v>116</v>
      </c>
      <c r="B2220" s="3" t="s">
        <v>133</v>
      </c>
      <c r="C2220" s="3" t="s">
        <v>39</v>
      </c>
      <c r="D2220" s="3" t="s">
        <v>108</v>
      </c>
      <c r="E2220" s="3" t="s">
        <v>83</v>
      </c>
      <c r="F2220" s="3" t="str">
        <f>_xlfn.CONCAT(A2220," ",D2220," ",E2220)</f>
        <v>COMETS H/10 ParsGR</v>
      </c>
      <c r="G2220" s="3" t="s">
        <v>90</v>
      </c>
      <c r="H2220" s="3" t="s">
        <v>97</v>
      </c>
      <c r="I2220" s="3">
        <v>1.0000000000000002</v>
      </c>
      <c r="J2220" s="3">
        <v>1.2755074728727263</v>
      </c>
      <c r="K2220" s="3">
        <v>0.41280224500000001</v>
      </c>
      <c r="L2220" s="3">
        <v>3.5252852000000001E-2</v>
      </c>
      <c r="M2220" s="3">
        <v>3.2905333329999999</v>
      </c>
      <c r="N2220" s="3">
        <v>0.235898359</v>
      </c>
    </row>
    <row r="2221" spans="1:14" x14ac:dyDescent="0.55000000000000004">
      <c r="A2221" s="3" t="s">
        <v>116</v>
      </c>
      <c r="B2221" s="3" t="s">
        <v>133</v>
      </c>
      <c r="C2221" s="3" t="s">
        <v>39</v>
      </c>
      <c r="D2221" s="3" t="s">
        <v>108</v>
      </c>
      <c r="E2221" s="3" t="s">
        <v>85</v>
      </c>
      <c r="F2221" s="3" t="str">
        <f>_xlfn.CONCAT(A2221," ",D2221," ",E2221)</f>
        <v>COMETS H/10 ParsMX</v>
      </c>
      <c r="G2221" s="3" t="s">
        <v>90</v>
      </c>
      <c r="H2221" s="3" t="s">
        <v>97</v>
      </c>
      <c r="I2221" s="3">
        <v>0.56576681723440625</v>
      </c>
      <c r="J2221" s="3">
        <v>3.5849120842278634</v>
      </c>
      <c r="K2221" s="3">
        <v>0.41280224500000001</v>
      </c>
      <c r="L2221" s="3">
        <v>3.5252852000000001E-2</v>
      </c>
      <c r="M2221" s="3">
        <v>3.2905333329999999</v>
      </c>
      <c r="N2221" s="3">
        <v>0.235898359</v>
      </c>
    </row>
    <row r="2222" spans="1:14" x14ac:dyDescent="0.55000000000000004">
      <c r="A2222" s="4" t="s">
        <v>117</v>
      </c>
      <c r="B2222" s="4" t="s">
        <v>133</v>
      </c>
      <c r="C2222" s="4" t="s">
        <v>39</v>
      </c>
      <c r="D2222" s="4"/>
      <c r="E2222" s="4" t="s">
        <v>77</v>
      </c>
      <c r="F2222" s="4" t="str">
        <f>_xlfn.CONCAT(A2222," ",E2222)</f>
        <v>MICOM lMoma</v>
      </c>
      <c r="G2222" s="4" t="s">
        <v>90</v>
      </c>
      <c r="H2222" s="4" t="s">
        <v>97</v>
      </c>
      <c r="I2222" s="4">
        <v>2.0000000020000002</v>
      </c>
      <c r="J2222" s="4">
        <v>3.8778708659999999</v>
      </c>
      <c r="K2222" s="4">
        <v>0.41280224500000001</v>
      </c>
      <c r="L2222" s="4">
        <v>3.5252852000000001E-2</v>
      </c>
      <c r="M2222" s="4">
        <v>3.2905333329999999</v>
      </c>
      <c r="N2222" s="4">
        <v>0.235898359</v>
      </c>
    </row>
    <row r="2223" spans="1:14" x14ac:dyDescent="0.55000000000000004">
      <c r="A2223" s="4" t="s">
        <v>117</v>
      </c>
      <c r="B2223" s="4" t="s">
        <v>133</v>
      </c>
      <c r="C2223" s="4" t="s">
        <v>39</v>
      </c>
      <c r="D2223" s="4"/>
      <c r="E2223" s="4" t="s">
        <v>76</v>
      </c>
      <c r="F2223" s="4" t="str">
        <f>_xlfn.CONCAT(A2223," ",E2223)</f>
        <v>MICOM Moma</v>
      </c>
      <c r="G2223" s="4" t="s">
        <v>90</v>
      </c>
      <c r="H2223" s="4" t="s">
        <v>97</v>
      </c>
      <c r="I2223" s="4">
        <v>1.9751899690000001</v>
      </c>
      <c r="J2223" s="4">
        <v>3.8887378849999998</v>
      </c>
      <c r="K2223" s="4">
        <v>0.41280224500000001</v>
      </c>
      <c r="L2223" s="4">
        <v>3.5252852000000001E-2</v>
      </c>
      <c r="M2223" s="4">
        <v>3.2905333329999999</v>
      </c>
      <c r="N2223" s="4">
        <v>0.235898359</v>
      </c>
    </row>
    <row r="2224" spans="1:14" x14ac:dyDescent="0.55000000000000004">
      <c r="A2224" s="4" t="s">
        <v>117</v>
      </c>
      <c r="B2224" s="4" t="s">
        <v>133</v>
      </c>
      <c r="C2224" s="4" t="s">
        <v>39</v>
      </c>
      <c r="D2224" s="4"/>
      <c r="E2224" s="4" t="s">
        <v>78</v>
      </c>
      <c r="F2224" s="4" t="str">
        <f>_xlfn.CONCAT(A2224," ",E2224)</f>
        <v>MICOM Original</v>
      </c>
      <c r="G2224" s="4" t="s">
        <v>90</v>
      </c>
      <c r="H2224" s="4" t="s">
        <v>97</v>
      </c>
      <c r="I2224" s="4">
        <v>2.0000000199999999</v>
      </c>
      <c r="J2224" s="4">
        <v>3.877870792</v>
      </c>
      <c r="K2224" s="4">
        <v>0.41280224500000001</v>
      </c>
      <c r="L2224" s="4">
        <v>3.5252852000000001E-2</v>
      </c>
      <c r="M2224" s="4">
        <v>3.2905333329999999</v>
      </c>
      <c r="N2224" s="4">
        <v>0.235898359</v>
      </c>
    </row>
    <row r="2225" spans="1:14" x14ac:dyDescent="0.55000000000000004">
      <c r="A2225" s="4" t="s">
        <v>117</v>
      </c>
      <c r="B2225" s="4" t="s">
        <v>133</v>
      </c>
      <c r="C2225" s="4" t="s">
        <v>39</v>
      </c>
      <c r="D2225" s="4"/>
      <c r="E2225" s="4" t="s">
        <v>79</v>
      </c>
      <c r="F2225" s="4" t="str">
        <f>_xlfn.CONCAT(A2225," ",E2225)</f>
        <v>MICOM Tradeoff</v>
      </c>
      <c r="G2225" s="4" t="s">
        <v>90</v>
      </c>
      <c r="H2225" s="4" t="s">
        <v>97</v>
      </c>
      <c r="I2225" s="4">
        <v>0.151197944</v>
      </c>
      <c r="J2225" s="4">
        <v>0.57260708199999999</v>
      </c>
      <c r="K2225" s="4">
        <v>0.41280224500000001</v>
      </c>
      <c r="L2225" s="4">
        <v>3.5252852000000001E-2</v>
      </c>
      <c r="M2225" s="4">
        <v>3.2905333329999999</v>
      </c>
      <c r="N2225" s="4">
        <v>0.235898359</v>
      </c>
    </row>
    <row r="2226" spans="1:14" x14ac:dyDescent="0.55000000000000004">
      <c r="A2226" s="2" t="s">
        <v>118</v>
      </c>
      <c r="B2226" s="2" t="s">
        <v>133</v>
      </c>
      <c r="C2226" s="2" t="s">
        <v>39</v>
      </c>
      <c r="D2226" s="2"/>
      <c r="E2226" s="2"/>
      <c r="F2226" s="2" t="str">
        <f>_xlfn.CONCAT(A2226)</f>
        <v>MMT</v>
      </c>
      <c r="G2226" s="2" t="s">
        <v>90</v>
      </c>
      <c r="H2226" s="2" t="s">
        <v>97</v>
      </c>
      <c r="I2226" s="2">
        <v>0.99999999999631306</v>
      </c>
      <c r="J2226" s="2">
        <v>1.9512645327517801</v>
      </c>
      <c r="K2226" s="2">
        <v>0.41280224500000001</v>
      </c>
      <c r="L2226" s="2">
        <v>3.5252852000000001E-2</v>
      </c>
      <c r="M2226" s="2">
        <v>3.2905333329999999</v>
      </c>
      <c r="N2226" s="2">
        <v>0.235898359</v>
      </c>
    </row>
    <row r="2227" spans="1:14" x14ac:dyDescent="0.55000000000000004">
      <c r="A2227" s="3" t="s">
        <v>116</v>
      </c>
      <c r="B2227" s="3" t="s">
        <v>133</v>
      </c>
      <c r="C2227" s="3" t="s">
        <v>39</v>
      </c>
      <c r="D2227" s="3" t="s">
        <v>86</v>
      </c>
      <c r="E2227" s="3" t="s">
        <v>82</v>
      </c>
      <c r="F2227" s="3" t="str">
        <f>_xlfn.CONCAT(A2227," ",D2227," ",E2227)</f>
        <v>COMETS H GR</v>
      </c>
      <c r="G2227" s="3" t="s">
        <v>113</v>
      </c>
      <c r="H2227" s="3" t="s">
        <v>114</v>
      </c>
      <c r="I2227" s="3">
        <v>5.3477601700723758</v>
      </c>
      <c r="J2227" s="3">
        <v>2.6442320277543576</v>
      </c>
      <c r="K2227" s="3">
        <v>0.40878974099999998</v>
      </c>
      <c r="L2227" s="3">
        <v>0.365823817</v>
      </c>
      <c r="M2227" s="3">
        <v>0.21670356099999999</v>
      </c>
      <c r="N2227" s="3">
        <v>0.188217725</v>
      </c>
    </row>
    <row r="2228" spans="1:14" x14ac:dyDescent="0.55000000000000004">
      <c r="A2228" s="3" t="s">
        <v>116</v>
      </c>
      <c r="B2228" s="3" t="s">
        <v>133</v>
      </c>
      <c r="C2228" s="3" t="s">
        <v>39</v>
      </c>
      <c r="D2228" s="3" t="s">
        <v>86</v>
      </c>
      <c r="E2228" s="3" t="s">
        <v>84</v>
      </c>
      <c r="F2228" s="3" t="str">
        <f>_xlfn.CONCAT(A2228," ",D2228," ",E2228)</f>
        <v>COMETS H MX</v>
      </c>
      <c r="G2228" s="3" t="s">
        <v>113</v>
      </c>
      <c r="H2228" s="3" t="s">
        <v>114</v>
      </c>
      <c r="I2228" s="3">
        <v>1.5836556791553993</v>
      </c>
      <c r="J2228" s="3">
        <v>1.6589560278696551</v>
      </c>
      <c r="K2228" s="3">
        <v>0.40878974099999998</v>
      </c>
      <c r="L2228" s="3">
        <v>0.365823817</v>
      </c>
      <c r="M2228" s="3">
        <v>0.21670356099999999</v>
      </c>
      <c r="N2228" s="3">
        <v>0.188217725</v>
      </c>
    </row>
    <row r="2229" spans="1:14" x14ac:dyDescent="0.55000000000000004">
      <c r="A2229" s="3" t="s">
        <v>116</v>
      </c>
      <c r="B2229" s="3" t="s">
        <v>133</v>
      </c>
      <c r="C2229" s="3" t="s">
        <v>39</v>
      </c>
      <c r="D2229" s="3" t="s">
        <v>86</v>
      </c>
      <c r="E2229" s="3" t="s">
        <v>83</v>
      </c>
      <c r="F2229" s="3" t="str">
        <f>_xlfn.CONCAT(A2229," ",D2229," ",E2229)</f>
        <v>COMETS H ParsGR</v>
      </c>
      <c r="G2229" s="3" t="s">
        <v>113</v>
      </c>
      <c r="H2229" s="3" t="s">
        <v>114</v>
      </c>
      <c r="I2229" s="3">
        <v>5.3477601700723758</v>
      </c>
      <c r="J2229" s="3">
        <v>2.6442320277543576</v>
      </c>
      <c r="K2229" s="3">
        <v>0.40878974099999998</v>
      </c>
      <c r="L2229" s="3">
        <v>0.365823817</v>
      </c>
      <c r="M2229" s="3">
        <v>0.21670356099999999</v>
      </c>
      <c r="N2229" s="3">
        <v>0.188217725</v>
      </c>
    </row>
    <row r="2230" spans="1:14" x14ac:dyDescent="0.55000000000000004">
      <c r="A2230" s="3" t="s">
        <v>116</v>
      </c>
      <c r="B2230" s="3" t="s">
        <v>133</v>
      </c>
      <c r="C2230" s="3" t="s">
        <v>39</v>
      </c>
      <c r="D2230" s="3" t="s">
        <v>86</v>
      </c>
      <c r="E2230" s="3" t="s">
        <v>85</v>
      </c>
      <c r="F2230" s="3" t="str">
        <f>_xlfn.CONCAT(A2230," ",D2230," ",E2230)</f>
        <v>COMETS H ParsMX</v>
      </c>
      <c r="G2230" s="3" t="s">
        <v>113</v>
      </c>
      <c r="H2230" s="3" t="s">
        <v>114</v>
      </c>
      <c r="I2230" s="3">
        <v>1.5836556791553993</v>
      </c>
      <c r="J2230" s="3">
        <v>1.6589560278696551</v>
      </c>
      <c r="K2230" s="3">
        <v>0.40878974099999998</v>
      </c>
      <c r="L2230" s="3">
        <v>0.365823817</v>
      </c>
      <c r="M2230" s="3">
        <v>0.21670356099999999</v>
      </c>
      <c r="N2230" s="3">
        <v>0.188217725</v>
      </c>
    </row>
    <row r="2231" spans="1:14" x14ac:dyDescent="0.55000000000000004">
      <c r="A2231" s="3" t="s">
        <v>116</v>
      </c>
      <c r="B2231" s="3" t="s">
        <v>133</v>
      </c>
      <c r="C2231" s="3" t="s">
        <v>39</v>
      </c>
      <c r="D2231" s="3" t="s">
        <v>108</v>
      </c>
      <c r="E2231" s="3" t="s">
        <v>82</v>
      </c>
      <c r="F2231" s="3" t="str">
        <f>_xlfn.CONCAT(A2231," ",D2231," ",E2231)</f>
        <v>COMETS H/10 GR</v>
      </c>
      <c r="G2231" s="3" t="s">
        <v>113</v>
      </c>
      <c r="H2231" s="3" t="s">
        <v>114</v>
      </c>
      <c r="I2231" s="3">
        <v>1.3775730578597094</v>
      </c>
      <c r="J2231" s="3">
        <v>1.3640912418877036</v>
      </c>
      <c r="K2231" s="3">
        <v>0.40878974099999998</v>
      </c>
      <c r="L2231" s="3">
        <v>0.365823817</v>
      </c>
      <c r="M2231" s="3">
        <v>0.21670356099999999</v>
      </c>
      <c r="N2231" s="3">
        <v>0.188217725</v>
      </c>
    </row>
    <row r="2232" spans="1:14" x14ac:dyDescent="0.55000000000000004">
      <c r="A2232" s="3" t="s">
        <v>116</v>
      </c>
      <c r="B2232" s="3" t="s">
        <v>133</v>
      </c>
      <c r="C2232" s="3" t="s">
        <v>39</v>
      </c>
      <c r="D2232" s="3" t="s">
        <v>108</v>
      </c>
      <c r="E2232" s="3" t="s">
        <v>84</v>
      </c>
      <c r="F2232" s="3" t="str">
        <f>_xlfn.CONCAT(A2232," ",D2232," ",E2232)</f>
        <v>COMETS H/10 MX</v>
      </c>
      <c r="G2232" s="3" t="s">
        <v>113</v>
      </c>
      <c r="H2232" s="3" t="s">
        <v>114</v>
      </c>
      <c r="I2232" s="3">
        <v>5.0116911236907686</v>
      </c>
      <c r="J2232" s="3">
        <v>4.1897989900155856</v>
      </c>
      <c r="K2232" s="3">
        <v>0.40878974099999998</v>
      </c>
      <c r="L2232" s="3">
        <v>0.365823817</v>
      </c>
      <c r="M2232" s="3">
        <v>0.21670356099999999</v>
      </c>
      <c r="N2232" s="3">
        <v>0.188217725</v>
      </c>
    </row>
    <row r="2233" spans="1:14" x14ac:dyDescent="0.55000000000000004">
      <c r="A2233" s="3" t="s">
        <v>116</v>
      </c>
      <c r="B2233" s="3" t="s">
        <v>133</v>
      </c>
      <c r="C2233" s="3" t="s">
        <v>39</v>
      </c>
      <c r="D2233" s="3" t="s">
        <v>108</v>
      </c>
      <c r="E2233" s="3" t="s">
        <v>83</v>
      </c>
      <c r="F2233" s="3" t="str">
        <f>_xlfn.CONCAT(A2233," ",D2233," ",E2233)</f>
        <v>COMETS H/10 ParsGR</v>
      </c>
      <c r="G2233" s="3" t="s">
        <v>113</v>
      </c>
      <c r="H2233" s="3" t="s">
        <v>114</v>
      </c>
      <c r="I2233" s="3">
        <v>1.3775730578597094</v>
      </c>
      <c r="J2233" s="3">
        <v>1.3640912418877036</v>
      </c>
      <c r="K2233" s="3">
        <v>0.40878974099999998</v>
      </c>
      <c r="L2233" s="3">
        <v>0.365823817</v>
      </c>
      <c r="M2233" s="3">
        <v>0.21670356099999999</v>
      </c>
      <c r="N2233" s="3">
        <v>0.188217725</v>
      </c>
    </row>
    <row r="2234" spans="1:14" x14ac:dyDescent="0.55000000000000004">
      <c r="A2234" s="3" t="s">
        <v>116</v>
      </c>
      <c r="B2234" s="3" t="s">
        <v>133</v>
      </c>
      <c r="C2234" s="3" t="s">
        <v>39</v>
      </c>
      <c r="D2234" s="3" t="s">
        <v>108</v>
      </c>
      <c r="E2234" s="3" t="s">
        <v>85</v>
      </c>
      <c r="F2234" s="3" t="str">
        <f>_xlfn.CONCAT(A2234," ",D2234," ",E2234)</f>
        <v>COMETS H/10 ParsMX</v>
      </c>
      <c r="G2234" s="3" t="s">
        <v>113</v>
      </c>
      <c r="H2234" s="3" t="s">
        <v>114</v>
      </c>
      <c r="I2234" s="3">
        <v>5.0116911236907686</v>
      </c>
      <c r="J2234" s="3">
        <v>4.1897989900155856</v>
      </c>
      <c r="K2234" s="3">
        <v>0.40878974099999998</v>
      </c>
      <c r="L2234" s="3">
        <v>0.365823817</v>
      </c>
      <c r="M2234" s="3">
        <v>0.21670356099999999</v>
      </c>
      <c r="N2234" s="3">
        <v>0.188217725</v>
      </c>
    </row>
    <row r="2235" spans="1:14" x14ac:dyDescent="0.55000000000000004">
      <c r="A2235" s="4" t="s">
        <v>117</v>
      </c>
      <c r="B2235" s="4" t="s">
        <v>133</v>
      </c>
      <c r="C2235" s="4" t="s">
        <v>39</v>
      </c>
      <c r="D2235" s="4"/>
      <c r="E2235" s="4" t="s">
        <v>77</v>
      </c>
      <c r="F2235" s="4" t="str">
        <f>_xlfn.CONCAT(A2235," ",E2235)</f>
        <v>MICOM lMoma</v>
      </c>
      <c r="G2235" s="4" t="s">
        <v>113</v>
      </c>
      <c r="H2235" s="4" t="s">
        <v>114</v>
      </c>
      <c r="I2235" s="4">
        <v>18.93960985</v>
      </c>
      <c r="J2235" s="4">
        <v>1.2227160189999999</v>
      </c>
      <c r="K2235" s="4">
        <v>0.40878974099999998</v>
      </c>
      <c r="L2235" s="4">
        <v>0.365823817</v>
      </c>
      <c r="M2235" s="4">
        <v>0.21670356099999999</v>
      </c>
      <c r="N2235" s="4">
        <v>0.188217725</v>
      </c>
    </row>
    <row r="2236" spans="1:14" x14ac:dyDescent="0.55000000000000004">
      <c r="A2236" s="4" t="s">
        <v>117</v>
      </c>
      <c r="B2236" s="4" t="s">
        <v>133</v>
      </c>
      <c r="C2236" s="4" t="s">
        <v>39</v>
      </c>
      <c r="D2236" s="4"/>
      <c r="E2236" s="4" t="s">
        <v>76</v>
      </c>
      <c r="F2236" s="4" t="str">
        <f>_xlfn.CONCAT(A2236," ",E2236)</f>
        <v>MICOM Moma</v>
      </c>
      <c r="G2236" s="4" t="s">
        <v>113</v>
      </c>
      <c r="H2236" s="4" t="s">
        <v>114</v>
      </c>
      <c r="I2236" s="4">
        <v>17.16959087</v>
      </c>
      <c r="J2236" s="4">
        <v>1.537651863</v>
      </c>
      <c r="K2236" s="4">
        <v>0.40878974099999998</v>
      </c>
      <c r="L2236" s="4">
        <v>0.365823817</v>
      </c>
      <c r="M2236" s="4">
        <v>0.21670356099999999</v>
      </c>
      <c r="N2236" s="4">
        <v>0.188217725</v>
      </c>
    </row>
    <row r="2237" spans="1:14" x14ac:dyDescent="0.55000000000000004">
      <c r="A2237" s="4" t="s">
        <v>117</v>
      </c>
      <c r="B2237" s="4" t="s">
        <v>133</v>
      </c>
      <c r="C2237" s="4" t="s">
        <v>39</v>
      </c>
      <c r="D2237" s="4"/>
      <c r="E2237" s="4" t="s">
        <v>78</v>
      </c>
      <c r="F2237" s="4" t="str">
        <f>_xlfn.CONCAT(A2237," ",E2237)</f>
        <v>MICOM Original</v>
      </c>
      <c r="G2237" s="4" t="s">
        <v>113</v>
      </c>
      <c r="H2237" s="4" t="s">
        <v>114</v>
      </c>
      <c r="I2237" s="4">
        <v>18.93960985</v>
      </c>
      <c r="J2237" s="4">
        <v>1.2227160189999999</v>
      </c>
      <c r="K2237" s="4">
        <v>0.40878974099999998</v>
      </c>
      <c r="L2237" s="4">
        <v>0.365823817</v>
      </c>
      <c r="M2237" s="4">
        <v>0.21670356099999999</v>
      </c>
      <c r="N2237" s="4">
        <v>0.188217725</v>
      </c>
    </row>
    <row r="2238" spans="1:14" x14ac:dyDescent="0.55000000000000004">
      <c r="A2238" s="4" t="s">
        <v>117</v>
      </c>
      <c r="B2238" s="4" t="s">
        <v>133</v>
      </c>
      <c r="C2238" s="4" t="s">
        <v>39</v>
      </c>
      <c r="D2238" s="4"/>
      <c r="E2238" s="4" t="s">
        <v>79</v>
      </c>
      <c r="F2238" s="4" t="str">
        <f>_xlfn.CONCAT(A2238," ",E2238)</f>
        <v>MICOM Tradeoff</v>
      </c>
      <c r="G2238" s="4" t="s">
        <v>113</v>
      </c>
      <c r="H2238" s="4" t="s">
        <v>114</v>
      </c>
      <c r="I2238" s="4">
        <v>1.1445900920000001</v>
      </c>
      <c r="J2238" s="4">
        <v>0.354112541</v>
      </c>
      <c r="K2238" s="4">
        <v>0.40878974099999998</v>
      </c>
      <c r="L2238" s="4">
        <v>0.365823817</v>
      </c>
      <c r="M2238" s="4">
        <v>0.21670356099999999</v>
      </c>
      <c r="N2238" s="4">
        <v>0.188217725</v>
      </c>
    </row>
    <row r="2239" spans="1:14" x14ac:dyDescent="0.55000000000000004">
      <c r="A2239" s="2" t="s">
        <v>118</v>
      </c>
      <c r="B2239" s="2" t="s">
        <v>133</v>
      </c>
      <c r="C2239" s="2" t="s">
        <v>39</v>
      </c>
      <c r="D2239" s="2"/>
      <c r="E2239" s="2"/>
      <c r="F2239" s="2" t="str">
        <f>_xlfn.CONCAT(A2239)</f>
        <v>MMT</v>
      </c>
      <c r="G2239" s="2" t="s">
        <v>113</v>
      </c>
      <c r="H2239" s="2" t="s">
        <v>114</v>
      </c>
      <c r="I2239" s="2">
        <v>9.9124993941492381</v>
      </c>
      <c r="J2239" s="2">
        <v>0.58529412214099885</v>
      </c>
      <c r="K2239" s="2">
        <v>0.40878974099999998</v>
      </c>
      <c r="L2239" s="2">
        <v>0.365823817</v>
      </c>
      <c r="M2239" s="2">
        <v>0.21670356099999999</v>
      </c>
      <c r="N2239" s="2">
        <v>0.188217725</v>
      </c>
    </row>
    <row r="2240" spans="1:14" x14ac:dyDescent="0.55000000000000004">
      <c r="A2240" s="3" t="s">
        <v>116</v>
      </c>
      <c r="B2240" s="3" t="s">
        <v>133</v>
      </c>
      <c r="C2240" s="3" t="s">
        <v>39</v>
      </c>
      <c r="D2240" s="3" t="s">
        <v>86</v>
      </c>
      <c r="E2240" s="3" t="s">
        <v>82</v>
      </c>
      <c r="F2240" s="3" t="str">
        <f>_xlfn.CONCAT(A2240," ",D2240," ",E2240)</f>
        <v>COMETS H GR</v>
      </c>
      <c r="G2240" s="3" t="s">
        <v>113</v>
      </c>
      <c r="H2240" s="3" t="s">
        <v>80</v>
      </c>
      <c r="I2240" s="3">
        <v>4.5372273739928159</v>
      </c>
      <c r="J2240" s="3">
        <v>2.3409422266979272</v>
      </c>
      <c r="K2240" s="3">
        <v>0.226106316</v>
      </c>
      <c r="L2240" s="3">
        <v>0.11036778</v>
      </c>
      <c r="M2240" s="3">
        <v>0.60318221299999997</v>
      </c>
      <c r="N2240" s="3">
        <v>0.48435935699999999</v>
      </c>
    </row>
    <row r="2241" spans="1:14" x14ac:dyDescent="0.55000000000000004">
      <c r="A2241" s="3" t="s">
        <v>116</v>
      </c>
      <c r="B2241" s="3" t="s">
        <v>133</v>
      </c>
      <c r="C2241" s="3" t="s">
        <v>39</v>
      </c>
      <c r="D2241" s="3" t="s">
        <v>86</v>
      </c>
      <c r="E2241" s="3" t="s">
        <v>84</v>
      </c>
      <c r="F2241" s="3" t="str">
        <f>_xlfn.CONCAT(A2241," ",D2241," ",E2241)</f>
        <v>COMETS H MX</v>
      </c>
      <c r="G2241" s="3" t="s">
        <v>113</v>
      </c>
      <c r="H2241" s="3" t="s">
        <v>80</v>
      </c>
      <c r="I2241" s="3">
        <v>1.4535799742048565</v>
      </c>
      <c r="J2241" s="3">
        <v>1.8808429497515669</v>
      </c>
      <c r="K2241" s="3">
        <v>0.226106316</v>
      </c>
      <c r="L2241" s="3">
        <v>0.11036778</v>
      </c>
      <c r="M2241" s="3">
        <v>0.60318221299999997</v>
      </c>
      <c r="N2241" s="3">
        <v>0.48435935699999999</v>
      </c>
    </row>
    <row r="2242" spans="1:14" x14ac:dyDescent="0.55000000000000004">
      <c r="A2242" s="3" t="s">
        <v>116</v>
      </c>
      <c r="B2242" s="3" t="s">
        <v>133</v>
      </c>
      <c r="C2242" s="3" t="s">
        <v>39</v>
      </c>
      <c r="D2242" s="3" t="s">
        <v>86</v>
      </c>
      <c r="E2242" s="3" t="s">
        <v>83</v>
      </c>
      <c r="F2242" s="3" t="str">
        <f>_xlfn.CONCAT(A2242," ",D2242," ",E2242)</f>
        <v>COMETS H ParsGR</v>
      </c>
      <c r="G2242" s="3" t="s">
        <v>113</v>
      </c>
      <c r="H2242" s="3" t="s">
        <v>80</v>
      </c>
      <c r="I2242" s="3">
        <v>4.5372273739928159</v>
      </c>
      <c r="J2242" s="3">
        <v>2.3409422266979272</v>
      </c>
      <c r="K2242" s="3">
        <v>0.226106316</v>
      </c>
      <c r="L2242" s="3">
        <v>0.11036778</v>
      </c>
      <c r="M2242" s="3">
        <v>0.60318221299999997</v>
      </c>
      <c r="N2242" s="3">
        <v>0.48435935699999999</v>
      </c>
    </row>
    <row r="2243" spans="1:14" x14ac:dyDescent="0.55000000000000004">
      <c r="A2243" s="3" t="s">
        <v>116</v>
      </c>
      <c r="B2243" s="3" t="s">
        <v>133</v>
      </c>
      <c r="C2243" s="3" t="s">
        <v>39</v>
      </c>
      <c r="D2243" s="3" t="s">
        <v>86</v>
      </c>
      <c r="E2243" s="3" t="s">
        <v>85</v>
      </c>
      <c r="F2243" s="3" t="str">
        <f>_xlfn.CONCAT(A2243," ",D2243," ",E2243)</f>
        <v>COMETS H ParsMX</v>
      </c>
      <c r="G2243" s="3" t="s">
        <v>113</v>
      </c>
      <c r="H2243" s="3" t="s">
        <v>80</v>
      </c>
      <c r="I2243" s="3">
        <v>1.4535799742048565</v>
      </c>
      <c r="J2243" s="3">
        <v>1.8808429497515669</v>
      </c>
      <c r="K2243" s="3">
        <v>0.226106316</v>
      </c>
      <c r="L2243" s="3">
        <v>0.11036778</v>
      </c>
      <c r="M2243" s="3">
        <v>0.60318221299999997</v>
      </c>
      <c r="N2243" s="3">
        <v>0.48435935699999999</v>
      </c>
    </row>
    <row r="2244" spans="1:14" x14ac:dyDescent="0.55000000000000004">
      <c r="A2244" s="3" t="s">
        <v>116</v>
      </c>
      <c r="B2244" s="3" t="s">
        <v>133</v>
      </c>
      <c r="C2244" s="3" t="s">
        <v>39</v>
      </c>
      <c r="D2244" s="3" t="s">
        <v>108</v>
      </c>
      <c r="E2244" s="3" t="s">
        <v>82</v>
      </c>
      <c r="F2244" s="3" t="str">
        <f>_xlfn.CONCAT(A2244," ",D2244," ",E2244)</f>
        <v>COMETS H/10 GR</v>
      </c>
      <c r="G2244" s="3" t="s">
        <v>113</v>
      </c>
      <c r="H2244" s="3" t="s">
        <v>80</v>
      </c>
      <c r="I2244" s="3">
        <v>1.3775730431244582</v>
      </c>
      <c r="J2244" s="3">
        <v>1.1144216076641762</v>
      </c>
      <c r="K2244" s="3">
        <v>0.226106316</v>
      </c>
      <c r="L2244" s="3">
        <v>0.11036778</v>
      </c>
      <c r="M2244" s="3">
        <v>0.60318221299999997</v>
      </c>
      <c r="N2244" s="3">
        <v>0.48435935699999999</v>
      </c>
    </row>
    <row r="2245" spans="1:14" x14ac:dyDescent="0.55000000000000004">
      <c r="A2245" s="3" t="s">
        <v>116</v>
      </c>
      <c r="B2245" s="3" t="s">
        <v>133</v>
      </c>
      <c r="C2245" s="3" t="s">
        <v>39</v>
      </c>
      <c r="D2245" s="3" t="s">
        <v>108</v>
      </c>
      <c r="E2245" s="3" t="s">
        <v>84</v>
      </c>
      <c r="F2245" s="3" t="str">
        <f>_xlfn.CONCAT(A2245," ",D2245," ",E2245)</f>
        <v>COMETS H/10 MX</v>
      </c>
      <c r="G2245" s="3" t="s">
        <v>113</v>
      </c>
      <c r="H2245" s="3" t="s">
        <v>80</v>
      </c>
      <c r="I2245" s="3">
        <v>5.7961141525712154</v>
      </c>
      <c r="J2245" s="3">
        <v>2.386510525664483</v>
      </c>
      <c r="K2245" s="3">
        <v>0.226106316</v>
      </c>
      <c r="L2245" s="3">
        <v>0.11036778</v>
      </c>
      <c r="M2245" s="3">
        <v>0.60318221299999997</v>
      </c>
      <c r="N2245" s="3">
        <v>0.48435935699999999</v>
      </c>
    </row>
    <row r="2246" spans="1:14" x14ac:dyDescent="0.55000000000000004">
      <c r="A2246" s="3" t="s">
        <v>116</v>
      </c>
      <c r="B2246" s="3" t="s">
        <v>133</v>
      </c>
      <c r="C2246" s="3" t="s">
        <v>39</v>
      </c>
      <c r="D2246" s="3" t="s">
        <v>108</v>
      </c>
      <c r="E2246" s="3" t="s">
        <v>83</v>
      </c>
      <c r="F2246" s="3" t="str">
        <f>_xlfn.CONCAT(A2246," ",D2246," ",E2246)</f>
        <v>COMETS H/10 ParsGR</v>
      </c>
      <c r="G2246" s="3" t="s">
        <v>113</v>
      </c>
      <c r="H2246" s="3" t="s">
        <v>80</v>
      </c>
      <c r="I2246" s="3">
        <v>1.3775730431244582</v>
      </c>
      <c r="J2246" s="3">
        <v>1.1144216076641762</v>
      </c>
      <c r="K2246" s="3">
        <v>0.226106316</v>
      </c>
      <c r="L2246" s="3">
        <v>0.11036778</v>
      </c>
      <c r="M2246" s="3">
        <v>0.60318221299999997</v>
      </c>
      <c r="N2246" s="3">
        <v>0.48435935699999999</v>
      </c>
    </row>
    <row r="2247" spans="1:14" x14ac:dyDescent="0.55000000000000004">
      <c r="A2247" s="3" t="s">
        <v>116</v>
      </c>
      <c r="B2247" s="3" t="s">
        <v>133</v>
      </c>
      <c r="C2247" s="3" t="s">
        <v>39</v>
      </c>
      <c r="D2247" s="3" t="s">
        <v>108</v>
      </c>
      <c r="E2247" s="3" t="s">
        <v>85</v>
      </c>
      <c r="F2247" s="3" t="str">
        <f>_xlfn.CONCAT(A2247," ",D2247," ",E2247)</f>
        <v>COMETS H/10 ParsMX</v>
      </c>
      <c r="G2247" s="3" t="s">
        <v>113</v>
      </c>
      <c r="H2247" s="3" t="s">
        <v>80</v>
      </c>
      <c r="I2247" s="3">
        <v>5.7961141525712154</v>
      </c>
      <c r="J2247" s="3">
        <v>2.386510525664483</v>
      </c>
      <c r="K2247" s="3">
        <v>0.226106316</v>
      </c>
      <c r="L2247" s="3">
        <v>0.11036778</v>
      </c>
      <c r="M2247" s="3">
        <v>0.60318221299999997</v>
      </c>
      <c r="N2247" s="3">
        <v>0.48435935699999999</v>
      </c>
    </row>
    <row r="2248" spans="1:14" x14ac:dyDescent="0.55000000000000004">
      <c r="A2248" s="4" t="s">
        <v>117</v>
      </c>
      <c r="B2248" s="4" t="s">
        <v>133</v>
      </c>
      <c r="C2248" s="4" t="s">
        <v>39</v>
      </c>
      <c r="D2248" s="4"/>
      <c r="E2248" s="4" t="s">
        <v>77</v>
      </c>
      <c r="F2248" s="4" t="str">
        <f>_xlfn.CONCAT(A2248," ",E2248)</f>
        <v>MICOM lMoma</v>
      </c>
      <c r="G2248" s="4" t="s">
        <v>113</v>
      </c>
      <c r="H2248" s="4" t="s">
        <v>80</v>
      </c>
      <c r="I2248" s="4">
        <v>20.287845950000001</v>
      </c>
      <c r="J2248" s="4">
        <v>1.9215242669999999</v>
      </c>
      <c r="K2248" s="4">
        <v>0.226106316</v>
      </c>
      <c r="L2248" s="4">
        <v>0.11036778</v>
      </c>
      <c r="M2248" s="4">
        <v>0.60318221299999997</v>
      </c>
      <c r="N2248" s="4">
        <v>0.48435935699999999</v>
      </c>
    </row>
    <row r="2249" spans="1:14" x14ac:dyDescent="0.55000000000000004">
      <c r="A2249" s="4" t="s">
        <v>117</v>
      </c>
      <c r="B2249" s="4" t="s">
        <v>133</v>
      </c>
      <c r="C2249" s="4" t="s">
        <v>39</v>
      </c>
      <c r="D2249" s="4"/>
      <c r="E2249" s="4" t="s">
        <v>76</v>
      </c>
      <c r="F2249" s="4" t="str">
        <f>_xlfn.CONCAT(A2249," ",E2249)</f>
        <v>MICOM Moma</v>
      </c>
      <c r="G2249" s="4" t="s">
        <v>113</v>
      </c>
      <c r="H2249" s="4" t="s">
        <v>80</v>
      </c>
      <c r="I2249" s="4">
        <v>18.82610996</v>
      </c>
      <c r="J2249" s="4">
        <v>2.0686852469999999</v>
      </c>
      <c r="K2249" s="4">
        <v>0.226106316</v>
      </c>
      <c r="L2249" s="4">
        <v>0.11036778</v>
      </c>
      <c r="M2249" s="4">
        <v>0.60318221299999997</v>
      </c>
      <c r="N2249" s="4">
        <v>0.48435935699999999</v>
      </c>
    </row>
    <row r="2250" spans="1:14" x14ac:dyDescent="0.55000000000000004">
      <c r="A2250" s="4" t="s">
        <v>117</v>
      </c>
      <c r="B2250" s="4" t="s">
        <v>133</v>
      </c>
      <c r="C2250" s="4" t="s">
        <v>39</v>
      </c>
      <c r="D2250" s="4"/>
      <c r="E2250" s="4" t="s">
        <v>78</v>
      </c>
      <c r="F2250" s="4" t="str">
        <f>_xlfn.CONCAT(A2250," ",E2250)</f>
        <v>MICOM Original</v>
      </c>
      <c r="G2250" s="4" t="s">
        <v>113</v>
      </c>
      <c r="H2250" s="4" t="s">
        <v>80</v>
      </c>
      <c r="I2250" s="4">
        <v>20.287846200000001</v>
      </c>
      <c r="J2250" s="4">
        <v>1.9215242219999999</v>
      </c>
      <c r="K2250" s="4">
        <v>0.226106316</v>
      </c>
      <c r="L2250" s="4">
        <v>0.11036778</v>
      </c>
      <c r="M2250" s="4">
        <v>0.60318221299999997</v>
      </c>
      <c r="N2250" s="4">
        <v>0.48435935699999999</v>
      </c>
    </row>
    <row r="2251" spans="1:14" x14ac:dyDescent="0.55000000000000004">
      <c r="A2251" s="4" t="s">
        <v>117</v>
      </c>
      <c r="B2251" s="4" t="s">
        <v>133</v>
      </c>
      <c r="C2251" s="4" t="s">
        <v>39</v>
      </c>
      <c r="D2251" s="4"/>
      <c r="E2251" s="4" t="s">
        <v>79</v>
      </c>
      <c r="F2251" s="4" t="str">
        <f>_xlfn.CONCAT(A2251," ",E2251)</f>
        <v>MICOM Tradeoff</v>
      </c>
      <c r="G2251" s="4" t="s">
        <v>113</v>
      </c>
      <c r="H2251" s="4" t="s">
        <v>80</v>
      </c>
      <c r="I2251" s="4">
        <v>1.532751832</v>
      </c>
      <c r="J2251" s="4">
        <v>0.28409044900000002</v>
      </c>
      <c r="K2251" s="4">
        <v>0.226106316</v>
      </c>
      <c r="L2251" s="4">
        <v>0.11036778</v>
      </c>
      <c r="M2251" s="4">
        <v>0.60318221299999997</v>
      </c>
      <c r="N2251" s="4">
        <v>0.48435935699999999</v>
      </c>
    </row>
    <row r="2252" spans="1:14" x14ac:dyDescent="0.55000000000000004">
      <c r="A2252" s="2" t="s">
        <v>118</v>
      </c>
      <c r="B2252" s="2" t="s">
        <v>133</v>
      </c>
      <c r="C2252" s="2" t="s">
        <v>39</v>
      </c>
      <c r="D2252" s="2"/>
      <c r="E2252" s="2"/>
      <c r="F2252" s="2" t="str">
        <f>_xlfn.CONCAT(A2252)</f>
        <v>MMT</v>
      </c>
      <c r="G2252" s="2" t="s">
        <v>113</v>
      </c>
      <c r="H2252" s="2" t="s">
        <v>80</v>
      </c>
      <c r="I2252" s="2">
        <v>11.071162238968371</v>
      </c>
      <c r="J2252" s="2">
        <v>0.86741182500723613</v>
      </c>
      <c r="K2252" s="2">
        <v>0.226106316</v>
      </c>
      <c r="L2252" s="2">
        <v>0.11036778</v>
      </c>
      <c r="M2252" s="2">
        <v>0.60318221299999997</v>
      </c>
      <c r="N2252" s="2">
        <v>0.48435935699999999</v>
      </c>
    </row>
    <row r="2253" spans="1:14" x14ac:dyDescent="0.55000000000000004">
      <c r="A2253" s="3" t="s">
        <v>116</v>
      </c>
      <c r="B2253" s="3" t="s">
        <v>133</v>
      </c>
      <c r="C2253" s="3" t="s">
        <v>39</v>
      </c>
      <c r="D2253" s="3" t="s">
        <v>86</v>
      </c>
      <c r="E2253" s="3" t="s">
        <v>82</v>
      </c>
      <c r="F2253" s="3" t="str">
        <f>_xlfn.CONCAT(A2253," ",D2253," ",E2253)</f>
        <v>COMETS H GR</v>
      </c>
      <c r="G2253" s="3" t="s">
        <v>113</v>
      </c>
      <c r="H2253" s="3" t="s">
        <v>115</v>
      </c>
      <c r="I2253" s="3">
        <v>5.8120903715230492</v>
      </c>
      <c r="J2253" s="3">
        <v>0.53677356018734235</v>
      </c>
      <c r="K2253" s="3">
        <v>2.2510381999999999E-2</v>
      </c>
      <c r="L2253" s="3">
        <v>2.0560307E-2</v>
      </c>
      <c r="M2253" s="3">
        <v>1.176140596</v>
      </c>
      <c r="N2253" s="3">
        <v>0.26931086900000001</v>
      </c>
    </row>
    <row r="2254" spans="1:14" x14ac:dyDescent="0.55000000000000004">
      <c r="A2254" s="3" t="s">
        <v>116</v>
      </c>
      <c r="B2254" s="3" t="s">
        <v>133</v>
      </c>
      <c r="C2254" s="3" t="s">
        <v>39</v>
      </c>
      <c r="D2254" s="3" t="s">
        <v>86</v>
      </c>
      <c r="E2254" s="3" t="s">
        <v>84</v>
      </c>
      <c r="F2254" s="3" t="str">
        <f>_xlfn.CONCAT(A2254," ",D2254," ",E2254)</f>
        <v>COMETS H MX</v>
      </c>
      <c r="G2254" s="3" t="s">
        <v>113</v>
      </c>
      <c r="H2254" s="3" t="s">
        <v>115</v>
      </c>
      <c r="I2254" s="3">
        <v>2.6874825228267176</v>
      </c>
      <c r="J2254" s="3">
        <v>0.87217097324664361</v>
      </c>
      <c r="K2254" s="3">
        <v>2.2510381999999999E-2</v>
      </c>
      <c r="L2254" s="3">
        <v>2.0560307E-2</v>
      </c>
      <c r="M2254" s="3">
        <v>1.176140596</v>
      </c>
      <c r="N2254" s="3">
        <v>0.26931086900000001</v>
      </c>
    </row>
    <row r="2255" spans="1:14" x14ac:dyDescent="0.55000000000000004">
      <c r="A2255" s="3" t="s">
        <v>116</v>
      </c>
      <c r="B2255" s="3" t="s">
        <v>133</v>
      </c>
      <c r="C2255" s="3" t="s">
        <v>39</v>
      </c>
      <c r="D2255" s="3" t="s">
        <v>86</v>
      </c>
      <c r="E2255" s="3" t="s">
        <v>83</v>
      </c>
      <c r="F2255" s="3" t="str">
        <f>_xlfn.CONCAT(A2255," ",D2255," ",E2255)</f>
        <v>COMETS H ParsGR</v>
      </c>
      <c r="G2255" s="3" t="s">
        <v>113</v>
      </c>
      <c r="H2255" s="3" t="s">
        <v>115</v>
      </c>
      <c r="I2255" s="3">
        <v>5.8120903715230492</v>
      </c>
      <c r="J2255" s="3">
        <v>0.53677356018734235</v>
      </c>
      <c r="K2255" s="3">
        <v>2.2510381999999999E-2</v>
      </c>
      <c r="L2255" s="3">
        <v>2.0560307E-2</v>
      </c>
      <c r="M2255" s="3">
        <v>1.176140596</v>
      </c>
      <c r="N2255" s="3">
        <v>0.26931086900000001</v>
      </c>
    </row>
    <row r="2256" spans="1:14" x14ac:dyDescent="0.55000000000000004">
      <c r="A2256" s="3" t="s">
        <v>116</v>
      </c>
      <c r="B2256" s="3" t="s">
        <v>133</v>
      </c>
      <c r="C2256" s="3" t="s">
        <v>39</v>
      </c>
      <c r="D2256" s="3" t="s">
        <v>86</v>
      </c>
      <c r="E2256" s="3" t="s">
        <v>85</v>
      </c>
      <c r="F2256" s="3" t="str">
        <f>_xlfn.CONCAT(A2256," ",D2256," ",E2256)</f>
        <v>COMETS H ParsMX</v>
      </c>
      <c r="G2256" s="3" t="s">
        <v>113</v>
      </c>
      <c r="H2256" s="3" t="s">
        <v>115</v>
      </c>
      <c r="I2256" s="3">
        <v>2.6874825228267176</v>
      </c>
      <c r="J2256" s="3">
        <v>0.87217097324664361</v>
      </c>
      <c r="K2256" s="3">
        <v>2.2510381999999999E-2</v>
      </c>
      <c r="L2256" s="3">
        <v>2.0560307E-2</v>
      </c>
      <c r="M2256" s="3">
        <v>1.176140596</v>
      </c>
      <c r="N2256" s="3">
        <v>0.26931086900000001</v>
      </c>
    </row>
    <row r="2257" spans="1:14" x14ac:dyDescent="0.55000000000000004">
      <c r="A2257" s="3" t="s">
        <v>116</v>
      </c>
      <c r="B2257" s="3" t="s">
        <v>133</v>
      </c>
      <c r="C2257" s="3" t="s">
        <v>39</v>
      </c>
      <c r="D2257" s="3" t="s">
        <v>108</v>
      </c>
      <c r="E2257" s="3" t="s">
        <v>82</v>
      </c>
      <c r="F2257" s="3" t="str">
        <f>_xlfn.CONCAT(A2257," ",D2257," ",E2257)</f>
        <v>COMETS H/10 GR</v>
      </c>
      <c r="G2257" s="3" t="s">
        <v>113</v>
      </c>
      <c r="H2257" s="3" t="s">
        <v>115</v>
      </c>
      <c r="I2257" s="3">
        <v>1.3775730431244582</v>
      </c>
      <c r="J2257" s="3">
        <v>1.1599007738356049</v>
      </c>
      <c r="K2257" s="3">
        <v>2.2510381999999999E-2</v>
      </c>
      <c r="L2257" s="3">
        <v>2.0560307E-2</v>
      </c>
      <c r="M2257" s="3">
        <v>1.176140596</v>
      </c>
      <c r="N2257" s="3">
        <v>0.26931086900000001</v>
      </c>
    </row>
    <row r="2258" spans="1:14" x14ac:dyDescent="0.55000000000000004">
      <c r="A2258" s="3" t="s">
        <v>116</v>
      </c>
      <c r="B2258" s="3" t="s">
        <v>133</v>
      </c>
      <c r="C2258" s="3" t="s">
        <v>39</v>
      </c>
      <c r="D2258" s="3" t="s">
        <v>108</v>
      </c>
      <c r="E2258" s="3" t="s">
        <v>84</v>
      </c>
      <c r="F2258" s="3" t="str">
        <f>_xlfn.CONCAT(A2258," ",D2258," ",E2258)</f>
        <v>COMETS H/10 MX</v>
      </c>
      <c r="G2258" s="3" t="s">
        <v>113</v>
      </c>
      <c r="H2258" s="3" t="s">
        <v>115</v>
      </c>
      <c r="I2258" s="3">
        <v>16.315391718398132</v>
      </c>
      <c r="J2258" s="3">
        <v>1.1513336751776173</v>
      </c>
      <c r="K2258" s="3">
        <v>2.2510381999999999E-2</v>
      </c>
      <c r="L2258" s="3">
        <v>2.0560307E-2</v>
      </c>
      <c r="M2258" s="3">
        <v>1.176140596</v>
      </c>
      <c r="N2258" s="3">
        <v>0.26931086900000001</v>
      </c>
    </row>
    <row r="2259" spans="1:14" x14ac:dyDescent="0.55000000000000004">
      <c r="A2259" s="3" t="s">
        <v>116</v>
      </c>
      <c r="B2259" s="3" t="s">
        <v>133</v>
      </c>
      <c r="C2259" s="3" t="s">
        <v>39</v>
      </c>
      <c r="D2259" s="3" t="s">
        <v>108</v>
      </c>
      <c r="E2259" s="3" t="s">
        <v>83</v>
      </c>
      <c r="F2259" s="3" t="str">
        <f>_xlfn.CONCAT(A2259," ",D2259," ",E2259)</f>
        <v>COMETS H/10 ParsGR</v>
      </c>
      <c r="G2259" s="3" t="s">
        <v>113</v>
      </c>
      <c r="H2259" s="3" t="s">
        <v>115</v>
      </c>
      <c r="I2259" s="3">
        <v>1.3775730431244582</v>
      </c>
      <c r="J2259" s="3">
        <v>1.1599007738356049</v>
      </c>
      <c r="K2259" s="3">
        <v>2.2510381999999999E-2</v>
      </c>
      <c r="L2259" s="3">
        <v>2.0560307E-2</v>
      </c>
      <c r="M2259" s="3">
        <v>1.176140596</v>
      </c>
      <c r="N2259" s="3">
        <v>0.26931086900000001</v>
      </c>
    </row>
    <row r="2260" spans="1:14" x14ac:dyDescent="0.55000000000000004">
      <c r="A2260" s="3" t="s">
        <v>116</v>
      </c>
      <c r="B2260" s="3" t="s">
        <v>133</v>
      </c>
      <c r="C2260" s="3" t="s">
        <v>39</v>
      </c>
      <c r="D2260" s="3" t="s">
        <v>108</v>
      </c>
      <c r="E2260" s="3" t="s">
        <v>85</v>
      </c>
      <c r="F2260" s="3" t="str">
        <f>_xlfn.CONCAT(A2260," ",D2260," ",E2260)</f>
        <v>COMETS H/10 ParsMX</v>
      </c>
      <c r="G2260" s="3" t="s">
        <v>113</v>
      </c>
      <c r="H2260" s="3" t="s">
        <v>115</v>
      </c>
      <c r="I2260" s="3">
        <v>16.315391718398132</v>
      </c>
      <c r="J2260" s="3">
        <v>1.1513336751776173</v>
      </c>
      <c r="K2260" s="3">
        <v>2.2510381999999999E-2</v>
      </c>
      <c r="L2260" s="3">
        <v>2.0560307E-2</v>
      </c>
      <c r="M2260" s="3">
        <v>1.176140596</v>
      </c>
      <c r="N2260" s="3">
        <v>0.26931086900000001</v>
      </c>
    </row>
    <row r="2261" spans="1:14" x14ac:dyDescent="0.55000000000000004">
      <c r="A2261" s="4" t="s">
        <v>117</v>
      </c>
      <c r="B2261" s="4" t="s">
        <v>133</v>
      </c>
      <c r="C2261" s="4" t="s">
        <v>39</v>
      </c>
      <c r="D2261" s="4"/>
      <c r="E2261" s="4" t="s">
        <v>77</v>
      </c>
      <c r="F2261" s="4" t="str">
        <f>_xlfn.CONCAT(A2261," ",E2261)</f>
        <v>MICOM lMoma</v>
      </c>
      <c r="G2261" s="4" t="s">
        <v>113</v>
      </c>
      <c r="H2261" s="4" t="s">
        <v>115</v>
      </c>
      <c r="I2261" s="5">
        <v>5.6843800000000004E-10</v>
      </c>
      <c r="J2261" s="4">
        <v>2.5137926679999998</v>
      </c>
      <c r="K2261" s="4">
        <v>2.2510381999999999E-2</v>
      </c>
      <c r="L2261" s="4">
        <v>2.0560307E-2</v>
      </c>
      <c r="M2261" s="4">
        <v>1.176140596</v>
      </c>
      <c r="N2261" s="4">
        <v>0.26931086900000001</v>
      </c>
    </row>
    <row r="2262" spans="1:14" x14ac:dyDescent="0.55000000000000004">
      <c r="A2262" s="4" t="s">
        <v>117</v>
      </c>
      <c r="B2262" s="4" t="s">
        <v>133</v>
      </c>
      <c r="C2262" s="4" t="s">
        <v>39</v>
      </c>
      <c r="D2262" s="4"/>
      <c r="E2262" s="4" t="s">
        <v>76</v>
      </c>
      <c r="F2262" s="4" t="str">
        <f>_xlfn.CONCAT(A2262," ",E2262)</f>
        <v>MICOM Moma</v>
      </c>
      <c r="G2262" s="4" t="s">
        <v>113</v>
      </c>
      <c r="H2262" s="4" t="s">
        <v>115</v>
      </c>
      <c r="I2262" s="4">
        <v>2.118199326</v>
      </c>
      <c r="J2262" s="4">
        <v>1.602029715</v>
      </c>
      <c r="K2262" s="4">
        <v>2.2510381999999999E-2</v>
      </c>
      <c r="L2262" s="4">
        <v>2.0560307E-2</v>
      </c>
      <c r="M2262" s="4">
        <v>1.176140596</v>
      </c>
      <c r="N2262" s="4">
        <v>0.26931086900000001</v>
      </c>
    </row>
    <row r="2263" spans="1:14" x14ac:dyDescent="0.55000000000000004">
      <c r="A2263" s="4" t="s">
        <v>117</v>
      </c>
      <c r="B2263" s="4" t="s">
        <v>133</v>
      </c>
      <c r="C2263" s="4" t="s">
        <v>39</v>
      </c>
      <c r="D2263" s="4"/>
      <c r="E2263" s="4" t="s">
        <v>78</v>
      </c>
      <c r="F2263" s="4" t="str">
        <f>_xlfn.CONCAT(A2263," ",E2263)</f>
        <v>MICOM Original</v>
      </c>
      <c r="G2263" s="4" t="s">
        <v>113</v>
      </c>
      <c r="H2263" s="4" t="s">
        <v>115</v>
      </c>
      <c r="I2263" s="5">
        <v>5.0657299999999996E-10</v>
      </c>
      <c r="J2263" s="4">
        <v>2.513792665</v>
      </c>
      <c r="K2263" s="4">
        <v>2.2510381999999999E-2</v>
      </c>
      <c r="L2263" s="4">
        <v>2.0560307E-2</v>
      </c>
      <c r="M2263" s="4">
        <v>1.176140596</v>
      </c>
      <c r="N2263" s="4">
        <v>0.26931086900000001</v>
      </c>
    </row>
    <row r="2264" spans="1:14" x14ac:dyDescent="0.55000000000000004">
      <c r="A2264" s="4" t="s">
        <v>117</v>
      </c>
      <c r="B2264" s="4" t="s">
        <v>133</v>
      </c>
      <c r="C2264" s="4" t="s">
        <v>39</v>
      </c>
      <c r="D2264" s="4"/>
      <c r="E2264" s="4" t="s">
        <v>79</v>
      </c>
      <c r="F2264" s="4" t="str">
        <f>_xlfn.CONCAT(A2264," ",E2264)</f>
        <v>MICOM Tradeoff</v>
      </c>
      <c r="G2264" s="4" t="s">
        <v>113</v>
      </c>
      <c r="H2264" s="4" t="s">
        <v>115</v>
      </c>
      <c r="I2264" s="4">
        <v>0.38706505899999999</v>
      </c>
      <c r="J2264" s="4">
        <v>0.12568847499999999</v>
      </c>
      <c r="K2264" s="4">
        <v>2.2510381999999999E-2</v>
      </c>
      <c r="L2264" s="4">
        <v>2.0560307E-2</v>
      </c>
      <c r="M2264" s="4">
        <v>1.176140596</v>
      </c>
      <c r="N2264" s="4">
        <v>0.26931086900000001</v>
      </c>
    </row>
    <row r="2265" spans="1:14" x14ac:dyDescent="0.55000000000000004">
      <c r="A2265" s="2" t="s">
        <v>118</v>
      </c>
      <c r="B2265" s="2" t="s">
        <v>133</v>
      </c>
      <c r="C2265" s="2" t="s">
        <v>39</v>
      </c>
      <c r="D2265" s="2"/>
      <c r="E2265" s="2"/>
      <c r="F2265" s="2" t="str">
        <f>_xlfn.CONCAT(A2265)</f>
        <v>MMT</v>
      </c>
      <c r="G2265" s="2" t="s">
        <v>113</v>
      </c>
      <c r="H2265" s="2" t="s">
        <v>115</v>
      </c>
      <c r="I2265" s="2">
        <v>8.6319570623526588E-4</v>
      </c>
      <c r="J2265" s="2">
        <v>1.2565247781683426</v>
      </c>
      <c r="K2265" s="2">
        <v>2.2510381999999999E-2</v>
      </c>
      <c r="L2265" s="2">
        <v>2.0560307E-2</v>
      </c>
      <c r="M2265" s="2">
        <v>1.176140596</v>
      </c>
      <c r="N2265" s="2">
        <v>0.26931086900000001</v>
      </c>
    </row>
    <row r="2266" spans="1:14" x14ac:dyDescent="0.55000000000000004">
      <c r="A2266" s="3" t="s">
        <v>116</v>
      </c>
      <c r="B2266" s="3" t="s">
        <v>133</v>
      </c>
      <c r="C2266" s="3" t="s">
        <v>39</v>
      </c>
      <c r="D2266" s="3" t="s">
        <v>86</v>
      </c>
      <c r="E2266" s="3" t="s">
        <v>82</v>
      </c>
      <c r="F2266" s="3" t="str">
        <f>_xlfn.CONCAT(A2266," ",D2266," ",E2266)</f>
        <v>COMETS H GR</v>
      </c>
      <c r="G2266" s="3" t="s">
        <v>113</v>
      </c>
      <c r="H2266" s="3" t="s">
        <v>106</v>
      </c>
      <c r="I2266" s="3">
        <v>7.590557944739702</v>
      </c>
      <c r="J2266" s="3">
        <v>1.6592202352064909</v>
      </c>
      <c r="K2266" s="3">
        <v>0.63915590099999997</v>
      </c>
      <c r="L2266" s="3">
        <v>0.55066938600000004</v>
      </c>
      <c r="M2266" s="3">
        <v>0.51880848300000004</v>
      </c>
      <c r="N2266" s="3">
        <v>0.47496897399999999</v>
      </c>
    </row>
    <row r="2267" spans="1:14" x14ac:dyDescent="0.55000000000000004">
      <c r="A2267" s="3" t="s">
        <v>116</v>
      </c>
      <c r="B2267" s="3" t="s">
        <v>133</v>
      </c>
      <c r="C2267" s="3" t="s">
        <v>39</v>
      </c>
      <c r="D2267" s="3" t="s">
        <v>86</v>
      </c>
      <c r="E2267" s="3" t="s">
        <v>84</v>
      </c>
      <c r="F2267" s="3" t="str">
        <f>_xlfn.CONCAT(A2267," ",D2267," ",E2267)</f>
        <v>COMETS H MX</v>
      </c>
      <c r="G2267" s="3" t="s">
        <v>113</v>
      </c>
      <c r="H2267" s="3" t="s">
        <v>106</v>
      </c>
      <c r="I2267" s="3">
        <v>2.486266666281721</v>
      </c>
      <c r="J2267" s="3">
        <v>1.1021376052773801</v>
      </c>
      <c r="K2267" s="3">
        <v>0.63915590099999997</v>
      </c>
      <c r="L2267" s="3">
        <v>0.55066938600000004</v>
      </c>
      <c r="M2267" s="3">
        <v>0.51880848300000004</v>
      </c>
      <c r="N2267" s="3">
        <v>0.47496897399999999</v>
      </c>
    </row>
    <row r="2268" spans="1:14" x14ac:dyDescent="0.55000000000000004">
      <c r="A2268" s="3" t="s">
        <v>116</v>
      </c>
      <c r="B2268" s="3" t="s">
        <v>133</v>
      </c>
      <c r="C2268" s="3" t="s">
        <v>39</v>
      </c>
      <c r="D2268" s="3" t="s">
        <v>86</v>
      </c>
      <c r="E2268" s="3" t="s">
        <v>83</v>
      </c>
      <c r="F2268" s="3" t="str">
        <f>_xlfn.CONCAT(A2268," ",D2268," ",E2268)</f>
        <v>COMETS H ParsGR</v>
      </c>
      <c r="G2268" s="3" t="s">
        <v>113</v>
      </c>
      <c r="H2268" s="3" t="s">
        <v>106</v>
      </c>
      <c r="I2268" s="3">
        <v>7.590557944739702</v>
      </c>
      <c r="J2268" s="3">
        <v>1.6592202352064909</v>
      </c>
      <c r="K2268" s="3">
        <v>0.63915590099999997</v>
      </c>
      <c r="L2268" s="3">
        <v>0.55066938600000004</v>
      </c>
      <c r="M2268" s="3">
        <v>0.51880848300000004</v>
      </c>
      <c r="N2268" s="3">
        <v>0.47496897399999999</v>
      </c>
    </row>
    <row r="2269" spans="1:14" x14ac:dyDescent="0.55000000000000004">
      <c r="A2269" s="3" t="s">
        <v>116</v>
      </c>
      <c r="B2269" s="3" t="s">
        <v>133</v>
      </c>
      <c r="C2269" s="3" t="s">
        <v>39</v>
      </c>
      <c r="D2269" s="3" t="s">
        <v>86</v>
      </c>
      <c r="E2269" s="3" t="s">
        <v>85</v>
      </c>
      <c r="F2269" s="3" t="str">
        <f>_xlfn.CONCAT(A2269," ",D2269," ",E2269)</f>
        <v>COMETS H ParsMX</v>
      </c>
      <c r="G2269" s="3" t="s">
        <v>113</v>
      </c>
      <c r="H2269" s="3" t="s">
        <v>106</v>
      </c>
      <c r="I2269" s="3">
        <v>2.486266666281721</v>
      </c>
      <c r="J2269" s="3">
        <v>1.1021376052773801</v>
      </c>
      <c r="K2269" s="3">
        <v>0.63915590099999997</v>
      </c>
      <c r="L2269" s="3">
        <v>0.55066938600000004</v>
      </c>
      <c r="M2269" s="3">
        <v>0.51880848300000004</v>
      </c>
      <c r="N2269" s="3">
        <v>0.47496897399999999</v>
      </c>
    </row>
    <row r="2270" spans="1:14" x14ac:dyDescent="0.55000000000000004">
      <c r="A2270" s="3" t="s">
        <v>116</v>
      </c>
      <c r="B2270" s="3" t="s">
        <v>133</v>
      </c>
      <c r="C2270" s="3" t="s">
        <v>39</v>
      </c>
      <c r="D2270" s="3" t="s">
        <v>108</v>
      </c>
      <c r="E2270" s="3" t="s">
        <v>82</v>
      </c>
      <c r="F2270" s="3" t="str">
        <f>_xlfn.CONCAT(A2270," ",D2270," ",E2270)</f>
        <v>COMETS H/10 GR</v>
      </c>
      <c r="G2270" s="3" t="s">
        <v>113</v>
      </c>
      <c r="H2270" s="3" t="s">
        <v>106</v>
      </c>
      <c r="I2270" s="3">
        <v>1.3775730528508376</v>
      </c>
      <c r="J2270" s="3">
        <v>1.3337439027980409</v>
      </c>
      <c r="K2270" s="3">
        <v>0.63915590099999997</v>
      </c>
      <c r="L2270" s="3">
        <v>0.55066938600000004</v>
      </c>
      <c r="M2270" s="3">
        <v>0.51880848300000004</v>
      </c>
      <c r="N2270" s="3">
        <v>0.47496897399999999</v>
      </c>
    </row>
    <row r="2271" spans="1:14" x14ac:dyDescent="0.55000000000000004">
      <c r="A2271" s="3" t="s">
        <v>116</v>
      </c>
      <c r="B2271" s="3" t="s">
        <v>133</v>
      </c>
      <c r="C2271" s="3" t="s">
        <v>39</v>
      </c>
      <c r="D2271" s="3" t="s">
        <v>108</v>
      </c>
      <c r="E2271" s="3" t="s">
        <v>84</v>
      </c>
      <c r="F2271" s="3" t="str">
        <f>_xlfn.CONCAT(A2271," ",D2271," ",E2271)</f>
        <v>COMETS H/10 MX</v>
      </c>
      <c r="G2271" s="3" t="s">
        <v>113</v>
      </c>
      <c r="H2271" s="3" t="s">
        <v>106</v>
      </c>
      <c r="I2271" s="3">
        <v>17.12875912485849</v>
      </c>
      <c r="J2271" s="3">
        <v>0.7980956223432617</v>
      </c>
      <c r="K2271" s="3">
        <v>0.63915590099999997</v>
      </c>
      <c r="L2271" s="3">
        <v>0.55066938600000004</v>
      </c>
      <c r="M2271" s="3">
        <v>0.51880848300000004</v>
      </c>
      <c r="N2271" s="3">
        <v>0.47496897399999999</v>
      </c>
    </row>
    <row r="2272" spans="1:14" x14ac:dyDescent="0.55000000000000004">
      <c r="A2272" s="3" t="s">
        <v>116</v>
      </c>
      <c r="B2272" s="3" t="s">
        <v>133</v>
      </c>
      <c r="C2272" s="3" t="s">
        <v>39</v>
      </c>
      <c r="D2272" s="3" t="s">
        <v>108</v>
      </c>
      <c r="E2272" s="3" t="s">
        <v>83</v>
      </c>
      <c r="F2272" s="3" t="str">
        <f>_xlfn.CONCAT(A2272," ",D2272," ",E2272)</f>
        <v>COMETS H/10 ParsGR</v>
      </c>
      <c r="G2272" s="3" t="s">
        <v>113</v>
      </c>
      <c r="H2272" s="3" t="s">
        <v>106</v>
      </c>
      <c r="I2272" s="3">
        <v>1.3775730528508376</v>
      </c>
      <c r="J2272" s="3">
        <v>1.3337439027980409</v>
      </c>
      <c r="K2272" s="3">
        <v>0.63915590099999997</v>
      </c>
      <c r="L2272" s="3">
        <v>0.55066938600000004</v>
      </c>
      <c r="M2272" s="3">
        <v>0.51880848300000004</v>
      </c>
      <c r="N2272" s="3">
        <v>0.47496897399999999</v>
      </c>
    </row>
    <row r="2273" spans="1:14" x14ac:dyDescent="0.55000000000000004">
      <c r="A2273" s="3" t="s">
        <v>116</v>
      </c>
      <c r="B2273" s="3" t="s">
        <v>133</v>
      </c>
      <c r="C2273" s="3" t="s">
        <v>39</v>
      </c>
      <c r="D2273" s="3" t="s">
        <v>108</v>
      </c>
      <c r="E2273" s="3" t="s">
        <v>85</v>
      </c>
      <c r="F2273" s="3" t="str">
        <f>_xlfn.CONCAT(A2273," ",D2273," ",E2273)</f>
        <v>COMETS H/10 ParsMX</v>
      </c>
      <c r="G2273" s="3" t="s">
        <v>113</v>
      </c>
      <c r="H2273" s="3" t="s">
        <v>106</v>
      </c>
      <c r="I2273" s="3">
        <v>17.12875912485849</v>
      </c>
      <c r="J2273" s="3">
        <v>0.7980956223432617</v>
      </c>
      <c r="K2273" s="3">
        <v>0.63915590099999997</v>
      </c>
      <c r="L2273" s="3">
        <v>0.55066938600000004</v>
      </c>
      <c r="M2273" s="3">
        <v>0.51880848300000004</v>
      </c>
      <c r="N2273" s="3">
        <v>0.47496897399999999</v>
      </c>
    </row>
    <row r="2274" spans="1:14" x14ac:dyDescent="0.55000000000000004">
      <c r="A2274" s="4" t="s">
        <v>117</v>
      </c>
      <c r="B2274" s="4" t="s">
        <v>133</v>
      </c>
      <c r="C2274" s="4" t="s">
        <v>39</v>
      </c>
      <c r="D2274" s="4"/>
      <c r="E2274" s="4" t="s">
        <v>77</v>
      </c>
      <c r="F2274" s="4" t="str">
        <f>_xlfn.CONCAT(A2274," ",E2274)</f>
        <v>MICOM lMoma</v>
      </c>
      <c r="G2274" s="4" t="s">
        <v>113</v>
      </c>
      <c r="H2274" s="4" t="s">
        <v>106</v>
      </c>
      <c r="I2274" s="4">
        <v>8.0735511849999995</v>
      </c>
      <c r="J2274" s="4">
        <v>1.767766808</v>
      </c>
      <c r="K2274" s="4">
        <v>0.63915590099999997</v>
      </c>
      <c r="L2274" s="4">
        <v>0.55066938600000004</v>
      </c>
      <c r="M2274" s="4">
        <v>0.51880848300000004</v>
      </c>
      <c r="N2274" s="4">
        <v>0.47496897399999999</v>
      </c>
    </row>
    <row r="2275" spans="1:14" x14ac:dyDescent="0.55000000000000004">
      <c r="A2275" s="4" t="s">
        <v>117</v>
      </c>
      <c r="B2275" s="4" t="s">
        <v>133</v>
      </c>
      <c r="C2275" s="4" t="s">
        <v>39</v>
      </c>
      <c r="D2275" s="4"/>
      <c r="E2275" s="4" t="s">
        <v>76</v>
      </c>
      <c r="F2275" s="4" t="str">
        <f>_xlfn.CONCAT(A2275," ",E2275)</f>
        <v>MICOM Moma</v>
      </c>
      <c r="G2275" s="4" t="s">
        <v>113</v>
      </c>
      <c r="H2275" s="4" t="s">
        <v>106</v>
      </c>
      <c r="I2275" s="4">
        <v>8.117936512</v>
      </c>
      <c r="J2275" s="4">
        <v>1.71978199</v>
      </c>
      <c r="K2275" s="4">
        <v>0.63915590099999997</v>
      </c>
      <c r="L2275" s="4">
        <v>0.55066938600000004</v>
      </c>
      <c r="M2275" s="4">
        <v>0.51880848300000004</v>
      </c>
      <c r="N2275" s="4">
        <v>0.47496897399999999</v>
      </c>
    </row>
    <row r="2276" spans="1:14" x14ac:dyDescent="0.55000000000000004">
      <c r="A2276" s="4" t="s">
        <v>117</v>
      </c>
      <c r="B2276" s="4" t="s">
        <v>133</v>
      </c>
      <c r="C2276" s="4" t="s">
        <v>39</v>
      </c>
      <c r="D2276" s="4"/>
      <c r="E2276" s="4" t="s">
        <v>78</v>
      </c>
      <c r="F2276" s="4" t="str">
        <f>_xlfn.CONCAT(A2276," ",E2276)</f>
        <v>MICOM Original</v>
      </c>
      <c r="G2276" s="4" t="s">
        <v>113</v>
      </c>
      <c r="H2276" s="4" t="s">
        <v>106</v>
      </c>
      <c r="I2276" s="4">
        <v>8.0735511580000008</v>
      </c>
      <c r="J2276" s="4">
        <v>1.767766833</v>
      </c>
      <c r="K2276" s="4">
        <v>0.63915590099999997</v>
      </c>
      <c r="L2276" s="4">
        <v>0.55066938600000004</v>
      </c>
      <c r="M2276" s="4">
        <v>0.51880848300000004</v>
      </c>
      <c r="N2276" s="4">
        <v>0.47496897399999999</v>
      </c>
    </row>
    <row r="2277" spans="1:14" x14ac:dyDescent="0.55000000000000004">
      <c r="A2277" s="4" t="s">
        <v>117</v>
      </c>
      <c r="B2277" s="4" t="s">
        <v>133</v>
      </c>
      <c r="C2277" s="4" t="s">
        <v>39</v>
      </c>
      <c r="D2277" s="4"/>
      <c r="E2277" s="4" t="s">
        <v>79</v>
      </c>
      <c r="F2277" s="4" t="str">
        <f>_xlfn.CONCAT(A2277," ",E2277)</f>
        <v>MICOM Tradeoff</v>
      </c>
      <c r="G2277" s="4" t="s">
        <v>113</v>
      </c>
      <c r="H2277" s="4" t="s">
        <v>106</v>
      </c>
      <c r="I2277" s="4">
        <v>0.52987044699999997</v>
      </c>
      <c r="J2277" s="4">
        <v>0.371469946</v>
      </c>
      <c r="K2277" s="4">
        <v>0.63915590099999997</v>
      </c>
      <c r="L2277" s="4">
        <v>0.55066938600000004</v>
      </c>
      <c r="M2277" s="4">
        <v>0.51880848300000004</v>
      </c>
      <c r="N2277" s="4">
        <v>0.47496897399999999</v>
      </c>
    </row>
    <row r="2278" spans="1:14" x14ac:dyDescent="0.55000000000000004">
      <c r="A2278" s="2" t="s">
        <v>118</v>
      </c>
      <c r="B2278" s="2" t="s">
        <v>133</v>
      </c>
      <c r="C2278" s="2" t="s">
        <v>39</v>
      </c>
      <c r="D2278" s="2"/>
      <c r="E2278" s="2"/>
      <c r="F2278" s="2" t="str">
        <f>_xlfn.CONCAT(A2278)</f>
        <v>MMT</v>
      </c>
      <c r="G2278" s="2" t="s">
        <v>113</v>
      </c>
      <c r="H2278" s="2" t="s">
        <v>106</v>
      </c>
      <c r="I2278" s="2">
        <v>4.1909556989231795</v>
      </c>
      <c r="J2278" s="2">
        <v>0.9085018450324458</v>
      </c>
      <c r="K2278" s="2">
        <v>0.63915590099999997</v>
      </c>
      <c r="L2278" s="2">
        <v>0.55066938600000004</v>
      </c>
      <c r="M2278" s="2">
        <v>0.51880848300000004</v>
      </c>
      <c r="N2278" s="2">
        <v>0.47496897399999999</v>
      </c>
    </row>
    <row r="2279" spans="1:14" x14ac:dyDescent="0.55000000000000004">
      <c r="A2279" s="3" t="s">
        <v>116</v>
      </c>
      <c r="B2279" s="3" t="s">
        <v>133</v>
      </c>
      <c r="C2279" s="3" t="s">
        <v>39</v>
      </c>
      <c r="D2279" s="3" t="s">
        <v>86</v>
      </c>
      <c r="E2279" s="3" t="s">
        <v>82</v>
      </c>
      <c r="F2279" s="3" t="str">
        <f>_xlfn.CONCAT(A2279," ",D2279," ",E2279)</f>
        <v>COMETS H GR</v>
      </c>
      <c r="G2279" s="3" t="s">
        <v>113</v>
      </c>
      <c r="H2279" s="3" t="s">
        <v>107</v>
      </c>
      <c r="I2279" s="3">
        <v>7.590557944739702</v>
      </c>
      <c r="J2279" s="3">
        <v>0.77765766932127378</v>
      </c>
      <c r="K2279" s="3">
        <v>0.82570237199999996</v>
      </c>
      <c r="L2279" s="3">
        <v>0.99610412299999995</v>
      </c>
      <c r="M2279" s="3">
        <v>0.16849109400000001</v>
      </c>
      <c r="N2279" s="3">
        <v>0.28499991499999999</v>
      </c>
    </row>
    <row r="2280" spans="1:14" x14ac:dyDescent="0.55000000000000004">
      <c r="A2280" s="3" t="s">
        <v>116</v>
      </c>
      <c r="B2280" s="3" t="s">
        <v>133</v>
      </c>
      <c r="C2280" s="3" t="s">
        <v>39</v>
      </c>
      <c r="D2280" s="3" t="s">
        <v>86</v>
      </c>
      <c r="E2280" s="3" t="s">
        <v>84</v>
      </c>
      <c r="F2280" s="3" t="str">
        <f>_xlfn.CONCAT(A2280," ",D2280," ",E2280)</f>
        <v>COMETS H MX</v>
      </c>
      <c r="G2280" s="3" t="s">
        <v>113</v>
      </c>
      <c r="H2280" s="3" t="s">
        <v>107</v>
      </c>
      <c r="I2280" s="3">
        <v>2.0075021924076988</v>
      </c>
      <c r="J2280" s="3">
        <v>0.9570855762003857</v>
      </c>
      <c r="K2280" s="3">
        <v>0.82570237199999996</v>
      </c>
      <c r="L2280" s="3">
        <v>0.99610412299999995</v>
      </c>
      <c r="M2280" s="3">
        <v>0.16849109400000001</v>
      </c>
      <c r="N2280" s="3">
        <v>0.28499991499999999</v>
      </c>
    </row>
    <row r="2281" spans="1:14" x14ac:dyDescent="0.55000000000000004">
      <c r="A2281" s="3" t="s">
        <v>116</v>
      </c>
      <c r="B2281" s="3" t="s">
        <v>133</v>
      </c>
      <c r="C2281" s="3" t="s">
        <v>39</v>
      </c>
      <c r="D2281" s="3" t="s">
        <v>86</v>
      </c>
      <c r="E2281" s="3" t="s">
        <v>83</v>
      </c>
      <c r="F2281" s="3" t="str">
        <f>_xlfn.CONCAT(A2281," ",D2281," ",E2281)</f>
        <v>COMETS H ParsGR</v>
      </c>
      <c r="G2281" s="3" t="s">
        <v>113</v>
      </c>
      <c r="H2281" s="3" t="s">
        <v>107</v>
      </c>
      <c r="I2281" s="3">
        <v>7.590557944739702</v>
      </c>
      <c r="J2281" s="3">
        <v>0.77765766932127378</v>
      </c>
      <c r="K2281" s="3">
        <v>0.82570237199999996</v>
      </c>
      <c r="L2281" s="3">
        <v>0.99610412299999995</v>
      </c>
      <c r="M2281" s="3">
        <v>0.16849109400000001</v>
      </c>
      <c r="N2281" s="3">
        <v>0.28499991499999999</v>
      </c>
    </row>
    <row r="2282" spans="1:14" x14ac:dyDescent="0.55000000000000004">
      <c r="A2282" s="3" t="s">
        <v>116</v>
      </c>
      <c r="B2282" s="3" t="s">
        <v>133</v>
      </c>
      <c r="C2282" s="3" t="s">
        <v>39</v>
      </c>
      <c r="D2282" s="3" t="s">
        <v>86</v>
      </c>
      <c r="E2282" s="3" t="s">
        <v>85</v>
      </c>
      <c r="F2282" s="3" t="str">
        <f>_xlfn.CONCAT(A2282," ",D2282," ",E2282)</f>
        <v>COMETS H ParsMX</v>
      </c>
      <c r="G2282" s="3" t="s">
        <v>113</v>
      </c>
      <c r="H2282" s="3" t="s">
        <v>107</v>
      </c>
      <c r="I2282" s="3">
        <v>2.0075021924076988</v>
      </c>
      <c r="J2282" s="3">
        <v>0.9570855762003857</v>
      </c>
      <c r="K2282" s="3">
        <v>0.82570237199999996</v>
      </c>
      <c r="L2282" s="3">
        <v>0.99610412299999995</v>
      </c>
      <c r="M2282" s="3">
        <v>0.16849109400000001</v>
      </c>
      <c r="N2282" s="3">
        <v>0.28499991499999999</v>
      </c>
    </row>
    <row r="2283" spans="1:14" x14ac:dyDescent="0.55000000000000004">
      <c r="A2283" s="3" t="s">
        <v>116</v>
      </c>
      <c r="B2283" s="3" t="s">
        <v>133</v>
      </c>
      <c r="C2283" s="3" t="s">
        <v>39</v>
      </c>
      <c r="D2283" s="3" t="s">
        <v>108</v>
      </c>
      <c r="E2283" s="3" t="s">
        <v>82</v>
      </c>
      <c r="F2283" s="3" t="str">
        <f>_xlfn.CONCAT(A2283," ",D2283," ",E2283)</f>
        <v>COMETS H/10 GR</v>
      </c>
      <c r="G2283" s="3" t="s">
        <v>113</v>
      </c>
      <c r="H2283" s="3" t="s">
        <v>107</v>
      </c>
      <c r="I2283" s="3">
        <v>1.3775730431244582</v>
      </c>
      <c r="J2283" s="3">
        <v>1.3484755799466781</v>
      </c>
      <c r="K2283" s="3">
        <v>0.82570237199999996</v>
      </c>
      <c r="L2283" s="3">
        <v>0.99610412299999995</v>
      </c>
      <c r="M2283" s="3">
        <v>0.16849109400000001</v>
      </c>
      <c r="N2283" s="3">
        <v>0.28499991499999999</v>
      </c>
    </row>
    <row r="2284" spans="1:14" x14ac:dyDescent="0.55000000000000004">
      <c r="A2284" s="3" t="s">
        <v>116</v>
      </c>
      <c r="B2284" s="3" t="s">
        <v>133</v>
      </c>
      <c r="C2284" s="3" t="s">
        <v>39</v>
      </c>
      <c r="D2284" s="3" t="s">
        <v>108</v>
      </c>
      <c r="E2284" s="3" t="s">
        <v>84</v>
      </c>
      <c r="F2284" s="3" t="str">
        <f>_xlfn.CONCAT(A2284," ",D2284," ",E2284)</f>
        <v>COMETS H/10 MX</v>
      </c>
      <c r="G2284" s="3" t="s">
        <v>113</v>
      </c>
      <c r="H2284" s="3" t="s">
        <v>107</v>
      </c>
      <c r="I2284" s="3">
        <v>11.084186762556218</v>
      </c>
      <c r="J2284" s="3">
        <v>1.5489724192565621</v>
      </c>
      <c r="K2284" s="3">
        <v>0.82570237199999996</v>
      </c>
      <c r="L2284" s="3">
        <v>0.99610412299999995</v>
      </c>
      <c r="M2284" s="3">
        <v>0.16849109400000001</v>
      </c>
      <c r="N2284" s="3">
        <v>0.28499991499999999</v>
      </c>
    </row>
    <row r="2285" spans="1:14" x14ac:dyDescent="0.55000000000000004">
      <c r="A2285" s="3" t="s">
        <v>116</v>
      </c>
      <c r="B2285" s="3" t="s">
        <v>133</v>
      </c>
      <c r="C2285" s="3" t="s">
        <v>39</v>
      </c>
      <c r="D2285" s="3" t="s">
        <v>108</v>
      </c>
      <c r="E2285" s="3" t="s">
        <v>83</v>
      </c>
      <c r="F2285" s="3" t="str">
        <f>_xlfn.CONCAT(A2285," ",D2285," ",E2285)</f>
        <v>COMETS H/10 ParsGR</v>
      </c>
      <c r="G2285" s="3" t="s">
        <v>113</v>
      </c>
      <c r="H2285" s="3" t="s">
        <v>107</v>
      </c>
      <c r="I2285" s="3">
        <v>1.3775730431244582</v>
      </c>
      <c r="J2285" s="3">
        <v>1.3484755799466781</v>
      </c>
      <c r="K2285" s="3">
        <v>0.82570237199999996</v>
      </c>
      <c r="L2285" s="3">
        <v>0.99610412299999995</v>
      </c>
      <c r="M2285" s="3">
        <v>0.16849109400000001</v>
      </c>
      <c r="N2285" s="3">
        <v>0.28499991499999999</v>
      </c>
    </row>
    <row r="2286" spans="1:14" x14ac:dyDescent="0.55000000000000004">
      <c r="A2286" s="3" t="s">
        <v>116</v>
      </c>
      <c r="B2286" s="3" t="s">
        <v>133</v>
      </c>
      <c r="C2286" s="3" t="s">
        <v>39</v>
      </c>
      <c r="D2286" s="3" t="s">
        <v>108</v>
      </c>
      <c r="E2286" s="3" t="s">
        <v>85</v>
      </c>
      <c r="F2286" s="3" t="str">
        <f>_xlfn.CONCAT(A2286," ",D2286," ",E2286)</f>
        <v>COMETS H/10 ParsMX</v>
      </c>
      <c r="G2286" s="3" t="s">
        <v>113</v>
      </c>
      <c r="H2286" s="3" t="s">
        <v>107</v>
      </c>
      <c r="I2286" s="3">
        <v>11.084186762556218</v>
      </c>
      <c r="J2286" s="3">
        <v>1.5489724192565621</v>
      </c>
      <c r="K2286" s="3">
        <v>0.82570237199999996</v>
      </c>
      <c r="L2286" s="3">
        <v>0.99610412299999995</v>
      </c>
      <c r="M2286" s="3">
        <v>0.16849109400000001</v>
      </c>
      <c r="N2286" s="3">
        <v>0.28499991499999999</v>
      </c>
    </row>
    <row r="2287" spans="1:14" x14ac:dyDescent="0.55000000000000004">
      <c r="A2287" s="4" t="s">
        <v>117</v>
      </c>
      <c r="B2287" s="4" t="s">
        <v>133</v>
      </c>
      <c r="C2287" s="4" t="s">
        <v>39</v>
      </c>
      <c r="D2287" s="4"/>
      <c r="E2287" s="4" t="s">
        <v>77</v>
      </c>
      <c r="F2287" s="4" t="str">
        <f>_xlfn.CONCAT(A2287," ",E2287)</f>
        <v>MICOM lMoma</v>
      </c>
      <c r="G2287" s="4" t="s">
        <v>113</v>
      </c>
      <c r="H2287" s="4" t="s">
        <v>107</v>
      </c>
      <c r="I2287" s="4">
        <v>0.182370276</v>
      </c>
      <c r="J2287" s="4">
        <v>3.0366399670000002</v>
      </c>
      <c r="K2287" s="4">
        <v>0.82570237199999996</v>
      </c>
      <c r="L2287" s="4">
        <v>0.99610412299999995</v>
      </c>
      <c r="M2287" s="4">
        <v>0.16849109400000001</v>
      </c>
      <c r="N2287" s="4">
        <v>0.28499991499999999</v>
      </c>
    </row>
    <row r="2288" spans="1:14" x14ac:dyDescent="0.55000000000000004">
      <c r="A2288" s="4" t="s">
        <v>117</v>
      </c>
      <c r="B2288" s="4" t="s">
        <v>133</v>
      </c>
      <c r="C2288" s="4" t="s">
        <v>39</v>
      </c>
      <c r="D2288" s="4"/>
      <c r="E2288" s="4" t="s">
        <v>76</v>
      </c>
      <c r="F2288" s="4" t="str">
        <f>_xlfn.CONCAT(A2288," ",E2288)</f>
        <v>MICOM Moma</v>
      </c>
      <c r="G2288" s="4" t="s">
        <v>113</v>
      </c>
      <c r="H2288" s="4" t="s">
        <v>107</v>
      </c>
      <c r="I2288" s="4">
        <v>5.3060164460000001</v>
      </c>
      <c r="J2288" s="5">
        <v>6.1904399999999995E-11</v>
      </c>
      <c r="K2288" s="4">
        <v>0.82570237199999996</v>
      </c>
      <c r="L2288" s="4">
        <v>0.99610412299999995</v>
      </c>
      <c r="M2288" s="4">
        <v>0.16849109400000001</v>
      </c>
      <c r="N2288" s="4">
        <v>0.28499991499999999</v>
      </c>
    </row>
    <row r="2289" spans="1:14" x14ac:dyDescent="0.55000000000000004">
      <c r="A2289" s="4" t="s">
        <v>117</v>
      </c>
      <c r="B2289" s="4" t="s">
        <v>133</v>
      </c>
      <c r="C2289" s="4" t="s">
        <v>39</v>
      </c>
      <c r="D2289" s="4"/>
      <c r="E2289" s="4" t="s">
        <v>78</v>
      </c>
      <c r="F2289" s="4" t="str">
        <f>_xlfn.CONCAT(A2289," ",E2289)</f>
        <v>MICOM Original</v>
      </c>
      <c r="G2289" s="4" t="s">
        <v>113</v>
      </c>
      <c r="H2289" s="4" t="s">
        <v>107</v>
      </c>
      <c r="I2289" s="4">
        <v>0.18768053200000001</v>
      </c>
      <c r="J2289" s="4">
        <v>3.033985838</v>
      </c>
      <c r="K2289" s="4">
        <v>0.82570237199999996</v>
      </c>
      <c r="L2289" s="4">
        <v>0.99610412299999995</v>
      </c>
      <c r="M2289" s="4">
        <v>0.16849109400000001</v>
      </c>
      <c r="N2289" s="4">
        <v>0.28499991499999999</v>
      </c>
    </row>
    <row r="2290" spans="1:14" x14ac:dyDescent="0.55000000000000004">
      <c r="A2290" s="4" t="s">
        <v>117</v>
      </c>
      <c r="B2290" s="4" t="s">
        <v>133</v>
      </c>
      <c r="C2290" s="4" t="s">
        <v>39</v>
      </c>
      <c r="D2290" s="4"/>
      <c r="E2290" s="4" t="s">
        <v>79</v>
      </c>
      <c r="F2290" s="4" t="str">
        <f>_xlfn.CONCAT(A2290," ",E2290)</f>
        <v>MICOM Tradeoff</v>
      </c>
      <c r="G2290" s="4" t="s">
        <v>113</v>
      </c>
      <c r="H2290" s="4" t="s">
        <v>107</v>
      </c>
      <c r="I2290" s="4">
        <v>0.30613714800000003</v>
      </c>
      <c r="J2290" s="4">
        <v>0.15643211500000001</v>
      </c>
      <c r="K2290" s="4">
        <v>0.82570237199999996</v>
      </c>
      <c r="L2290" s="4">
        <v>0.99610412299999995</v>
      </c>
      <c r="M2290" s="4">
        <v>0.16849109400000001</v>
      </c>
      <c r="N2290" s="4">
        <v>0.28499991499999999</v>
      </c>
    </row>
    <row r="2291" spans="1:14" x14ac:dyDescent="0.55000000000000004">
      <c r="A2291" s="2" t="s">
        <v>118</v>
      </c>
      <c r="B2291" s="2" t="s">
        <v>133</v>
      </c>
      <c r="C2291" s="2" t="s">
        <v>39</v>
      </c>
      <c r="D2291" s="2"/>
      <c r="E2291" s="2"/>
      <c r="F2291" s="2" t="str">
        <f>_xlfn.CONCAT(A2291)</f>
        <v>MMT</v>
      </c>
      <c r="G2291" s="2" t="s">
        <v>113</v>
      </c>
      <c r="H2291" s="2" t="s">
        <v>107</v>
      </c>
      <c r="I2291" s="2">
        <v>0.2074703021016982</v>
      </c>
      <c r="J2291" s="2">
        <v>1.4566074290282778</v>
      </c>
      <c r="K2291" s="2">
        <v>0.82570237199999996</v>
      </c>
      <c r="L2291" s="2">
        <v>0.99610412299999995</v>
      </c>
      <c r="M2291" s="2">
        <v>0.16849109400000001</v>
      </c>
      <c r="N2291" s="2">
        <v>0.28499991499999999</v>
      </c>
    </row>
    <row r="2292" spans="1:14" x14ac:dyDescent="0.55000000000000004">
      <c r="A2292" s="3" t="s">
        <v>116</v>
      </c>
      <c r="B2292" s="3" t="s">
        <v>133</v>
      </c>
      <c r="C2292" s="3" t="s">
        <v>39</v>
      </c>
      <c r="D2292" s="3" t="s">
        <v>86</v>
      </c>
      <c r="E2292" s="3" t="s">
        <v>82</v>
      </c>
      <c r="F2292" s="3" t="str">
        <f>_xlfn.CONCAT(A2292," ",D2292," ",E2292)</f>
        <v>COMETS H GR</v>
      </c>
      <c r="G2292" s="3" t="s">
        <v>91</v>
      </c>
      <c r="H2292" s="3" t="s">
        <v>92</v>
      </c>
      <c r="I2292" s="3">
        <v>2.8596637955392024</v>
      </c>
      <c r="J2292" s="3">
        <v>0.83888369465300328</v>
      </c>
      <c r="K2292" s="3">
        <v>0.30741839799999998</v>
      </c>
      <c r="L2292" s="3">
        <v>0.16481642799999999</v>
      </c>
      <c r="M2292" s="3">
        <v>0.89530864200000004</v>
      </c>
      <c r="N2292" s="3">
        <v>6.3693176000000004E-2</v>
      </c>
    </row>
    <row r="2293" spans="1:14" x14ac:dyDescent="0.55000000000000004">
      <c r="A2293" s="3" t="s">
        <v>116</v>
      </c>
      <c r="B2293" s="3" t="s">
        <v>133</v>
      </c>
      <c r="C2293" s="3" t="s">
        <v>39</v>
      </c>
      <c r="D2293" s="3" t="s">
        <v>86</v>
      </c>
      <c r="E2293" s="3" t="s">
        <v>84</v>
      </c>
      <c r="F2293" s="3" t="str">
        <f>_xlfn.CONCAT(A2293," ",D2293," ",E2293)</f>
        <v>COMETS H MX</v>
      </c>
      <c r="G2293" s="3" t="s">
        <v>91</v>
      </c>
      <c r="H2293" s="3" t="s">
        <v>92</v>
      </c>
      <c r="I2293" s="3">
        <v>1.861049149411951</v>
      </c>
      <c r="J2293" s="3">
        <v>0.97369582697991064</v>
      </c>
      <c r="K2293" s="3">
        <v>0.30741839799999998</v>
      </c>
      <c r="L2293" s="3">
        <v>0.16481642799999999</v>
      </c>
      <c r="M2293" s="3">
        <v>0.89530864200000004</v>
      </c>
      <c r="N2293" s="3">
        <v>6.3693176000000004E-2</v>
      </c>
    </row>
    <row r="2294" spans="1:14" x14ac:dyDescent="0.55000000000000004">
      <c r="A2294" s="3" t="s">
        <v>116</v>
      </c>
      <c r="B2294" s="3" t="s">
        <v>133</v>
      </c>
      <c r="C2294" s="3" t="s">
        <v>39</v>
      </c>
      <c r="D2294" s="3" t="s">
        <v>86</v>
      </c>
      <c r="E2294" s="3" t="s">
        <v>83</v>
      </c>
      <c r="F2294" s="3" t="str">
        <f>_xlfn.CONCAT(A2294," ",D2294," ",E2294)</f>
        <v>COMETS H ParsGR</v>
      </c>
      <c r="G2294" s="3" t="s">
        <v>91</v>
      </c>
      <c r="H2294" s="3" t="s">
        <v>92</v>
      </c>
      <c r="I2294" s="3">
        <v>2.8596637955392024</v>
      </c>
      <c r="J2294" s="3">
        <v>0.83888369465300328</v>
      </c>
      <c r="K2294" s="3">
        <v>0.30741839799999998</v>
      </c>
      <c r="L2294" s="3">
        <v>0.16481642799999999</v>
      </c>
      <c r="M2294" s="3">
        <v>0.89530864200000004</v>
      </c>
      <c r="N2294" s="3">
        <v>6.3693176000000004E-2</v>
      </c>
    </row>
    <row r="2295" spans="1:14" x14ac:dyDescent="0.55000000000000004">
      <c r="A2295" s="3" t="s">
        <v>116</v>
      </c>
      <c r="B2295" s="3" t="s">
        <v>133</v>
      </c>
      <c r="C2295" s="3" t="s">
        <v>39</v>
      </c>
      <c r="D2295" s="3" t="s">
        <v>86</v>
      </c>
      <c r="E2295" s="3" t="s">
        <v>85</v>
      </c>
      <c r="F2295" s="3" t="str">
        <f>_xlfn.CONCAT(A2295," ",D2295," ",E2295)</f>
        <v>COMETS H ParsMX</v>
      </c>
      <c r="G2295" s="3" t="s">
        <v>91</v>
      </c>
      <c r="H2295" s="3" t="s">
        <v>92</v>
      </c>
      <c r="I2295" s="3">
        <v>1.861049149411951</v>
      </c>
      <c r="J2295" s="3">
        <v>0.97369582697991064</v>
      </c>
      <c r="K2295" s="3">
        <v>0.30741839799999998</v>
      </c>
      <c r="L2295" s="3">
        <v>0.16481642799999999</v>
      </c>
      <c r="M2295" s="3">
        <v>0.89530864200000004</v>
      </c>
      <c r="N2295" s="3">
        <v>6.3693176000000004E-2</v>
      </c>
    </row>
    <row r="2296" spans="1:14" x14ac:dyDescent="0.55000000000000004">
      <c r="A2296" s="3" t="s">
        <v>116</v>
      </c>
      <c r="B2296" s="3" t="s">
        <v>133</v>
      </c>
      <c r="C2296" s="3" t="s">
        <v>39</v>
      </c>
      <c r="D2296" s="3" t="s">
        <v>108</v>
      </c>
      <c r="E2296" s="3" t="s">
        <v>82</v>
      </c>
      <c r="F2296" s="3" t="str">
        <f>_xlfn.CONCAT(A2296," ",D2296," ",E2296)</f>
        <v>COMETS H/10 GR</v>
      </c>
      <c r="G2296" s="3" t="s">
        <v>91</v>
      </c>
      <c r="H2296" s="3" t="s">
        <v>92</v>
      </c>
      <c r="I2296" s="3">
        <v>1.1707584685588157</v>
      </c>
      <c r="J2296" s="3">
        <v>1.6380523636620594</v>
      </c>
      <c r="K2296" s="3">
        <v>0.30741839799999998</v>
      </c>
      <c r="L2296" s="3">
        <v>0.16481642799999999</v>
      </c>
      <c r="M2296" s="3">
        <v>0.89530864200000004</v>
      </c>
      <c r="N2296" s="3">
        <v>6.3693176000000004E-2</v>
      </c>
    </row>
    <row r="2297" spans="1:14" x14ac:dyDescent="0.55000000000000004">
      <c r="A2297" s="3" t="s">
        <v>116</v>
      </c>
      <c r="B2297" s="3" t="s">
        <v>133</v>
      </c>
      <c r="C2297" s="3" t="s">
        <v>39</v>
      </c>
      <c r="D2297" s="3" t="s">
        <v>108</v>
      </c>
      <c r="E2297" s="3" t="s">
        <v>84</v>
      </c>
      <c r="F2297" s="3" t="str">
        <f>_xlfn.CONCAT(A2297," ",D2297," ",E2297)</f>
        <v>COMETS H/10 MX</v>
      </c>
      <c r="G2297" s="3" t="s">
        <v>91</v>
      </c>
      <c r="H2297" s="3" t="s">
        <v>92</v>
      </c>
      <c r="I2297" s="3">
        <v>4.5984953690668213</v>
      </c>
      <c r="J2297" s="3">
        <v>0.27886459878983705</v>
      </c>
      <c r="K2297" s="3">
        <v>0.30741839799999998</v>
      </c>
      <c r="L2297" s="3">
        <v>0.16481642799999999</v>
      </c>
      <c r="M2297" s="3">
        <v>0.89530864200000004</v>
      </c>
      <c r="N2297" s="3">
        <v>6.3693176000000004E-2</v>
      </c>
    </row>
    <row r="2298" spans="1:14" x14ac:dyDescent="0.55000000000000004">
      <c r="A2298" s="3" t="s">
        <v>116</v>
      </c>
      <c r="B2298" s="3" t="s">
        <v>133</v>
      </c>
      <c r="C2298" s="3" t="s">
        <v>39</v>
      </c>
      <c r="D2298" s="3" t="s">
        <v>108</v>
      </c>
      <c r="E2298" s="3" t="s">
        <v>83</v>
      </c>
      <c r="F2298" s="3" t="str">
        <f>_xlfn.CONCAT(A2298," ",D2298," ",E2298)</f>
        <v>COMETS H/10 ParsGR</v>
      </c>
      <c r="G2298" s="3" t="s">
        <v>91</v>
      </c>
      <c r="H2298" s="3" t="s">
        <v>92</v>
      </c>
      <c r="I2298" s="3">
        <v>1.1707584685588157</v>
      </c>
      <c r="J2298" s="3">
        <v>1.6380523636620594</v>
      </c>
      <c r="K2298" s="3">
        <v>0.30741839799999998</v>
      </c>
      <c r="L2298" s="3">
        <v>0.16481642799999999</v>
      </c>
      <c r="M2298" s="3">
        <v>0.89530864200000004</v>
      </c>
      <c r="N2298" s="3">
        <v>6.3693176000000004E-2</v>
      </c>
    </row>
    <row r="2299" spans="1:14" x14ac:dyDescent="0.55000000000000004">
      <c r="A2299" s="3" t="s">
        <v>116</v>
      </c>
      <c r="B2299" s="3" t="s">
        <v>133</v>
      </c>
      <c r="C2299" s="3" t="s">
        <v>39</v>
      </c>
      <c r="D2299" s="3" t="s">
        <v>108</v>
      </c>
      <c r="E2299" s="3" t="s">
        <v>85</v>
      </c>
      <c r="F2299" s="3" t="str">
        <f>_xlfn.CONCAT(A2299," ",D2299," ",E2299)</f>
        <v>COMETS H/10 ParsMX</v>
      </c>
      <c r="G2299" s="3" t="s">
        <v>91</v>
      </c>
      <c r="H2299" s="3" t="s">
        <v>92</v>
      </c>
      <c r="I2299" s="3">
        <v>4.5984953690668213</v>
      </c>
      <c r="J2299" s="3">
        <v>0.27886459878983705</v>
      </c>
      <c r="K2299" s="3">
        <v>0.30741839799999998</v>
      </c>
      <c r="L2299" s="3">
        <v>0.16481642799999999</v>
      </c>
      <c r="M2299" s="3">
        <v>0.89530864200000004</v>
      </c>
      <c r="N2299" s="3">
        <v>6.3693176000000004E-2</v>
      </c>
    </row>
    <row r="2300" spans="1:14" x14ac:dyDescent="0.55000000000000004">
      <c r="A2300" s="4" t="s">
        <v>117</v>
      </c>
      <c r="B2300" s="4" t="s">
        <v>133</v>
      </c>
      <c r="C2300" s="4" t="s">
        <v>39</v>
      </c>
      <c r="D2300" s="4"/>
      <c r="E2300" s="4" t="s">
        <v>77</v>
      </c>
      <c r="F2300" s="4" t="str">
        <f>_xlfn.CONCAT(A2300," ",E2300)</f>
        <v>MICOM lMoma</v>
      </c>
      <c r="G2300" s="4" t="s">
        <v>91</v>
      </c>
      <c r="H2300" s="4" t="s">
        <v>92</v>
      </c>
      <c r="I2300" s="4">
        <v>2.1786622750000002</v>
      </c>
      <c r="J2300" s="5">
        <v>3.0402200000000002E-10</v>
      </c>
      <c r="K2300" s="4">
        <v>0.30741839799999998</v>
      </c>
      <c r="L2300" s="4">
        <v>0.16481642799999999</v>
      </c>
      <c r="M2300" s="4">
        <v>0.89530864200000004</v>
      </c>
      <c r="N2300" s="4">
        <v>6.3693176000000004E-2</v>
      </c>
    </row>
    <row r="2301" spans="1:14" x14ac:dyDescent="0.55000000000000004">
      <c r="A2301" s="4" t="s">
        <v>117</v>
      </c>
      <c r="B2301" s="4" t="s">
        <v>133</v>
      </c>
      <c r="C2301" s="4" t="s">
        <v>39</v>
      </c>
      <c r="D2301" s="4"/>
      <c r="E2301" s="4" t="s">
        <v>76</v>
      </c>
      <c r="F2301" s="4" t="str">
        <f>_xlfn.CONCAT(A2301," ",E2301)</f>
        <v>MICOM Moma</v>
      </c>
      <c r="G2301" s="4" t="s">
        <v>91</v>
      </c>
      <c r="H2301" s="4" t="s">
        <v>92</v>
      </c>
      <c r="I2301" s="4">
        <v>1.2338368799999999</v>
      </c>
      <c r="J2301" s="4">
        <v>1.7290568369999999</v>
      </c>
      <c r="K2301" s="4">
        <v>0.30741839799999998</v>
      </c>
      <c r="L2301" s="4">
        <v>0.16481642799999999</v>
      </c>
      <c r="M2301" s="4">
        <v>0.89530864200000004</v>
      </c>
      <c r="N2301" s="4">
        <v>6.3693176000000004E-2</v>
      </c>
    </row>
    <row r="2302" spans="1:14" x14ac:dyDescent="0.55000000000000004">
      <c r="A2302" s="4" t="s">
        <v>117</v>
      </c>
      <c r="B2302" s="4" t="s">
        <v>133</v>
      </c>
      <c r="C2302" s="4" t="s">
        <v>39</v>
      </c>
      <c r="D2302" s="4"/>
      <c r="E2302" s="4" t="s">
        <v>78</v>
      </c>
      <c r="F2302" s="4" t="str">
        <f>_xlfn.CONCAT(A2302," ",E2302)</f>
        <v>MICOM Original</v>
      </c>
      <c r="G2302" s="4" t="s">
        <v>91</v>
      </c>
      <c r="H2302" s="4" t="s">
        <v>92</v>
      </c>
      <c r="I2302" s="4">
        <v>2.1786622750000002</v>
      </c>
      <c r="J2302" s="5">
        <v>2.9735199999999998E-10</v>
      </c>
      <c r="K2302" s="4">
        <v>0.30741839799999998</v>
      </c>
      <c r="L2302" s="4">
        <v>0.16481642799999999</v>
      </c>
      <c r="M2302" s="4">
        <v>0.89530864200000004</v>
      </c>
      <c r="N2302" s="4">
        <v>6.3693176000000004E-2</v>
      </c>
    </row>
    <row r="2303" spans="1:14" x14ac:dyDescent="0.55000000000000004">
      <c r="A2303" s="4" t="s">
        <v>117</v>
      </c>
      <c r="B2303" s="4" t="s">
        <v>133</v>
      </c>
      <c r="C2303" s="4" t="s">
        <v>39</v>
      </c>
      <c r="D2303" s="4"/>
      <c r="E2303" s="4" t="s">
        <v>79</v>
      </c>
      <c r="F2303" s="4" t="str">
        <f>_xlfn.CONCAT(A2303," ",E2303)</f>
        <v>MICOM Tradeoff</v>
      </c>
      <c r="G2303" s="4" t="s">
        <v>91</v>
      </c>
      <c r="H2303" s="4" t="s">
        <v>92</v>
      </c>
      <c r="I2303" s="4">
        <v>0.10893288</v>
      </c>
      <c r="J2303" s="4">
        <v>0.227233719</v>
      </c>
      <c r="K2303" s="4">
        <v>0.30741839799999998</v>
      </c>
      <c r="L2303" s="4">
        <v>0.16481642799999999</v>
      </c>
      <c r="M2303" s="4">
        <v>0.89530864200000004</v>
      </c>
      <c r="N2303" s="4">
        <v>6.3693176000000004E-2</v>
      </c>
    </row>
    <row r="2304" spans="1:14" x14ac:dyDescent="0.55000000000000004">
      <c r="A2304" s="2" t="s">
        <v>118</v>
      </c>
      <c r="B2304" s="2" t="s">
        <v>133</v>
      </c>
      <c r="C2304" s="2" t="s">
        <v>39</v>
      </c>
      <c r="D2304" s="2"/>
      <c r="E2304" s="2"/>
      <c r="F2304" s="2" t="str">
        <f>_xlfn.CONCAT(A2304)</f>
        <v>MMT</v>
      </c>
      <c r="G2304" s="2" t="s">
        <v>91</v>
      </c>
      <c r="H2304" s="2" t="s">
        <v>92</v>
      </c>
      <c r="I2304" s="2">
        <v>1.0669981080793332</v>
      </c>
      <c r="J2304" s="2">
        <v>4.0901862854682482E-2</v>
      </c>
      <c r="K2304" s="2">
        <v>0.30741839799999998</v>
      </c>
      <c r="L2304" s="2">
        <v>0.16481642799999999</v>
      </c>
      <c r="M2304" s="2">
        <v>0.89530864200000004</v>
      </c>
      <c r="N2304" s="2">
        <v>6.3693176000000004E-2</v>
      </c>
    </row>
    <row r="2305" spans="1:14" x14ac:dyDescent="0.55000000000000004">
      <c r="A2305" s="3" t="s">
        <v>116</v>
      </c>
      <c r="B2305" s="3" t="s">
        <v>133</v>
      </c>
      <c r="C2305" s="3" t="s">
        <v>39</v>
      </c>
      <c r="D2305" s="3" t="s">
        <v>86</v>
      </c>
      <c r="E2305" s="3" t="s">
        <v>82</v>
      </c>
      <c r="F2305" s="3" t="str">
        <f>_xlfn.CONCAT(A2305," ",D2305," ",E2305)</f>
        <v>COMETS H GR</v>
      </c>
      <c r="G2305" s="3" t="s">
        <v>91</v>
      </c>
      <c r="H2305" s="3" t="s">
        <v>93</v>
      </c>
      <c r="I2305" s="3">
        <v>2.7991795805420234</v>
      </c>
      <c r="J2305" s="3">
        <v>0.62794127283572254</v>
      </c>
      <c r="K2305" s="3">
        <v>0.28968842700000003</v>
      </c>
      <c r="L2305" s="3">
        <v>0.28004451000000002</v>
      </c>
      <c r="M2305" s="3">
        <v>1.4063333330000001</v>
      </c>
      <c r="N2305" s="3">
        <v>0.318333333</v>
      </c>
    </row>
    <row r="2306" spans="1:14" x14ac:dyDescent="0.55000000000000004">
      <c r="A2306" s="3" t="s">
        <v>116</v>
      </c>
      <c r="B2306" s="3" t="s">
        <v>133</v>
      </c>
      <c r="C2306" s="3" t="s">
        <v>39</v>
      </c>
      <c r="D2306" s="3" t="s">
        <v>86</v>
      </c>
      <c r="E2306" s="3" t="s">
        <v>84</v>
      </c>
      <c r="F2306" s="3" t="str">
        <f>_xlfn.CONCAT(A2306," ",D2306," ",E2306)</f>
        <v>COMETS H MX</v>
      </c>
      <c r="G2306" s="3" t="s">
        <v>91</v>
      </c>
      <c r="H2306" s="3" t="s">
        <v>93</v>
      </c>
      <c r="I2306" s="3">
        <v>1.8006662479083513</v>
      </c>
      <c r="J2306" s="3">
        <v>0.90055174245932423</v>
      </c>
      <c r="K2306" s="3">
        <v>0.28968842700000003</v>
      </c>
      <c r="L2306" s="3">
        <v>0.28004451000000002</v>
      </c>
      <c r="M2306" s="3">
        <v>1.4063333330000001</v>
      </c>
      <c r="N2306" s="3">
        <v>0.318333333</v>
      </c>
    </row>
    <row r="2307" spans="1:14" x14ac:dyDescent="0.55000000000000004">
      <c r="A2307" s="3" t="s">
        <v>116</v>
      </c>
      <c r="B2307" s="3" t="s">
        <v>133</v>
      </c>
      <c r="C2307" s="3" t="s">
        <v>39</v>
      </c>
      <c r="D2307" s="3" t="s">
        <v>86</v>
      </c>
      <c r="E2307" s="3" t="s">
        <v>83</v>
      </c>
      <c r="F2307" s="3" t="str">
        <f>_xlfn.CONCAT(A2307," ",D2307," ",E2307)</f>
        <v>COMETS H ParsGR</v>
      </c>
      <c r="G2307" s="3" t="s">
        <v>91</v>
      </c>
      <c r="H2307" s="3" t="s">
        <v>93</v>
      </c>
      <c r="I2307" s="3">
        <v>2.7991795805420234</v>
      </c>
      <c r="J2307" s="3">
        <v>0.62794127283572254</v>
      </c>
      <c r="K2307" s="3">
        <v>0.28968842700000003</v>
      </c>
      <c r="L2307" s="3">
        <v>0.28004451000000002</v>
      </c>
      <c r="M2307" s="3">
        <v>1.4063333330000001</v>
      </c>
      <c r="N2307" s="3">
        <v>0.318333333</v>
      </c>
    </row>
    <row r="2308" spans="1:14" x14ac:dyDescent="0.55000000000000004">
      <c r="A2308" s="3" t="s">
        <v>116</v>
      </c>
      <c r="B2308" s="3" t="s">
        <v>133</v>
      </c>
      <c r="C2308" s="3" t="s">
        <v>39</v>
      </c>
      <c r="D2308" s="3" t="s">
        <v>86</v>
      </c>
      <c r="E2308" s="3" t="s">
        <v>85</v>
      </c>
      <c r="F2308" s="3" t="str">
        <f>_xlfn.CONCAT(A2308," ",D2308," ",E2308)</f>
        <v>COMETS H ParsMX</v>
      </c>
      <c r="G2308" s="3" t="s">
        <v>91</v>
      </c>
      <c r="H2308" s="3" t="s">
        <v>93</v>
      </c>
      <c r="I2308" s="3">
        <v>1.8006662479083513</v>
      </c>
      <c r="J2308" s="3">
        <v>0.90055174245932423</v>
      </c>
      <c r="K2308" s="3">
        <v>0.28968842700000003</v>
      </c>
      <c r="L2308" s="3">
        <v>0.28004451000000002</v>
      </c>
      <c r="M2308" s="3">
        <v>1.4063333330000001</v>
      </c>
      <c r="N2308" s="3">
        <v>0.318333333</v>
      </c>
    </row>
    <row r="2309" spans="1:14" x14ac:dyDescent="0.55000000000000004">
      <c r="A2309" s="3" t="s">
        <v>116</v>
      </c>
      <c r="B2309" s="3" t="s">
        <v>133</v>
      </c>
      <c r="C2309" s="3" t="s">
        <v>39</v>
      </c>
      <c r="D2309" s="3" t="s">
        <v>108</v>
      </c>
      <c r="E2309" s="3" t="s">
        <v>82</v>
      </c>
      <c r="F2309" s="3" t="str">
        <f>_xlfn.CONCAT(A2309," ",D2309," ",E2309)</f>
        <v>COMETS H/10 GR</v>
      </c>
      <c r="G2309" s="3" t="s">
        <v>91</v>
      </c>
      <c r="H2309" s="3" t="s">
        <v>93</v>
      </c>
      <c r="I2309" s="3">
        <v>1.1707584685588157</v>
      </c>
      <c r="J2309" s="3">
        <v>1.0569511108791285</v>
      </c>
      <c r="K2309" s="3">
        <v>0.28968842700000003</v>
      </c>
      <c r="L2309" s="3">
        <v>0.28004451000000002</v>
      </c>
      <c r="M2309" s="3">
        <v>1.4063333330000001</v>
      </c>
      <c r="N2309" s="3">
        <v>0.318333333</v>
      </c>
    </row>
    <row r="2310" spans="1:14" x14ac:dyDescent="0.55000000000000004">
      <c r="A2310" s="3" t="s">
        <v>116</v>
      </c>
      <c r="B2310" s="3" t="s">
        <v>133</v>
      </c>
      <c r="C2310" s="3" t="s">
        <v>39</v>
      </c>
      <c r="D2310" s="3" t="s">
        <v>108</v>
      </c>
      <c r="E2310" s="3" t="s">
        <v>84</v>
      </c>
      <c r="F2310" s="3" t="str">
        <f>_xlfn.CONCAT(A2310," ",D2310," ",E2310)</f>
        <v>COMETS H/10 MX</v>
      </c>
      <c r="G2310" s="3" t="s">
        <v>91</v>
      </c>
      <c r="H2310" s="3" t="s">
        <v>93</v>
      </c>
      <c r="I2310" s="3">
        <v>4.4668179458761941</v>
      </c>
      <c r="J2310" s="3">
        <v>0.87713603453043876</v>
      </c>
      <c r="K2310" s="3">
        <v>0.28968842700000003</v>
      </c>
      <c r="L2310" s="3">
        <v>0.28004451000000002</v>
      </c>
      <c r="M2310" s="3">
        <v>1.4063333330000001</v>
      </c>
      <c r="N2310" s="3">
        <v>0.318333333</v>
      </c>
    </row>
    <row r="2311" spans="1:14" x14ac:dyDescent="0.55000000000000004">
      <c r="A2311" s="3" t="s">
        <v>116</v>
      </c>
      <c r="B2311" s="3" t="s">
        <v>133</v>
      </c>
      <c r="C2311" s="3" t="s">
        <v>39</v>
      </c>
      <c r="D2311" s="3" t="s">
        <v>108</v>
      </c>
      <c r="E2311" s="3" t="s">
        <v>83</v>
      </c>
      <c r="F2311" s="3" t="str">
        <f>_xlfn.CONCAT(A2311," ",D2311," ",E2311)</f>
        <v>COMETS H/10 ParsGR</v>
      </c>
      <c r="G2311" s="3" t="s">
        <v>91</v>
      </c>
      <c r="H2311" s="3" t="s">
        <v>93</v>
      </c>
      <c r="I2311" s="3">
        <v>1.1707584685588157</v>
      </c>
      <c r="J2311" s="3">
        <v>1.0569511108791285</v>
      </c>
      <c r="K2311" s="3">
        <v>0.28968842700000003</v>
      </c>
      <c r="L2311" s="3">
        <v>0.28004451000000002</v>
      </c>
      <c r="M2311" s="3">
        <v>1.4063333330000001</v>
      </c>
      <c r="N2311" s="3">
        <v>0.318333333</v>
      </c>
    </row>
    <row r="2312" spans="1:14" x14ac:dyDescent="0.55000000000000004">
      <c r="A2312" s="3" t="s">
        <v>116</v>
      </c>
      <c r="B2312" s="3" t="s">
        <v>133</v>
      </c>
      <c r="C2312" s="3" t="s">
        <v>39</v>
      </c>
      <c r="D2312" s="3" t="s">
        <v>108</v>
      </c>
      <c r="E2312" s="3" t="s">
        <v>85</v>
      </c>
      <c r="F2312" s="3" t="str">
        <f>_xlfn.CONCAT(A2312," ",D2312," ",E2312)</f>
        <v>COMETS H/10 ParsMX</v>
      </c>
      <c r="G2312" s="3" t="s">
        <v>91</v>
      </c>
      <c r="H2312" s="3" t="s">
        <v>93</v>
      </c>
      <c r="I2312" s="3">
        <v>4.4668179458761941</v>
      </c>
      <c r="J2312" s="3">
        <v>0.87713603453043876</v>
      </c>
      <c r="K2312" s="3">
        <v>0.28968842700000003</v>
      </c>
      <c r="L2312" s="3">
        <v>0.28004451000000002</v>
      </c>
      <c r="M2312" s="3">
        <v>1.4063333330000001</v>
      </c>
      <c r="N2312" s="3">
        <v>0.318333333</v>
      </c>
    </row>
    <row r="2313" spans="1:14" x14ac:dyDescent="0.55000000000000004">
      <c r="A2313" s="4" t="s">
        <v>117</v>
      </c>
      <c r="B2313" s="4" t="s">
        <v>133</v>
      </c>
      <c r="C2313" s="4" t="s">
        <v>39</v>
      </c>
      <c r="D2313" s="4"/>
      <c r="E2313" s="4" t="s">
        <v>77</v>
      </c>
      <c r="F2313" s="4" t="str">
        <f>_xlfn.CONCAT(A2313," ",E2313)</f>
        <v>MICOM lMoma</v>
      </c>
      <c r="G2313" s="4" t="s">
        <v>91</v>
      </c>
      <c r="H2313" s="4" t="s">
        <v>93</v>
      </c>
      <c r="I2313" s="5">
        <v>1.2496200000000001E-8</v>
      </c>
      <c r="J2313" s="4">
        <v>4.1171310090000004</v>
      </c>
      <c r="K2313" s="4">
        <v>0.28968842700000003</v>
      </c>
      <c r="L2313" s="4">
        <v>0.28004451000000002</v>
      </c>
      <c r="M2313" s="4">
        <v>1.4063333330000001</v>
      </c>
      <c r="N2313" s="4">
        <v>0.318333333</v>
      </c>
    </row>
    <row r="2314" spans="1:14" x14ac:dyDescent="0.55000000000000004">
      <c r="A2314" s="4" t="s">
        <v>117</v>
      </c>
      <c r="B2314" s="4" t="s">
        <v>133</v>
      </c>
      <c r="C2314" s="4" t="s">
        <v>39</v>
      </c>
      <c r="D2314" s="4"/>
      <c r="E2314" s="4" t="s">
        <v>76</v>
      </c>
      <c r="F2314" s="4" t="str">
        <f>_xlfn.CONCAT(A2314," ",E2314)</f>
        <v>MICOM Moma</v>
      </c>
      <c r="G2314" s="4" t="s">
        <v>91</v>
      </c>
      <c r="H2314" s="4" t="s">
        <v>93</v>
      </c>
      <c r="I2314" s="4">
        <v>1.7240480789999999</v>
      </c>
      <c r="J2314" s="4">
        <v>2.1073712250000001</v>
      </c>
      <c r="K2314" s="4">
        <v>0.28968842700000003</v>
      </c>
      <c r="L2314" s="4">
        <v>0.28004451000000002</v>
      </c>
      <c r="M2314" s="4">
        <v>1.4063333330000001</v>
      </c>
      <c r="N2314" s="4">
        <v>0.318333333</v>
      </c>
    </row>
    <row r="2315" spans="1:14" x14ac:dyDescent="0.55000000000000004">
      <c r="A2315" s="4" t="s">
        <v>117</v>
      </c>
      <c r="B2315" s="4" t="s">
        <v>133</v>
      </c>
      <c r="C2315" s="4" t="s">
        <v>39</v>
      </c>
      <c r="D2315" s="4"/>
      <c r="E2315" s="4" t="s">
        <v>78</v>
      </c>
      <c r="F2315" s="4" t="str">
        <f>_xlfn.CONCAT(A2315," ",E2315)</f>
        <v>MICOM Original</v>
      </c>
      <c r="G2315" s="4" t="s">
        <v>91</v>
      </c>
      <c r="H2315" s="4" t="s">
        <v>93</v>
      </c>
      <c r="I2315" s="5">
        <v>1.7105700000000001E-8</v>
      </c>
      <c r="J2315" s="4">
        <v>4.1171310029999999</v>
      </c>
      <c r="K2315" s="4">
        <v>0.28968842700000003</v>
      </c>
      <c r="L2315" s="4">
        <v>0.28004451000000002</v>
      </c>
      <c r="M2315" s="4">
        <v>1.4063333330000001</v>
      </c>
      <c r="N2315" s="4">
        <v>0.318333333</v>
      </c>
    </row>
    <row r="2316" spans="1:14" x14ac:dyDescent="0.55000000000000004">
      <c r="A2316" s="4" t="s">
        <v>117</v>
      </c>
      <c r="B2316" s="4" t="s">
        <v>133</v>
      </c>
      <c r="C2316" s="4" t="s">
        <v>39</v>
      </c>
      <c r="D2316" s="4"/>
      <c r="E2316" s="4" t="s">
        <v>79</v>
      </c>
      <c r="F2316" s="4" t="str">
        <f>_xlfn.CONCAT(A2316," ",E2316)</f>
        <v>MICOM Tradeoff</v>
      </c>
      <c r="G2316" s="4" t="s">
        <v>91</v>
      </c>
      <c r="H2316" s="4" t="s">
        <v>93</v>
      </c>
      <c r="I2316" s="4">
        <v>0.17834920800000001</v>
      </c>
      <c r="J2316" s="4">
        <v>0.205856553</v>
      </c>
      <c r="K2316" s="4">
        <v>0.28968842700000003</v>
      </c>
      <c r="L2316" s="4">
        <v>0.28004451000000002</v>
      </c>
      <c r="M2316" s="4">
        <v>1.4063333330000001</v>
      </c>
      <c r="N2316" s="4">
        <v>0.318333333</v>
      </c>
    </row>
    <row r="2317" spans="1:14" x14ac:dyDescent="0.55000000000000004">
      <c r="A2317" s="2" t="s">
        <v>118</v>
      </c>
      <c r="B2317" s="2" t="s">
        <v>133</v>
      </c>
      <c r="C2317" s="2" t="s">
        <v>39</v>
      </c>
      <c r="D2317" s="2"/>
      <c r="E2317" s="2"/>
      <c r="F2317" s="2" t="str">
        <f>_xlfn.CONCAT(A2317)</f>
        <v>MMT</v>
      </c>
      <c r="G2317" s="2" t="s">
        <v>91</v>
      </c>
      <c r="H2317" s="2" t="s">
        <v>93</v>
      </c>
      <c r="I2317" s="2">
        <v>0.13681376678088758</v>
      </c>
      <c r="J2317" s="2">
        <v>1.8991981876035045</v>
      </c>
      <c r="K2317" s="2">
        <v>0.28968842700000003</v>
      </c>
      <c r="L2317" s="2">
        <v>0.28004451000000002</v>
      </c>
      <c r="M2317" s="2">
        <v>1.4063333330000001</v>
      </c>
      <c r="N2317" s="2">
        <v>0.318333333</v>
      </c>
    </row>
    <row r="2318" spans="1:14" x14ac:dyDescent="0.55000000000000004">
      <c r="A2318" s="3" t="s">
        <v>116</v>
      </c>
      <c r="B2318" s="3" t="s">
        <v>133</v>
      </c>
      <c r="C2318" s="3" t="s">
        <v>39</v>
      </c>
      <c r="D2318" s="3" t="s">
        <v>86</v>
      </c>
      <c r="E2318" s="3" t="s">
        <v>82</v>
      </c>
      <c r="F2318" s="3" t="str">
        <f>_xlfn.CONCAT(A2318," ",D2318," ",E2318)</f>
        <v>COMETS H GR</v>
      </c>
      <c r="G2318" s="3" t="s">
        <v>91</v>
      </c>
      <c r="H2318" s="3" t="s">
        <v>94</v>
      </c>
      <c r="I2318" s="3">
        <v>2.5880015880067093</v>
      </c>
      <c r="J2318" s="3">
        <v>2.5081813964078847</v>
      </c>
      <c r="K2318" s="3">
        <v>0.102448071</v>
      </c>
      <c r="L2318" s="3">
        <v>5.3486697999999999E-2</v>
      </c>
      <c r="M2318" s="3">
        <v>0.65749999999999997</v>
      </c>
      <c r="N2318" s="3">
        <v>2.5104810000000002E-2</v>
      </c>
    </row>
    <row r="2319" spans="1:14" x14ac:dyDescent="0.55000000000000004">
      <c r="A2319" s="3" t="s">
        <v>116</v>
      </c>
      <c r="B2319" s="3" t="s">
        <v>133</v>
      </c>
      <c r="C2319" s="3" t="s">
        <v>39</v>
      </c>
      <c r="D2319" s="3" t="s">
        <v>86</v>
      </c>
      <c r="E2319" s="3" t="s">
        <v>84</v>
      </c>
      <c r="F2319" s="3" t="str">
        <f>_xlfn.CONCAT(A2319," ",D2319," ",E2319)</f>
        <v>COMETS H MX</v>
      </c>
      <c r="G2319" s="3" t="s">
        <v>91</v>
      </c>
      <c r="H2319" s="3" t="s">
        <v>94</v>
      </c>
      <c r="I2319" s="3">
        <v>1.658754721557735</v>
      </c>
      <c r="J2319" s="3">
        <v>1.2384390876095543</v>
      </c>
      <c r="K2319" s="3">
        <v>0.102448071</v>
      </c>
      <c r="L2319" s="3">
        <v>5.3486697999999999E-2</v>
      </c>
      <c r="M2319" s="3">
        <v>0.65749999999999997</v>
      </c>
      <c r="N2319" s="3">
        <v>2.5104810000000002E-2</v>
      </c>
    </row>
    <row r="2320" spans="1:14" x14ac:dyDescent="0.55000000000000004">
      <c r="A2320" s="3" t="s">
        <v>116</v>
      </c>
      <c r="B2320" s="3" t="s">
        <v>133</v>
      </c>
      <c r="C2320" s="3" t="s">
        <v>39</v>
      </c>
      <c r="D2320" s="3" t="s">
        <v>86</v>
      </c>
      <c r="E2320" s="3" t="s">
        <v>83</v>
      </c>
      <c r="F2320" s="3" t="str">
        <f>_xlfn.CONCAT(A2320," ",D2320," ",E2320)</f>
        <v>COMETS H ParsGR</v>
      </c>
      <c r="G2320" s="3" t="s">
        <v>91</v>
      </c>
      <c r="H2320" s="3" t="s">
        <v>94</v>
      </c>
      <c r="I2320" s="3">
        <v>2.5880015880067093</v>
      </c>
      <c r="J2320" s="3">
        <v>2.5081813964078847</v>
      </c>
      <c r="K2320" s="3">
        <v>0.102448071</v>
      </c>
      <c r="L2320" s="3">
        <v>5.3486697999999999E-2</v>
      </c>
      <c r="M2320" s="3">
        <v>0.65749999999999997</v>
      </c>
      <c r="N2320" s="3">
        <v>2.5104810000000002E-2</v>
      </c>
    </row>
    <row r="2321" spans="1:14" x14ac:dyDescent="0.55000000000000004">
      <c r="A2321" s="3" t="s">
        <v>116</v>
      </c>
      <c r="B2321" s="3" t="s">
        <v>133</v>
      </c>
      <c r="C2321" s="3" t="s">
        <v>39</v>
      </c>
      <c r="D2321" s="3" t="s">
        <v>86</v>
      </c>
      <c r="E2321" s="3" t="s">
        <v>85</v>
      </c>
      <c r="F2321" s="3" t="str">
        <f>_xlfn.CONCAT(A2321," ",D2321," ",E2321)</f>
        <v>COMETS H ParsMX</v>
      </c>
      <c r="G2321" s="3" t="s">
        <v>91</v>
      </c>
      <c r="H2321" s="3" t="s">
        <v>94</v>
      </c>
      <c r="I2321" s="3">
        <v>1.658754721557735</v>
      </c>
      <c r="J2321" s="3">
        <v>1.2384390876095543</v>
      </c>
      <c r="K2321" s="3">
        <v>0.102448071</v>
      </c>
      <c r="L2321" s="3">
        <v>5.3486697999999999E-2</v>
      </c>
      <c r="M2321" s="3">
        <v>0.65749999999999997</v>
      </c>
      <c r="N2321" s="3">
        <v>2.5104810000000002E-2</v>
      </c>
    </row>
    <row r="2322" spans="1:14" x14ac:dyDescent="0.55000000000000004">
      <c r="A2322" s="3" t="s">
        <v>116</v>
      </c>
      <c r="B2322" s="3" t="s">
        <v>133</v>
      </c>
      <c r="C2322" s="3" t="s">
        <v>39</v>
      </c>
      <c r="D2322" s="3" t="s">
        <v>108</v>
      </c>
      <c r="E2322" s="3" t="s">
        <v>82</v>
      </c>
      <c r="F2322" s="3" t="str">
        <f>_xlfn.CONCAT(A2322," ",D2322," ",E2322)</f>
        <v>COMETS H/10 GR</v>
      </c>
      <c r="G2322" s="3" t="s">
        <v>91</v>
      </c>
      <c r="H2322" s="3" t="s">
        <v>94</v>
      </c>
      <c r="I2322" s="3">
        <v>1.1707584685588157</v>
      </c>
      <c r="J2322" s="3">
        <v>1.850006910674427</v>
      </c>
      <c r="K2322" s="3">
        <v>0.102448071</v>
      </c>
      <c r="L2322" s="3">
        <v>5.3486697999999999E-2</v>
      </c>
      <c r="M2322" s="3">
        <v>0.65749999999999997</v>
      </c>
      <c r="N2322" s="3">
        <v>2.5104810000000002E-2</v>
      </c>
    </row>
    <row r="2323" spans="1:14" x14ac:dyDescent="0.55000000000000004">
      <c r="A2323" s="3" t="s">
        <v>116</v>
      </c>
      <c r="B2323" s="3" t="s">
        <v>133</v>
      </c>
      <c r="C2323" s="3" t="s">
        <v>39</v>
      </c>
      <c r="D2323" s="3" t="s">
        <v>108</v>
      </c>
      <c r="E2323" s="3" t="s">
        <v>84</v>
      </c>
      <c r="F2323" s="3" t="str">
        <f>_xlfn.CONCAT(A2323," ",D2323," ",E2323)</f>
        <v>COMETS H/10 MX</v>
      </c>
      <c r="G2323" s="3" t="s">
        <v>91</v>
      </c>
      <c r="H2323" s="3" t="s">
        <v>94</v>
      </c>
      <c r="I2323" s="3">
        <v>4.5953682566183609</v>
      </c>
      <c r="J2323" s="3">
        <v>0.15508568512663778</v>
      </c>
      <c r="K2323" s="3">
        <v>0.102448071</v>
      </c>
      <c r="L2323" s="3">
        <v>5.3486697999999999E-2</v>
      </c>
      <c r="M2323" s="3">
        <v>0.65749999999999997</v>
      </c>
      <c r="N2323" s="3">
        <v>2.5104810000000002E-2</v>
      </c>
    </row>
    <row r="2324" spans="1:14" x14ac:dyDescent="0.55000000000000004">
      <c r="A2324" s="3" t="s">
        <v>116</v>
      </c>
      <c r="B2324" s="3" t="s">
        <v>133</v>
      </c>
      <c r="C2324" s="3" t="s">
        <v>39</v>
      </c>
      <c r="D2324" s="3" t="s">
        <v>108</v>
      </c>
      <c r="E2324" s="3" t="s">
        <v>83</v>
      </c>
      <c r="F2324" s="3" t="str">
        <f>_xlfn.CONCAT(A2324," ",D2324," ",E2324)</f>
        <v>COMETS H/10 ParsGR</v>
      </c>
      <c r="G2324" s="3" t="s">
        <v>91</v>
      </c>
      <c r="H2324" s="3" t="s">
        <v>94</v>
      </c>
      <c r="I2324" s="3">
        <v>1.1707584685588157</v>
      </c>
      <c r="J2324" s="3">
        <v>1.850006910674427</v>
      </c>
      <c r="K2324" s="3">
        <v>0.102448071</v>
      </c>
      <c r="L2324" s="3">
        <v>5.3486697999999999E-2</v>
      </c>
      <c r="M2324" s="3">
        <v>0.65749999999999997</v>
      </c>
      <c r="N2324" s="3">
        <v>2.5104810000000002E-2</v>
      </c>
    </row>
    <row r="2325" spans="1:14" x14ac:dyDescent="0.55000000000000004">
      <c r="A2325" s="3" t="s">
        <v>116</v>
      </c>
      <c r="B2325" s="3" t="s">
        <v>133</v>
      </c>
      <c r="C2325" s="3" t="s">
        <v>39</v>
      </c>
      <c r="D2325" s="3" t="s">
        <v>108</v>
      </c>
      <c r="E2325" s="3" t="s">
        <v>85</v>
      </c>
      <c r="F2325" s="3" t="str">
        <f>_xlfn.CONCAT(A2325," ",D2325," ",E2325)</f>
        <v>COMETS H/10 ParsMX</v>
      </c>
      <c r="G2325" s="3" t="s">
        <v>91</v>
      </c>
      <c r="H2325" s="3" t="s">
        <v>94</v>
      </c>
      <c r="I2325" s="3">
        <v>4.5953682566183609</v>
      </c>
      <c r="J2325" s="3">
        <v>0.15508568512663778</v>
      </c>
      <c r="K2325" s="3">
        <v>0.102448071</v>
      </c>
      <c r="L2325" s="3">
        <v>5.3486697999999999E-2</v>
      </c>
      <c r="M2325" s="3">
        <v>0.65749999999999997</v>
      </c>
      <c r="N2325" s="3">
        <v>2.5104810000000002E-2</v>
      </c>
    </row>
    <row r="2326" spans="1:14" x14ac:dyDescent="0.55000000000000004">
      <c r="A2326" s="4" t="s">
        <v>117</v>
      </c>
      <c r="B2326" s="4" t="s">
        <v>133</v>
      </c>
      <c r="C2326" s="4" t="s">
        <v>39</v>
      </c>
      <c r="D2326" s="4"/>
      <c r="E2326" s="4" t="s">
        <v>77</v>
      </c>
      <c r="F2326" s="4" t="str">
        <f>_xlfn.CONCAT(A2326," ",E2326)</f>
        <v>MICOM lMoma</v>
      </c>
      <c r="G2326" s="4" t="s">
        <v>91</v>
      </c>
      <c r="H2326" s="4" t="s">
        <v>94</v>
      </c>
      <c r="I2326" s="4">
        <v>2.7728789389999999</v>
      </c>
      <c r="J2326" s="4">
        <v>1.558050258</v>
      </c>
      <c r="K2326" s="4">
        <v>0.102448071</v>
      </c>
      <c r="L2326" s="4">
        <v>5.3486697999999999E-2</v>
      </c>
      <c r="M2326" s="4">
        <v>0.65749999999999997</v>
      </c>
      <c r="N2326" s="4">
        <v>2.5104810000000002E-2</v>
      </c>
    </row>
    <row r="2327" spans="1:14" x14ac:dyDescent="0.55000000000000004">
      <c r="A2327" s="4" t="s">
        <v>117</v>
      </c>
      <c r="B2327" s="4" t="s">
        <v>133</v>
      </c>
      <c r="C2327" s="4" t="s">
        <v>39</v>
      </c>
      <c r="D2327" s="4"/>
      <c r="E2327" s="4" t="s">
        <v>76</v>
      </c>
      <c r="F2327" s="4" t="str">
        <f>_xlfn.CONCAT(A2327," ",E2327)</f>
        <v>MICOM Moma</v>
      </c>
      <c r="G2327" s="4" t="s">
        <v>91</v>
      </c>
      <c r="H2327" s="4" t="s">
        <v>94</v>
      </c>
      <c r="I2327" s="4">
        <v>2.0015507910000001</v>
      </c>
      <c r="J2327" s="4">
        <v>3.401702878</v>
      </c>
      <c r="K2327" s="4">
        <v>0.102448071</v>
      </c>
      <c r="L2327" s="4">
        <v>5.3486697999999999E-2</v>
      </c>
      <c r="M2327" s="4">
        <v>0.65749999999999997</v>
      </c>
      <c r="N2327" s="4">
        <v>2.5104810000000002E-2</v>
      </c>
    </row>
    <row r="2328" spans="1:14" x14ac:dyDescent="0.55000000000000004">
      <c r="A2328" s="4" t="s">
        <v>117</v>
      </c>
      <c r="B2328" s="4" t="s">
        <v>133</v>
      </c>
      <c r="C2328" s="4" t="s">
        <v>39</v>
      </c>
      <c r="D2328" s="4"/>
      <c r="E2328" s="4" t="s">
        <v>78</v>
      </c>
      <c r="F2328" s="4" t="str">
        <f>_xlfn.CONCAT(A2328," ",E2328)</f>
        <v>MICOM Original</v>
      </c>
      <c r="G2328" s="4" t="s">
        <v>91</v>
      </c>
      <c r="H2328" s="4" t="s">
        <v>94</v>
      </c>
      <c r="I2328" s="4">
        <v>2.7727564569999998</v>
      </c>
      <c r="J2328" s="4">
        <v>1.5583519850000001</v>
      </c>
      <c r="K2328" s="4">
        <v>0.102448071</v>
      </c>
      <c r="L2328" s="4">
        <v>5.3486697999999999E-2</v>
      </c>
      <c r="M2328" s="4">
        <v>0.65749999999999997</v>
      </c>
      <c r="N2328" s="4">
        <v>2.5104810000000002E-2</v>
      </c>
    </row>
    <row r="2329" spans="1:14" x14ac:dyDescent="0.55000000000000004">
      <c r="A2329" s="4" t="s">
        <v>117</v>
      </c>
      <c r="B2329" s="4" t="s">
        <v>133</v>
      </c>
      <c r="C2329" s="4" t="s">
        <v>39</v>
      </c>
      <c r="D2329" s="4"/>
      <c r="E2329" s="4" t="s">
        <v>79</v>
      </c>
      <c r="F2329" s="4" t="str">
        <f>_xlfn.CONCAT(A2329," ",E2329)</f>
        <v>MICOM Tradeoff</v>
      </c>
      <c r="G2329" s="4" t="s">
        <v>91</v>
      </c>
      <c r="H2329" s="4" t="s">
        <v>94</v>
      </c>
      <c r="I2329" s="4">
        <v>0.170264577</v>
      </c>
      <c r="J2329" s="4">
        <v>0.419474191</v>
      </c>
      <c r="K2329" s="4">
        <v>0.102448071</v>
      </c>
      <c r="L2329" s="4">
        <v>5.3486697999999999E-2</v>
      </c>
      <c r="M2329" s="4">
        <v>0.65749999999999997</v>
      </c>
      <c r="N2329" s="4">
        <v>2.5104810000000002E-2</v>
      </c>
    </row>
    <row r="2330" spans="1:14" x14ac:dyDescent="0.55000000000000004">
      <c r="A2330" s="2" t="s">
        <v>118</v>
      </c>
      <c r="B2330" s="2" t="s">
        <v>133</v>
      </c>
      <c r="C2330" s="2" t="s">
        <v>39</v>
      </c>
      <c r="D2330" s="2"/>
      <c r="E2330" s="2"/>
      <c r="F2330" s="2" t="str">
        <f>_xlfn.CONCAT(A2330)</f>
        <v>MMT</v>
      </c>
      <c r="G2330" s="2" t="s">
        <v>91</v>
      </c>
      <c r="H2330" s="2" t="s">
        <v>94</v>
      </c>
      <c r="I2330" s="2">
        <v>1.838959864349347</v>
      </c>
      <c r="J2330" s="2">
        <v>3.9123519466478172</v>
      </c>
      <c r="K2330" s="2">
        <v>0.102448071</v>
      </c>
      <c r="L2330" s="2">
        <v>5.3486697999999999E-2</v>
      </c>
      <c r="M2330" s="2">
        <v>0.65749999999999997</v>
      </c>
      <c r="N2330" s="2">
        <v>2.5104810000000002E-2</v>
      </c>
    </row>
    <row r="2331" spans="1:14" x14ac:dyDescent="0.55000000000000004">
      <c r="A2331" s="3" t="s">
        <v>116</v>
      </c>
      <c r="B2331" s="3" t="s">
        <v>133</v>
      </c>
      <c r="C2331" s="3" t="s">
        <v>39</v>
      </c>
      <c r="D2331" s="3" t="s">
        <v>86</v>
      </c>
      <c r="E2331" s="3" t="s">
        <v>82</v>
      </c>
      <c r="F2331" s="3" t="str">
        <f>_xlfn.CONCAT(A2331," ",D2331," ",E2331)</f>
        <v>COMETS H GR</v>
      </c>
      <c r="G2331" s="3" t="s">
        <v>91</v>
      </c>
      <c r="H2331" s="3" t="s">
        <v>95</v>
      </c>
      <c r="I2331" s="3">
        <v>2.5880015880067093</v>
      </c>
      <c r="J2331" s="3">
        <v>4.0299090493454006</v>
      </c>
      <c r="K2331" s="3">
        <v>1.8407517309999999</v>
      </c>
      <c r="L2331" s="3">
        <v>0.18375810000000001</v>
      </c>
      <c r="M2331" s="3">
        <v>2.72173913</v>
      </c>
      <c r="N2331" s="3">
        <v>0.237504353</v>
      </c>
    </row>
    <row r="2332" spans="1:14" x14ac:dyDescent="0.55000000000000004">
      <c r="A2332" s="3" t="s">
        <v>116</v>
      </c>
      <c r="B2332" s="3" t="s">
        <v>133</v>
      </c>
      <c r="C2332" s="3" t="s">
        <v>39</v>
      </c>
      <c r="D2332" s="3" t="s">
        <v>86</v>
      </c>
      <c r="E2332" s="3" t="s">
        <v>84</v>
      </c>
      <c r="F2332" s="3" t="str">
        <f>_xlfn.CONCAT(A2332," ",D2332," ",E2332)</f>
        <v>COMETS H MX</v>
      </c>
      <c r="G2332" s="3" t="s">
        <v>91</v>
      </c>
      <c r="H2332" s="3" t="s">
        <v>95</v>
      </c>
      <c r="I2332" s="3">
        <v>1.658754721557735</v>
      </c>
      <c r="J2332" s="3">
        <v>1.9466669074953544</v>
      </c>
      <c r="K2332" s="3">
        <v>1.8407517309999999</v>
      </c>
      <c r="L2332" s="3">
        <v>0.18375810000000001</v>
      </c>
      <c r="M2332" s="3">
        <v>2.72173913</v>
      </c>
      <c r="N2332" s="3">
        <v>0.237504353</v>
      </c>
    </row>
    <row r="2333" spans="1:14" x14ac:dyDescent="0.55000000000000004">
      <c r="A2333" s="3" t="s">
        <v>116</v>
      </c>
      <c r="B2333" s="3" t="s">
        <v>133</v>
      </c>
      <c r="C2333" s="3" t="s">
        <v>39</v>
      </c>
      <c r="D2333" s="3" t="s">
        <v>86</v>
      </c>
      <c r="E2333" s="3" t="s">
        <v>83</v>
      </c>
      <c r="F2333" s="3" t="str">
        <f>_xlfn.CONCAT(A2333," ",D2333," ",E2333)</f>
        <v>COMETS H ParsGR</v>
      </c>
      <c r="G2333" s="3" t="s">
        <v>91</v>
      </c>
      <c r="H2333" s="3" t="s">
        <v>95</v>
      </c>
      <c r="I2333" s="3">
        <v>2.5880015880067093</v>
      </c>
      <c r="J2333" s="3">
        <v>4.0299090493454006</v>
      </c>
      <c r="K2333" s="3">
        <v>1.8407517309999999</v>
      </c>
      <c r="L2333" s="3">
        <v>0.18375810000000001</v>
      </c>
      <c r="M2333" s="3">
        <v>2.72173913</v>
      </c>
      <c r="N2333" s="3">
        <v>0.237504353</v>
      </c>
    </row>
    <row r="2334" spans="1:14" x14ac:dyDescent="0.55000000000000004">
      <c r="A2334" s="3" t="s">
        <v>116</v>
      </c>
      <c r="B2334" s="3" t="s">
        <v>133</v>
      </c>
      <c r="C2334" s="3" t="s">
        <v>39</v>
      </c>
      <c r="D2334" s="3" t="s">
        <v>86</v>
      </c>
      <c r="E2334" s="3" t="s">
        <v>85</v>
      </c>
      <c r="F2334" s="3" t="str">
        <f>_xlfn.CONCAT(A2334," ",D2334," ",E2334)</f>
        <v>COMETS H ParsMX</v>
      </c>
      <c r="G2334" s="3" t="s">
        <v>91</v>
      </c>
      <c r="H2334" s="3" t="s">
        <v>95</v>
      </c>
      <c r="I2334" s="3">
        <v>1.658754721557735</v>
      </c>
      <c r="J2334" s="3">
        <v>1.9466669074953544</v>
      </c>
      <c r="K2334" s="3">
        <v>1.8407517309999999</v>
      </c>
      <c r="L2334" s="3">
        <v>0.18375810000000001</v>
      </c>
      <c r="M2334" s="3">
        <v>2.72173913</v>
      </c>
      <c r="N2334" s="3">
        <v>0.237504353</v>
      </c>
    </row>
    <row r="2335" spans="1:14" x14ac:dyDescent="0.55000000000000004">
      <c r="A2335" s="3" t="s">
        <v>116</v>
      </c>
      <c r="B2335" s="3" t="s">
        <v>133</v>
      </c>
      <c r="C2335" s="3" t="s">
        <v>39</v>
      </c>
      <c r="D2335" s="3" t="s">
        <v>108</v>
      </c>
      <c r="E2335" s="3" t="s">
        <v>82</v>
      </c>
      <c r="F2335" s="3" t="str">
        <f>_xlfn.CONCAT(A2335," ",D2335," ",E2335)</f>
        <v>COMETS H/10 GR</v>
      </c>
      <c r="G2335" s="3" t="s">
        <v>91</v>
      </c>
      <c r="H2335" s="3" t="s">
        <v>95</v>
      </c>
      <c r="I2335" s="3">
        <v>1.1707584685588157</v>
      </c>
      <c r="J2335" s="3">
        <v>1.4587799085608721</v>
      </c>
      <c r="K2335" s="3">
        <v>1.8407517309999999</v>
      </c>
      <c r="L2335" s="3">
        <v>0.18375810000000001</v>
      </c>
      <c r="M2335" s="3">
        <v>2.72173913</v>
      </c>
      <c r="N2335" s="3">
        <v>0.237504353</v>
      </c>
    </row>
    <row r="2336" spans="1:14" x14ac:dyDescent="0.55000000000000004">
      <c r="A2336" s="3" t="s">
        <v>116</v>
      </c>
      <c r="B2336" s="3" t="s">
        <v>133</v>
      </c>
      <c r="C2336" s="3" t="s">
        <v>39</v>
      </c>
      <c r="D2336" s="3" t="s">
        <v>108</v>
      </c>
      <c r="E2336" s="3" t="s">
        <v>84</v>
      </c>
      <c r="F2336" s="3" t="str">
        <f>_xlfn.CONCAT(A2336," ",D2336," ",E2336)</f>
        <v>COMETS H/10 MX</v>
      </c>
      <c r="G2336" s="3" t="s">
        <v>91</v>
      </c>
      <c r="H2336" s="3" t="s">
        <v>95</v>
      </c>
      <c r="I2336" s="3">
        <v>5.9572578998953718</v>
      </c>
      <c r="J2336" s="3">
        <v>0.25530640169660113</v>
      </c>
      <c r="K2336" s="3">
        <v>1.8407517309999999</v>
      </c>
      <c r="L2336" s="3">
        <v>0.18375810000000001</v>
      </c>
      <c r="M2336" s="3">
        <v>2.72173913</v>
      </c>
      <c r="N2336" s="3">
        <v>0.237504353</v>
      </c>
    </row>
    <row r="2337" spans="1:14" x14ac:dyDescent="0.55000000000000004">
      <c r="A2337" s="3" t="s">
        <v>116</v>
      </c>
      <c r="B2337" s="3" t="s">
        <v>133</v>
      </c>
      <c r="C2337" s="3" t="s">
        <v>39</v>
      </c>
      <c r="D2337" s="3" t="s">
        <v>108</v>
      </c>
      <c r="E2337" s="3" t="s">
        <v>83</v>
      </c>
      <c r="F2337" s="3" t="str">
        <f>_xlfn.CONCAT(A2337," ",D2337," ",E2337)</f>
        <v>COMETS H/10 ParsGR</v>
      </c>
      <c r="G2337" s="3" t="s">
        <v>91</v>
      </c>
      <c r="H2337" s="3" t="s">
        <v>95</v>
      </c>
      <c r="I2337" s="3">
        <v>1.1707584685588157</v>
      </c>
      <c r="J2337" s="3">
        <v>1.4587799085608721</v>
      </c>
      <c r="K2337" s="3">
        <v>1.8407517309999999</v>
      </c>
      <c r="L2337" s="3">
        <v>0.18375810000000001</v>
      </c>
      <c r="M2337" s="3">
        <v>2.72173913</v>
      </c>
      <c r="N2337" s="3">
        <v>0.237504353</v>
      </c>
    </row>
    <row r="2338" spans="1:14" x14ac:dyDescent="0.55000000000000004">
      <c r="A2338" s="3" t="s">
        <v>116</v>
      </c>
      <c r="B2338" s="3" t="s">
        <v>133</v>
      </c>
      <c r="C2338" s="3" t="s">
        <v>39</v>
      </c>
      <c r="D2338" s="3" t="s">
        <v>108</v>
      </c>
      <c r="E2338" s="3" t="s">
        <v>85</v>
      </c>
      <c r="F2338" s="3" t="str">
        <f>_xlfn.CONCAT(A2338," ",D2338," ",E2338)</f>
        <v>COMETS H/10 ParsMX</v>
      </c>
      <c r="G2338" s="3" t="s">
        <v>91</v>
      </c>
      <c r="H2338" s="3" t="s">
        <v>95</v>
      </c>
      <c r="I2338" s="3">
        <v>5.9572578998953718</v>
      </c>
      <c r="J2338" s="3">
        <v>0.25530640169660113</v>
      </c>
      <c r="K2338" s="3">
        <v>1.8407517309999999</v>
      </c>
      <c r="L2338" s="3">
        <v>0.18375810000000001</v>
      </c>
      <c r="M2338" s="3">
        <v>2.72173913</v>
      </c>
      <c r="N2338" s="3">
        <v>0.237504353</v>
      </c>
    </row>
    <row r="2339" spans="1:14" x14ac:dyDescent="0.55000000000000004">
      <c r="A2339" s="4" t="s">
        <v>117</v>
      </c>
      <c r="B2339" s="4" t="s">
        <v>133</v>
      </c>
      <c r="C2339" s="4" t="s">
        <v>39</v>
      </c>
      <c r="D2339" s="4"/>
      <c r="E2339" s="4" t="s">
        <v>77</v>
      </c>
      <c r="F2339" s="4" t="str">
        <f>_xlfn.CONCAT(A2339," ",E2339)</f>
        <v>MICOM lMoma</v>
      </c>
      <c r="G2339" s="4" t="s">
        <v>91</v>
      </c>
      <c r="H2339" s="4" t="s">
        <v>95</v>
      </c>
      <c r="I2339" s="4">
        <v>3.5061415280000001</v>
      </c>
      <c r="J2339" s="5">
        <v>2.62722E-9</v>
      </c>
      <c r="K2339" s="4">
        <v>1.8407517309999999</v>
      </c>
      <c r="L2339" s="4">
        <v>0.18375810000000001</v>
      </c>
      <c r="M2339" s="4">
        <v>2.72173913</v>
      </c>
      <c r="N2339" s="4">
        <v>0.237504353</v>
      </c>
    </row>
    <row r="2340" spans="1:14" x14ac:dyDescent="0.55000000000000004">
      <c r="A2340" s="4" t="s">
        <v>117</v>
      </c>
      <c r="B2340" s="4" t="s">
        <v>133</v>
      </c>
      <c r="C2340" s="4" t="s">
        <v>39</v>
      </c>
      <c r="D2340" s="4"/>
      <c r="E2340" s="4" t="s">
        <v>76</v>
      </c>
      <c r="F2340" s="4" t="str">
        <f>_xlfn.CONCAT(A2340," ",E2340)</f>
        <v>MICOM Moma</v>
      </c>
      <c r="G2340" s="4" t="s">
        <v>91</v>
      </c>
      <c r="H2340" s="4" t="s">
        <v>95</v>
      </c>
      <c r="I2340" s="4">
        <v>1.8157044440000001</v>
      </c>
      <c r="J2340" s="4">
        <v>2.525625158</v>
      </c>
      <c r="K2340" s="4">
        <v>1.8407517309999999</v>
      </c>
      <c r="L2340" s="4">
        <v>0.18375810000000001</v>
      </c>
      <c r="M2340" s="4">
        <v>2.72173913</v>
      </c>
      <c r="N2340" s="4">
        <v>0.237504353</v>
      </c>
    </row>
    <row r="2341" spans="1:14" x14ac:dyDescent="0.55000000000000004">
      <c r="A2341" s="4" t="s">
        <v>117</v>
      </c>
      <c r="B2341" s="4" t="s">
        <v>133</v>
      </c>
      <c r="C2341" s="4" t="s">
        <v>39</v>
      </c>
      <c r="D2341" s="4"/>
      <c r="E2341" s="4" t="s">
        <v>78</v>
      </c>
      <c r="F2341" s="4" t="str">
        <f>_xlfn.CONCAT(A2341," ",E2341)</f>
        <v>MICOM Original</v>
      </c>
      <c r="G2341" s="4" t="s">
        <v>91</v>
      </c>
      <c r="H2341" s="4" t="s">
        <v>95</v>
      </c>
      <c r="I2341" s="4">
        <v>3.5061414989999999</v>
      </c>
      <c r="J2341" s="5">
        <v>4.2702500000000001E-8</v>
      </c>
      <c r="K2341" s="4">
        <v>1.8407517309999999</v>
      </c>
      <c r="L2341" s="4">
        <v>0.18375810000000001</v>
      </c>
      <c r="M2341" s="4">
        <v>2.72173913</v>
      </c>
      <c r="N2341" s="4">
        <v>0.237504353</v>
      </c>
    </row>
    <row r="2342" spans="1:14" x14ac:dyDescent="0.55000000000000004">
      <c r="A2342" s="4" t="s">
        <v>117</v>
      </c>
      <c r="B2342" s="4" t="s">
        <v>133</v>
      </c>
      <c r="C2342" s="4" t="s">
        <v>39</v>
      </c>
      <c r="D2342" s="4"/>
      <c r="E2342" s="4" t="s">
        <v>79</v>
      </c>
      <c r="F2342" s="4" t="str">
        <f>_xlfn.CONCAT(A2342," ",E2342)</f>
        <v>MICOM Tradeoff</v>
      </c>
      <c r="G2342" s="4" t="s">
        <v>91</v>
      </c>
      <c r="H2342" s="4" t="s">
        <v>95</v>
      </c>
      <c r="I2342" s="4">
        <v>0.17530707000000001</v>
      </c>
      <c r="J2342" s="4">
        <v>0.26758279299999999</v>
      </c>
      <c r="K2342" s="4">
        <v>1.8407517309999999</v>
      </c>
      <c r="L2342" s="4">
        <v>0.18375810000000001</v>
      </c>
      <c r="M2342" s="4">
        <v>2.72173913</v>
      </c>
      <c r="N2342" s="4">
        <v>0.237504353</v>
      </c>
    </row>
    <row r="2343" spans="1:14" x14ac:dyDescent="0.55000000000000004">
      <c r="A2343" s="2" t="s">
        <v>118</v>
      </c>
      <c r="B2343" s="2" t="s">
        <v>133</v>
      </c>
      <c r="C2343" s="2" t="s">
        <v>39</v>
      </c>
      <c r="D2343" s="2"/>
      <c r="E2343" s="2"/>
      <c r="F2343" s="2" t="str">
        <f>_xlfn.CONCAT(A2343)</f>
        <v>MMT</v>
      </c>
      <c r="G2343" s="2" t="s">
        <v>91</v>
      </c>
      <c r="H2343" s="2" t="s">
        <v>95</v>
      </c>
      <c r="I2343" s="2">
        <v>1.599191249050991</v>
      </c>
      <c r="J2343" s="2">
        <v>0.23187294800860128</v>
      </c>
      <c r="K2343" s="2">
        <v>1.8407517309999999</v>
      </c>
      <c r="L2343" s="2">
        <v>0.18375810000000001</v>
      </c>
      <c r="M2343" s="2">
        <v>2.72173913</v>
      </c>
      <c r="N2343" s="2">
        <v>0.237504353</v>
      </c>
    </row>
    <row r="2344" spans="1:14" x14ac:dyDescent="0.55000000000000004">
      <c r="A2344" s="3" t="s">
        <v>116</v>
      </c>
      <c r="B2344" s="3" t="s">
        <v>133</v>
      </c>
      <c r="C2344" s="3" t="s">
        <v>39</v>
      </c>
      <c r="D2344" s="3" t="s">
        <v>86</v>
      </c>
      <c r="E2344" s="3" t="s">
        <v>82</v>
      </c>
      <c r="F2344" s="3" t="str">
        <f>_xlfn.CONCAT(A2344," ",D2344," ",E2344)</f>
        <v>COMETS H GR</v>
      </c>
      <c r="G2344" s="3" t="s">
        <v>91</v>
      </c>
      <c r="H2344" s="3" t="s">
        <v>96</v>
      </c>
      <c r="I2344" s="3">
        <v>2.5880015880067093</v>
      </c>
      <c r="J2344" s="3">
        <v>2.6495547374260382</v>
      </c>
      <c r="K2344" s="3">
        <v>0.76149851599999996</v>
      </c>
      <c r="L2344" s="3">
        <v>0.21253709200000001</v>
      </c>
      <c r="M2344" s="3">
        <v>4.5218749999999996</v>
      </c>
      <c r="N2344" s="3">
        <v>0.10312499999999999</v>
      </c>
    </row>
    <row r="2345" spans="1:14" x14ac:dyDescent="0.55000000000000004">
      <c r="A2345" s="3" t="s">
        <v>116</v>
      </c>
      <c r="B2345" s="3" t="s">
        <v>133</v>
      </c>
      <c r="C2345" s="3" t="s">
        <v>39</v>
      </c>
      <c r="D2345" s="3" t="s">
        <v>86</v>
      </c>
      <c r="E2345" s="3" t="s">
        <v>84</v>
      </c>
      <c r="F2345" s="3" t="str">
        <f>_xlfn.CONCAT(A2345," ",D2345," ",E2345)</f>
        <v>COMETS H MX</v>
      </c>
      <c r="G2345" s="3" t="s">
        <v>91</v>
      </c>
      <c r="H2345" s="3" t="s">
        <v>96</v>
      </c>
      <c r="I2345" s="3">
        <v>1.658754721557735</v>
      </c>
      <c r="J2345" s="3">
        <v>1.6372490855045594</v>
      </c>
      <c r="K2345" s="3">
        <v>0.76149851599999996</v>
      </c>
      <c r="L2345" s="3">
        <v>0.21253709200000001</v>
      </c>
      <c r="M2345" s="3">
        <v>4.5218749999999996</v>
      </c>
      <c r="N2345" s="3">
        <v>0.10312499999999999</v>
      </c>
    </row>
    <row r="2346" spans="1:14" x14ac:dyDescent="0.55000000000000004">
      <c r="A2346" s="3" t="s">
        <v>116</v>
      </c>
      <c r="B2346" s="3" t="s">
        <v>133</v>
      </c>
      <c r="C2346" s="3" t="s">
        <v>39</v>
      </c>
      <c r="D2346" s="3" t="s">
        <v>86</v>
      </c>
      <c r="E2346" s="3" t="s">
        <v>83</v>
      </c>
      <c r="F2346" s="3" t="str">
        <f>_xlfn.CONCAT(A2346," ",D2346," ",E2346)</f>
        <v>COMETS H ParsGR</v>
      </c>
      <c r="G2346" s="3" t="s">
        <v>91</v>
      </c>
      <c r="H2346" s="3" t="s">
        <v>96</v>
      </c>
      <c r="I2346" s="3">
        <v>2.5880015880067093</v>
      </c>
      <c r="J2346" s="3">
        <v>2.6495547374260382</v>
      </c>
      <c r="K2346" s="3">
        <v>0.76149851599999996</v>
      </c>
      <c r="L2346" s="3">
        <v>0.21253709200000001</v>
      </c>
      <c r="M2346" s="3">
        <v>4.5218749999999996</v>
      </c>
      <c r="N2346" s="3">
        <v>0.10312499999999999</v>
      </c>
    </row>
    <row r="2347" spans="1:14" x14ac:dyDescent="0.55000000000000004">
      <c r="A2347" s="3" t="s">
        <v>116</v>
      </c>
      <c r="B2347" s="3" t="s">
        <v>133</v>
      </c>
      <c r="C2347" s="3" t="s">
        <v>39</v>
      </c>
      <c r="D2347" s="3" t="s">
        <v>86</v>
      </c>
      <c r="E2347" s="3" t="s">
        <v>85</v>
      </c>
      <c r="F2347" s="3" t="str">
        <f>_xlfn.CONCAT(A2347," ",D2347," ",E2347)</f>
        <v>COMETS H ParsMX</v>
      </c>
      <c r="G2347" s="3" t="s">
        <v>91</v>
      </c>
      <c r="H2347" s="3" t="s">
        <v>96</v>
      </c>
      <c r="I2347" s="3">
        <v>1.658754721557735</v>
      </c>
      <c r="J2347" s="3">
        <v>1.6372490855045594</v>
      </c>
      <c r="K2347" s="3">
        <v>0.76149851599999996</v>
      </c>
      <c r="L2347" s="3">
        <v>0.21253709200000001</v>
      </c>
      <c r="M2347" s="3">
        <v>4.5218749999999996</v>
      </c>
      <c r="N2347" s="3">
        <v>0.10312499999999999</v>
      </c>
    </row>
    <row r="2348" spans="1:14" x14ac:dyDescent="0.55000000000000004">
      <c r="A2348" s="3" t="s">
        <v>116</v>
      </c>
      <c r="B2348" s="3" t="s">
        <v>133</v>
      </c>
      <c r="C2348" s="3" t="s">
        <v>39</v>
      </c>
      <c r="D2348" s="3" t="s">
        <v>108</v>
      </c>
      <c r="E2348" s="3" t="s">
        <v>82</v>
      </c>
      <c r="F2348" s="3" t="str">
        <f>_xlfn.CONCAT(A2348," ",D2348," ",E2348)</f>
        <v>COMETS H/10 GR</v>
      </c>
      <c r="G2348" s="3" t="s">
        <v>91</v>
      </c>
      <c r="H2348" s="3" t="s">
        <v>96</v>
      </c>
      <c r="I2348" s="3">
        <v>1.1707584685588157</v>
      </c>
      <c r="J2348" s="3">
        <v>1</v>
      </c>
      <c r="K2348" s="3">
        <v>0.76149851599999996</v>
      </c>
      <c r="L2348" s="3">
        <v>0.21253709200000001</v>
      </c>
      <c r="M2348" s="3">
        <v>4.5218749999999996</v>
      </c>
      <c r="N2348" s="3">
        <v>0.10312499999999999</v>
      </c>
    </row>
    <row r="2349" spans="1:14" x14ac:dyDescent="0.55000000000000004">
      <c r="A2349" s="3" t="s">
        <v>116</v>
      </c>
      <c r="B2349" s="3" t="s">
        <v>133</v>
      </c>
      <c r="C2349" s="3" t="s">
        <v>39</v>
      </c>
      <c r="D2349" s="3" t="s">
        <v>108</v>
      </c>
      <c r="E2349" s="3" t="s">
        <v>84</v>
      </c>
      <c r="F2349" s="3" t="str">
        <f>_xlfn.CONCAT(A2349," ",D2349," ",E2349)</f>
        <v>COMETS H/10 MX</v>
      </c>
      <c r="G2349" s="3" t="s">
        <v>91</v>
      </c>
      <c r="H2349" s="3" t="s">
        <v>96</v>
      </c>
      <c r="I2349" s="3">
        <v>3.5703733762690955</v>
      </c>
      <c r="J2349" s="3">
        <v>3.9110009433538195</v>
      </c>
      <c r="K2349" s="3">
        <v>0.76149851599999996</v>
      </c>
      <c r="L2349" s="3">
        <v>0.21253709200000001</v>
      </c>
      <c r="M2349" s="3">
        <v>4.5218749999999996</v>
      </c>
      <c r="N2349" s="3">
        <v>0.10312499999999999</v>
      </c>
    </row>
    <row r="2350" spans="1:14" x14ac:dyDescent="0.55000000000000004">
      <c r="A2350" s="3" t="s">
        <v>116</v>
      </c>
      <c r="B2350" s="3" t="s">
        <v>133</v>
      </c>
      <c r="C2350" s="3" t="s">
        <v>39</v>
      </c>
      <c r="D2350" s="3" t="s">
        <v>108</v>
      </c>
      <c r="E2350" s="3" t="s">
        <v>83</v>
      </c>
      <c r="F2350" s="3" t="str">
        <f>_xlfn.CONCAT(A2350," ",D2350," ",E2350)</f>
        <v>COMETS H/10 ParsGR</v>
      </c>
      <c r="G2350" s="3" t="s">
        <v>91</v>
      </c>
      <c r="H2350" s="3" t="s">
        <v>96</v>
      </c>
      <c r="I2350" s="3">
        <v>1.1707584685588157</v>
      </c>
      <c r="J2350" s="3">
        <v>1</v>
      </c>
      <c r="K2350" s="3">
        <v>0.76149851599999996</v>
      </c>
      <c r="L2350" s="3">
        <v>0.21253709200000001</v>
      </c>
      <c r="M2350" s="3">
        <v>4.5218749999999996</v>
      </c>
      <c r="N2350" s="3">
        <v>0.10312499999999999</v>
      </c>
    </row>
    <row r="2351" spans="1:14" x14ac:dyDescent="0.55000000000000004">
      <c r="A2351" s="3" t="s">
        <v>116</v>
      </c>
      <c r="B2351" s="3" t="s">
        <v>133</v>
      </c>
      <c r="C2351" s="3" t="s">
        <v>39</v>
      </c>
      <c r="D2351" s="3" t="s">
        <v>108</v>
      </c>
      <c r="E2351" s="3" t="s">
        <v>85</v>
      </c>
      <c r="F2351" s="3" t="str">
        <f>_xlfn.CONCAT(A2351," ",D2351," ",E2351)</f>
        <v>COMETS H/10 ParsMX</v>
      </c>
      <c r="G2351" s="3" t="s">
        <v>91</v>
      </c>
      <c r="H2351" s="3" t="s">
        <v>96</v>
      </c>
      <c r="I2351" s="3">
        <v>3.5703733762690955</v>
      </c>
      <c r="J2351" s="3">
        <v>3.9110009433538195</v>
      </c>
      <c r="K2351" s="3">
        <v>0.76149851599999996</v>
      </c>
      <c r="L2351" s="3">
        <v>0.21253709200000001</v>
      </c>
      <c r="M2351" s="3">
        <v>4.5218749999999996</v>
      </c>
      <c r="N2351" s="3">
        <v>0.10312499999999999</v>
      </c>
    </row>
    <row r="2352" spans="1:14" x14ac:dyDescent="0.55000000000000004">
      <c r="A2352" s="4" t="s">
        <v>117</v>
      </c>
      <c r="B2352" s="4" t="s">
        <v>133</v>
      </c>
      <c r="C2352" s="4" t="s">
        <v>39</v>
      </c>
      <c r="D2352" s="4"/>
      <c r="E2352" s="4" t="s">
        <v>77</v>
      </c>
      <c r="F2352" s="4" t="str">
        <f>_xlfn.CONCAT(A2352," ",E2352)</f>
        <v>MICOM lMoma</v>
      </c>
      <c r="G2352" s="4" t="s">
        <v>91</v>
      </c>
      <c r="H2352" s="4" t="s">
        <v>96</v>
      </c>
      <c r="I2352" s="4">
        <v>3.600536027</v>
      </c>
      <c r="J2352" s="4">
        <v>1.802595723</v>
      </c>
      <c r="K2352" s="4">
        <v>0.76149851599999996</v>
      </c>
      <c r="L2352" s="4">
        <v>0.21253709200000001</v>
      </c>
      <c r="M2352" s="4">
        <v>4.5218749999999996</v>
      </c>
      <c r="N2352" s="4">
        <v>0.10312499999999999</v>
      </c>
    </row>
    <row r="2353" spans="1:14" x14ac:dyDescent="0.55000000000000004">
      <c r="A2353" s="4" t="s">
        <v>117</v>
      </c>
      <c r="B2353" s="4" t="s">
        <v>133</v>
      </c>
      <c r="C2353" s="4" t="s">
        <v>39</v>
      </c>
      <c r="D2353" s="4"/>
      <c r="E2353" s="4" t="s">
        <v>76</v>
      </c>
      <c r="F2353" s="4" t="str">
        <f>_xlfn.CONCAT(A2353," ",E2353)</f>
        <v>MICOM Moma</v>
      </c>
      <c r="G2353" s="4" t="s">
        <v>91</v>
      </c>
      <c r="H2353" s="4" t="s">
        <v>96</v>
      </c>
      <c r="I2353" s="4">
        <v>3.1721076940000001</v>
      </c>
      <c r="J2353" s="4">
        <v>2.1851408029999999</v>
      </c>
      <c r="K2353" s="4">
        <v>0.76149851599999996</v>
      </c>
      <c r="L2353" s="4">
        <v>0.21253709200000001</v>
      </c>
      <c r="M2353" s="4">
        <v>4.5218749999999996</v>
      </c>
      <c r="N2353" s="4">
        <v>0.10312499999999999</v>
      </c>
    </row>
    <row r="2354" spans="1:14" x14ac:dyDescent="0.55000000000000004">
      <c r="A2354" s="4" t="s">
        <v>117</v>
      </c>
      <c r="B2354" s="4" t="s">
        <v>133</v>
      </c>
      <c r="C2354" s="4" t="s">
        <v>39</v>
      </c>
      <c r="D2354" s="4"/>
      <c r="E2354" s="4" t="s">
        <v>78</v>
      </c>
      <c r="F2354" s="4" t="str">
        <f>_xlfn.CONCAT(A2354," ",E2354)</f>
        <v>MICOM Original</v>
      </c>
      <c r="G2354" s="4" t="s">
        <v>91</v>
      </c>
      <c r="H2354" s="4" t="s">
        <v>96</v>
      </c>
      <c r="I2354" s="4">
        <v>3.600536027</v>
      </c>
      <c r="J2354" s="4">
        <v>1.8025957260000001</v>
      </c>
      <c r="K2354" s="4">
        <v>0.76149851599999996</v>
      </c>
      <c r="L2354" s="4">
        <v>0.21253709200000001</v>
      </c>
      <c r="M2354" s="4">
        <v>4.5218749999999996</v>
      </c>
      <c r="N2354" s="4">
        <v>0.10312499999999999</v>
      </c>
    </row>
    <row r="2355" spans="1:14" x14ac:dyDescent="0.55000000000000004">
      <c r="A2355" s="4" t="s">
        <v>117</v>
      </c>
      <c r="B2355" s="4" t="s">
        <v>133</v>
      </c>
      <c r="C2355" s="4" t="s">
        <v>39</v>
      </c>
      <c r="D2355" s="4"/>
      <c r="E2355" s="4" t="s">
        <v>79</v>
      </c>
      <c r="F2355" s="4" t="str">
        <f>_xlfn.CONCAT(A2355," ",E2355)</f>
        <v>MICOM Tradeoff</v>
      </c>
      <c r="G2355" s="4" t="s">
        <v>91</v>
      </c>
      <c r="H2355" s="4" t="s">
        <v>96</v>
      </c>
      <c r="I2355" s="4">
        <v>0.26368059599999999</v>
      </c>
      <c r="J2355" s="4">
        <v>0.28409322199999998</v>
      </c>
      <c r="K2355" s="4">
        <v>0.76149851599999996</v>
      </c>
      <c r="L2355" s="4">
        <v>0.21253709200000001</v>
      </c>
      <c r="M2355" s="4">
        <v>4.5218749999999996</v>
      </c>
      <c r="N2355" s="4">
        <v>0.10312499999999999</v>
      </c>
    </row>
    <row r="2356" spans="1:14" x14ac:dyDescent="0.55000000000000004">
      <c r="A2356" s="2" t="s">
        <v>118</v>
      </c>
      <c r="B2356" s="2" t="s">
        <v>133</v>
      </c>
      <c r="C2356" s="2" t="s">
        <v>39</v>
      </c>
      <c r="D2356" s="2"/>
      <c r="E2356" s="2"/>
      <c r="F2356" s="2" t="str">
        <f>_xlfn.CONCAT(A2356)</f>
        <v>MMT</v>
      </c>
      <c r="G2356" s="2" t="s">
        <v>91</v>
      </c>
      <c r="H2356" s="2" t="s">
        <v>96</v>
      </c>
      <c r="I2356" s="2">
        <v>1.0520597616919156</v>
      </c>
      <c r="J2356" s="2">
        <v>2.7881922018841907</v>
      </c>
      <c r="K2356" s="2">
        <v>0.76149851599999996</v>
      </c>
      <c r="L2356" s="2">
        <v>0.21253709200000001</v>
      </c>
      <c r="M2356" s="2">
        <v>4.5218749999999996</v>
      </c>
      <c r="N2356" s="2">
        <v>0.10312499999999999</v>
      </c>
    </row>
    <row r="2357" spans="1:14" x14ac:dyDescent="0.55000000000000004">
      <c r="A2357" s="3" t="s">
        <v>116</v>
      </c>
      <c r="B2357" s="3" t="s">
        <v>133</v>
      </c>
      <c r="C2357" s="3" t="s">
        <v>39</v>
      </c>
      <c r="D2357" s="3" t="s">
        <v>86</v>
      </c>
      <c r="E2357" s="3" t="s">
        <v>82</v>
      </c>
      <c r="F2357" s="3" t="str">
        <f>_xlfn.CONCAT(A2357," ",D2357," ",E2357)</f>
        <v>COMETS H GR</v>
      </c>
      <c r="G2357" s="3" t="s">
        <v>91</v>
      </c>
      <c r="H2357" s="3" t="s">
        <v>97</v>
      </c>
      <c r="I2357" s="3">
        <v>2.6302621723854855</v>
      </c>
      <c r="J2357" s="3">
        <v>2.7656460792495587</v>
      </c>
      <c r="K2357" s="3">
        <v>0.46468842700000001</v>
      </c>
      <c r="L2357" s="3">
        <v>0</v>
      </c>
      <c r="M2357" s="3">
        <v>3.3872</v>
      </c>
      <c r="N2357" s="3">
        <v>0</v>
      </c>
    </row>
    <row r="2358" spans="1:14" x14ac:dyDescent="0.55000000000000004">
      <c r="A2358" s="3" t="s">
        <v>116</v>
      </c>
      <c r="B2358" s="3" t="s">
        <v>133</v>
      </c>
      <c r="C2358" s="3" t="s">
        <v>39</v>
      </c>
      <c r="D2358" s="3" t="s">
        <v>86</v>
      </c>
      <c r="E2358" s="3" t="s">
        <v>84</v>
      </c>
      <c r="F2358" s="3" t="str">
        <f>_xlfn.CONCAT(A2358," ",D2358," ",E2358)</f>
        <v>COMETS H MX</v>
      </c>
      <c r="G2358" s="3" t="s">
        <v>91</v>
      </c>
      <c r="H2358" s="3" t="s">
        <v>97</v>
      </c>
      <c r="I2358" s="3">
        <v>1.6812454042753853</v>
      </c>
      <c r="J2358" s="3">
        <v>1.6439165383627712</v>
      </c>
      <c r="K2358" s="3">
        <v>0.46468842700000001</v>
      </c>
      <c r="L2358" s="3">
        <v>0</v>
      </c>
      <c r="M2358" s="3">
        <v>3.3872</v>
      </c>
      <c r="N2358" s="3">
        <v>0</v>
      </c>
    </row>
    <row r="2359" spans="1:14" x14ac:dyDescent="0.55000000000000004">
      <c r="A2359" s="3" t="s">
        <v>116</v>
      </c>
      <c r="B2359" s="3" t="s">
        <v>133</v>
      </c>
      <c r="C2359" s="3" t="s">
        <v>39</v>
      </c>
      <c r="D2359" s="3" t="s">
        <v>86</v>
      </c>
      <c r="E2359" s="3" t="s">
        <v>83</v>
      </c>
      <c r="F2359" s="3" t="str">
        <f>_xlfn.CONCAT(A2359," ",D2359," ",E2359)</f>
        <v>COMETS H ParsGR</v>
      </c>
      <c r="G2359" s="3" t="s">
        <v>91</v>
      </c>
      <c r="H2359" s="3" t="s">
        <v>97</v>
      </c>
      <c r="I2359" s="3">
        <v>2.6302621723854855</v>
      </c>
      <c r="J2359" s="3">
        <v>2.7656460792495587</v>
      </c>
      <c r="K2359" s="3">
        <v>0.46468842700000001</v>
      </c>
      <c r="L2359" s="3">
        <v>0</v>
      </c>
      <c r="M2359" s="3">
        <v>3.3872</v>
      </c>
      <c r="N2359" s="3">
        <v>0</v>
      </c>
    </row>
    <row r="2360" spans="1:14" x14ac:dyDescent="0.55000000000000004">
      <c r="A2360" s="3" t="s">
        <v>116</v>
      </c>
      <c r="B2360" s="3" t="s">
        <v>133</v>
      </c>
      <c r="C2360" s="3" t="s">
        <v>39</v>
      </c>
      <c r="D2360" s="3" t="s">
        <v>86</v>
      </c>
      <c r="E2360" s="3" t="s">
        <v>85</v>
      </c>
      <c r="F2360" s="3" t="str">
        <f>_xlfn.CONCAT(A2360," ",D2360," ",E2360)</f>
        <v>COMETS H ParsMX</v>
      </c>
      <c r="G2360" s="3" t="s">
        <v>91</v>
      </c>
      <c r="H2360" s="3" t="s">
        <v>97</v>
      </c>
      <c r="I2360" s="3">
        <v>1.6812454042753853</v>
      </c>
      <c r="J2360" s="3">
        <v>1.6439165383627712</v>
      </c>
      <c r="K2360" s="3">
        <v>0.46468842700000001</v>
      </c>
      <c r="L2360" s="3">
        <v>0</v>
      </c>
      <c r="M2360" s="3">
        <v>3.3872</v>
      </c>
      <c r="N2360" s="3">
        <v>0</v>
      </c>
    </row>
    <row r="2361" spans="1:14" x14ac:dyDescent="0.55000000000000004">
      <c r="A2361" s="3" t="s">
        <v>116</v>
      </c>
      <c r="B2361" s="3" t="s">
        <v>133</v>
      </c>
      <c r="C2361" s="3" t="s">
        <v>39</v>
      </c>
      <c r="D2361" s="3" t="s">
        <v>108</v>
      </c>
      <c r="E2361" s="3" t="s">
        <v>82</v>
      </c>
      <c r="F2361" s="3" t="str">
        <f>_xlfn.CONCAT(A2361," ",D2361," ",E2361)</f>
        <v>COMETS H/10 GR</v>
      </c>
      <c r="G2361" s="3" t="s">
        <v>91</v>
      </c>
      <c r="H2361" s="3" t="s">
        <v>97</v>
      </c>
      <c r="I2361" s="3">
        <v>1.1707584685588157</v>
      </c>
      <c r="J2361" s="3">
        <v>1.2755074728727263</v>
      </c>
      <c r="K2361" s="3">
        <v>0.46468842700000001</v>
      </c>
      <c r="L2361" s="3">
        <v>0</v>
      </c>
      <c r="M2361" s="3">
        <v>3.3872</v>
      </c>
      <c r="N2361" s="3">
        <v>0</v>
      </c>
    </row>
    <row r="2362" spans="1:14" x14ac:dyDescent="0.55000000000000004">
      <c r="A2362" s="3" t="s">
        <v>116</v>
      </c>
      <c r="B2362" s="3" t="s">
        <v>133</v>
      </c>
      <c r="C2362" s="3" t="s">
        <v>39</v>
      </c>
      <c r="D2362" s="3" t="s">
        <v>108</v>
      </c>
      <c r="E2362" s="3" t="s">
        <v>84</v>
      </c>
      <c r="F2362" s="3" t="str">
        <f>_xlfn.CONCAT(A2362," ",D2362," ",E2362)</f>
        <v>COMETS H/10 MX</v>
      </c>
      <c r="G2362" s="3" t="s">
        <v>91</v>
      </c>
      <c r="H2362" s="3" t="s">
        <v>97</v>
      </c>
      <c r="I2362" s="3">
        <v>3.8944958698907426</v>
      </c>
      <c r="J2362" s="3">
        <v>3.3531889063695228</v>
      </c>
      <c r="K2362" s="3">
        <v>0.46468842700000001</v>
      </c>
      <c r="L2362" s="3">
        <v>0</v>
      </c>
      <c r="M2362" s="3">
        <v>3.3872</v>
      </c>
      <c r="N2362" s="3">
        <v>0</v>
      </c>
    </row>
    <row r="2363" spans="1:14" x14ac:dyDescent="0.55000000000000004">
      <c r="A2363" s="3" t="s">
        <v>116</v>
      </c>
      <c r="B2363" s="3" t="s">
        <v>133</v>
      </c>
      <c r="C2363" s="3" t="s">
        <v>39</v>
      </c>
      <c r="D2363" s="3" t="s">
        <v>108</v>
      </c>
      <c r="E2363" s="3" t="s">
        <v>83</v>
      </c>
      <c r="F2363" s="3" t="str">
        <f>_xlfn.CONCAT(A2363," ",D2363," ",E2363)</f>
        <v>COMETS H/10 ParsGR</v>
      </c>
      <c r="G2363" s="3" t="s">
        <v>91</v>
      </c>
      <c r="H2363" s="3" t="s">
        <v>97</v>
      </c>
      <c r="I2363" s="3">
        <v>1.1707584685588157</v>
      </c>
      <c r="J2363" s="3">
        <v>1.2755074728727263</v>
      </c>
      <c r="K2363" s="3">
        <v>0.46468842700000001</v>
      </c>
      <c r="L2363" s="3">
        <v>0</v>
      </c>
      <c r="M2363" s="3">
        <v>3.3872</v>
      </c>
      <c r="N2363" s="3">
        <v>0</v>
      </c>
    </row>
    <row r="2364" spans="1:14" x14ac:dyDescent="0.55000000000000004">
      <c r="A2364" s="3" t="s">
        <v>116</v>
      </c>
      <c r="B2364" s="3" t="s">
        <v>133</v>
      </c>
      <c r="C2364" s="3" t="s">
        <v>39</v>
      </c>
      <c r="D2364" s="3" t="s">
        <v>108</v>
      </c>
      <c r="E2364" s="3" t="s">
        <v>85</v>
      </c>
      <c r="F2364" s="3" t="str">
        <f>_xlfn.CONCAT(A2364," ",D2364," ",E2364)</f>
        <v>COMETS H/10 ParsMX</v>
      </c>
      <c r="G2364" s="3" t="s">
        <v>91</v>
      </c>
      <c r="H2364" s="3" t="s">
        <v>97</v>
      </c>
      <c r="I2364" s="3">
        <v>3.8944958698907426</v>
      </c>
      <c r="J2364" s="3">
        <v>3.3531889063695228</v>
      </c>
      <c r="K2364" s="3">
        <v>0.46468842700000001</v>
      </c>
      <c r="L2364" s="3">
        <v>0</v>
      </c>
      <c r="M2364" s="3">
        <v>3.3872</v>
      </c>
      <c r="N2364" s="3">
        <v>0</v>
      </c>
    </row>
    <row r="2365" spans="1:14" x14ac:dyDescent="0.55000000000000004">
      <c r="A2365" s="4" t="s">
        <v>117</v>
      </c>
      <c r="B2365" s="4" t="s">
        <v>133</v>
      </c>
      <c r="C2365" s="4" t="s">
        <v>39</v>
      </c>
      <c r="D2365" s="4"/>
      <c r="E2365" s="4" t="s">
        <v>77</v>
      </c>
      <c r="F2365" s="4" t="str">
        <f>_xlfn.CONCAT(A2365," ",E2365)</f>
        <v>MICOM lMoma</v>
      </c>
      <c r="G2365" s="4" t="s">
        <v>91</v>
      </c>
      <c r="H2365" s="4" t="s">
        <v>97</v>
      </c>
      <c r="I2365" s="4">
        <v>3.1219173339999999</v>
      </c>
      <c r="J2365" s="4">
        <v>2.5860460490000001</v>
      </c>
      <c r="K2365" s="4">
        <v>0.46468842700000001</v>
      </c>
      <c r="L2365" s="4">
        <v>0</v>
      </c>
      <c r="M2365" s="4">
        <v>3.3872</v>
      </c>
      <c r="N2365" s="4">
        <v>0</v>
      </c>
    </row>
    <row r="2366" spans="1:14" x14ac:dyDescent="0.55000000000000004">
      <c r="A2366" s="4" t="s">
        <v>117</v>
      </c>
      <c r="B2366" s="4" t="s">
        <v>133</v>
      </c>
      <c r="C2366" s="4" t="s">
        <v>39</v>
      </c>
      <c r="D2366" s="4"/>
      <c r="E2366" s="4" t="s">
        <v>76</v>
      </c>
      <c r="F2366" s="4" t="str">
        <f>_xlfn.CONCAT(A2366," ",E2366)</f>
        <v>MICOM Moma</v>
      </c>
      <c r="G2366" s="4" t="s">
        <v>91</v>
      </c>
      <c r="H2366" s="4" t="s">
        <v>97</v>
      </c>
      <c r="I2366" s="4">
        <v>3.2639607110000002</v>
      </c>
      <c r="J2366" s="4">
        <v>2.3290860449999999</v>
      </c>
      <c r="K2366" s="4">
        <v>0.46468842700000001</v>
      </c>
      <c r="L2366" s="4">
        <v>0</v>
      </c>
      <c r="M2366" s="4">
        <v>3.3872</v>
      </c>
      <c r="N2366" s="4">
        <v>0</v>
      </c>
    </row>
    <row r="2367" spans="1:14" x14ac:dyDescent="0.55000000000000004">
      <c r="A2367" s="4" t="s">
        <v>117</v>
      </c>
      <c r="B2367" s="4" t="s">
        <v>133</v>
      </c>
      <c r="C2367" s="4" t="s">
        <v>39</v>
      </c>
      <c r="D2367" s="4"/>
      <c r="E2367" s="4" t="s">
        <v>78</v>
      </c>
      <c r="F2367" s="4" t="str">
        <f>_xlfn.CONCAT(A2367," ",E2367)</f>
        <v>MICOM Original</v>
      </c>
      <c r="G2367" s="4" t="s">
        <v>91</v>
      </c>
      <c r="H2367" s="4" t="s">
        <v>97</v>
      </c>
      <c r="I2367" s="4">
        <v>3.121917356</v>
      </c>
      <c r="J2367" s="4">
        <v>2.5860460270000001</v>
      </c>
      <c r="K2367" s="4">
        <v>0.46468842700000001</v>
      </c>
      <c r="L2367" s="4">
        <v>0</v>
      </c>
      <c r="M2367" s="4">
        <v>3.3872</v>
      </c>
      <c r="N2367" s="4">
        <v>0</v>
      </c>
    </row>
    <row r="2368" spans="1:14" x14ac:dyDescent="0.55000000000000004">
      <c r="A2368" s="4" t="s">
        <v>117</v>
      </c>
      <c r="B2368" s="4" t="s">
        <v>133</v>
      </c>
      <c r="C2368" s="4" t="s">
        <v>39</v>
      </c>
      <c r="D2368" s="4"/>
      <c r="E2368" s="4" t="s">
        <v>79</v>
      </c>
      <c r="F2368" s="4" t="str">
        <f>_xlfn.CONCAT(A2368," ",E2368)</f>
        <v>MICOM Tradeoff</v>
      </c>
      <c r="G2368" s="4" t="s">
        <v>91</v>
      </c>
      <c r="H2368" s="4" t="s">
        <v>97</v>
      </c>
      <c r="I2368" s="4">
        <v>0.26811768000000002</v>
      </c>
      <c r="J2368" s="4">
        <v>0.30947752499999998</v>
      </c>
      <c r="K2368" s="4">
        <v>0.46468842700000001</v>
      </c>
      <c r="L2368" s="4">
        <v>0</v>
      </c>
      <c r="M2368" s="4">
        <v>3.3872</v>
      </c>
      <c r="N2368" s="4">
        <v>0</v>
      </c>
    </row>
    <row r="2369" spans="1:14" x14ac:dyDescent="0.55000000000000004">
      <c r="A2369" s="2" t="s">
        <v>118</v>
      </c>
      <c r="B2369" s="2" t="s">
        <v>133</v>
      </c>
      <c r="C2369" s="2" t="s">
        <v>39</v>
      </c>
      <c r="D2369" s="2"/>
      <c r="E2369" s="2"/>
      <c r="F2369" s="2" t="str">
        <f>_xlfn.CONCAT(A2369)</f>
        <v>MMT</v>
      </c>
      <c r="G2369" s="2" t="s">
        <v>91</v>
      </c>
      <c r="H2369" s="2" t="s">
        <v>97</v>
      </c>
      <c r="I2369" s="2">
        <v>1.5609586840583634</v>
      </c>
      <c r="J2369" s="2">
        <v>1.2930230058329448</v>
      </c>
      <c r="K2369" s="2">
        <v>0.46468842700000001</v>
      </c>
      <c r="L2369" s="2">
        <v>0</v>
      </c>
      <c r="M2369" s="2">
        <v>3.3872</v>
      </c>
      <c r="N2369" s="2">
        <v>0</v>
      </c>
    </row>
    <row r="2370" spans="1:14" x14ac:dyDescent="0.55000000000000004">
      <c r="A2370" s="3" t="s">
        <v>116</v>
      </c>
      <c r="B2370" s="3" t="s">
        <v>133</v>
      </c>
      <c r="C2370" s="3" t="s">
        <v>39</v>
      </c>
      <c r="D2370" s="3" t="s">
        <v>86</v>
      </c>
      <c r="E2370" s="3" t="s">
        <v>82</v>
      </c>
      <c r="F2370" s="3" t="str">
        <f>_xlfn.CONCAT(A2370," ",D2370," ",E2370)</f>
        <v>COMETS H GR</v>
      </c>
      <c r="G2370" s="3" t="s">
        <v>91</v>
      </c>
      <c r="H2370" s="3" t="s">
        <v>103</v>
      </c>
      <c r="I2370" s="3">
        <v>2.5880015880067093</v>
      </c>
      <c r="J2370" s="3">
        <v>1.0497707933451166</v>
      </c>
      <c r="K2370" s="3">
        <v>6.0043737400000001</v>
      </c>
      <c r="L2370" s="3">
        <v>1.845081245</v>
      </c>
      <c r="M2370" s="3">
        <v>0.88269138700000005</v>
      </c>
      <c r="N2370" s="3">
        <v>0.32582816399999998</v>
      </c>
    </row>
    <row r="2371" spans="1:14" x14ac:dyDescent="0.55000000000000004">
      <c r="A2371" s="3" t="s">
        <v>116</v>
      </c>
      <c r="B2371" s="3" t="s">
        <v>133</v>
      </c>
      <c r="C2371" s="3" t="s">
        <v>39</v>
      </c>
      <c r="D2371" s="3" t="s">
        <v>86</v>
      </c>
      <c r="E2371" s="3" t="s">
        <v>84</v>
      </c>
      <c r="F2371" s="3" t="str">
        <f>_xlfn.CONCAT(A2371," ",D2371," ",E2371)</f>
        <v>COMETS H MX</v>
      </c>
      <c r="G2371" s="3" t="s">
        <v>91</v>
      </c>
      <c r="H2371" s="3" t="s">
        <v>103</v>
      </c>
      <c r="I2371" s="3">
        <v>1.658754721557735</v>
      </c>
      <c r="J2371" s="3">
        <v>1.0170045410089645</v>
      </c>
      <c r="K2371" s="3">
        <v>6.0043737400000001</v>
      </c>
      <c r="L2371" s="3">
        <v>1.845081245</v>
      </c>
      <c r="M2371" s="3">
        <v>0.88269138700000005</v>
      </c>
      <c r="N2371" s="3">
        <v>0.32582816399999998</v>
      </c>
    </row>
    <row r="2372" spans="1:14" x14ac:dyDescent="0.55000000000000004">
      <c r="A2372" s="3" t="s">
        <v>116</v>
      </c>
      <c r="B2372" s="3" t="s">
        <v>133</v>
      </c>
      <c r="C2372" s="3" t="s">
        <v>39</v>
      </c>
      <c r="D2372" s="3" t="s">
        <v>86</v>
      </c>
      <c r="E2372" s="3" t="s">
        <v>83</v>
      </c>
      <c r="F2372" s="3" t="str">
        <f>_xlfn.CONCAT(A2372," ",D2372," ",E2372)</f>
        <v>COMETS H ParsGR</v>
      </c>
      <c r="G2372" s="3" t="s">
        <v>91</v>
      </c>
      <c r="H2372" s="3" t="s">
        <v>103</v>
      </c>
      <c r="I2372" s="3">
        <v>2.5880015880067093</v>
      </c>
      <c r="J2372" s="3">
        <v>1.0497707933451166</v>
      </c>
      <c r="K2372" s="3">
        <v>6.0043737400000001</v>
      </c>
      <c r="L2372" s="3">
        <v>1.845081245</v>
      </c>
      <c r="M2372" s="3">
        <v>0.88269138700000005</v>
      </c>
      <c r="N2372" s="3">
        <v>0.32582816399999998</v>
      </c>
    </row>
    <row r="2373" spans="1:14" x14ac:dyDescent="0.55000000000000004">
      <c r="A2373" s="3" t="s">
        <v>116</v>
      </c>
      <c r="B2373" s="3" t="s">
        <v>133</v>
      </c>
      <c r="C2373" s="3" t="s">
        <v>39</v>
      </c>
      <c r="D2373" s="3" t="s">
        <v>86</v>
      </c>
      <c r="E2373" s="3" t="s">
        <v>85</v>
      </c>
      <c r="F2373" s="3" t="str">
        <f>_xlfn.CONCAT(A2373," ",D2373," ",E2373)</f>
        <v>COMETS H ParsMX</v>
      </c>
      <c r="G2373" s="3" t="s">
        <v>91</v>
      </c>
      <c r="H2373" s="3" t="s">
        <v>103</v>
      </c>
      <c r="I2373" s="3">
        <v>1.658754721557735</v>
      </c>
      <c r="J2373" s="3">
        <v>1.0170045410089645</v>
      </c>
      <c r="K2373" s="3">
        <v>6.0043737400000001</v>
      </c>
      <c r="L2373" s="3">
        <v>1.845081245</v>
      </c>
      <c r="M2373" s="3">
        <v>0.88269138700000005</v>
      </c>
      <c r="N2373" s="3">
        <v>0.32582816399999998</v>
      </c>
    </row>
    <row r="2374" spans="1:14" x14ac:dyDescent="0.55000000000000004">
      <c r="A2374" s="3" t="s">
        <v>116</v>
      </c>
      <c r="B2374" s="3" t="s">
        <v>133</v>
      </c>
      <c r="C2374" s="3" t="s">
        <v>39</v>
      </c>
      <c r="D2374" s="3" t="s">
        <v>108</v>
      </c>
      <c r="E2374" s="3" t="s">
        <v>82</v>
      </c>
      <c r="F2374" s="3" t="str">
        <f>_xlfn.CONCAT(A2374," ",D2374," ",E2374)</f>
        <v>COMETS H/10 GR</v>
      </c>
      <c r="G2374" s="3" t="s">
        <v>91</v>
      </c>
      <c r="H2374" s="3" t="s">
        <v>103</v>
      </c>
      <c r="I2374" s="3">
        <v>1.1707584685588157</v>
      </c>
      <c r="J2374" s="3">
        <v>1</v>
      </c>
      <c r="K2374" s="3">
        <v>6.0043737400000001</v>
      </c>
      <c r="L2374" s="3">
        <v>1.845081245</v>
      </c>
      <c r="M2374" s="3">
        <v>0.88269138700000005</v>
      </c>
      <c r="N2374" s="3">
        <v>0.32582816399999998</v>
      </c>
    </row>
    <row r="2375" spans="1:14" x14ac:dyDescent="0.55000000000000004">
      <c r="A2375" s="3" t="s">
        <v>116</v>
      </c>
      <c r="B2375" s="3" t="s">
        <v>133</v>
      </c>
      <c r="C2375" s="3" t="s">
        <v>39</v>
      </c>
      <c r="D2375" s="3" t="s">
        <v>108</v>
      </c>
      <c r="E2375" s="3" t="s">
        <v>84</v>
      </c>
      <c r="F2375" s="3" t="str">
        <f>_xlfn.CONCAT(A2375," ",D2375," ",E2375)</f>
        <v>COMETS H/10 MX</v>
      </c>
      <c r="G2375" s="3" t="s">
        <v>91</v>
      </c>
      <c r="H2375" s="3" t="s">
        <v>103</v>
      </c>
      <c r="I2375" s="3">
        <v>4.162628169362705</v>
      </c>
      <c r="J2375" s="3">
        <v>0.49114797509360336</v>
      </c>
      <c r="K2375" s="3">
        <v>6.0043737400000001</v>
      </c>
      <c r="L2375" s="3">
        <v>1.845081245</v>
      </c>
      <c r="M2375" s="3">
        <v>0.88269138700000005</v>
      </c>
      <c r="N2375" s="3">
        <v>0.32582816399999998</v>
      </c>
    </row>
    <row r="2376" spans="1:14" x14ac:dyDescent="0.55000000000000004">
      <c r="A2376" s="3" t="s">
        <v>116</v>
      </c>
      <c r="B2376" s="3" t="s">
        <v>133</v>
      </c>
      <c r="C2376" s="3" t="s">
        <v>39</v>
      </c>
      <c r="D2376" s="3" t="s">
        <v>108</v>
      </c>
      <c r="E2376" s="3" t="s">
        <v>83</v>
      </c>
      <c r="F2376" s="3" t="str">
        <f>_xlfn.CONCAT(A2376," ",D2376," ",E2376)</f>
        <v>COMETS H/10 ParsGR</v>
      </c>
      <c r="G2376" s="3" t="s">
        <v>91</v>
      </c>
      <c r="H2376" s="3" t="s">
        <v>103</v>
      </c>
      <c r="I2376" s="3">
        <v>1.1707584685588157</v>
      </c>
      <c r="J2376" s="3">
        <v>1</v>
      </c>
      <c r="K2376" s="3">
        <v>6.0043737400000001</v>
      </c>
      <c r="L2376" s="3">
        <v>1.845081245</v>
      </c>
      <c r="M2376" s="3">
        <v>0.88269138700000005</v>
      </c>
      <c r="N2376" s="3">
        <v>0.32582816399999998</v>
      </c>
    </row>
    <row r="2377" spans="1:14" x14ac:dyDescent="0.55000000000000004">
      <c r="A2377" s="3" t="s">
        <v>116</v>
      </c>
      <c r="B2377" s="3" t="s">
        <v>133</v>
      </c>
      <c r="C2377" s="3" t="s">
        <v>39</v>
      </c>
      <c r="D2377" s="3" t="s">
        <v>108</v>
      </c>
      <c r="E2377" s="3" t="s">
        <v>85</v>
      </c>
      <c r="F2377" s="3" t="str">
        <f>_xlfn.CONCAT(A2377," ",D2377," ",E2377)</f>
        <v>COMETS H/10 ParsMX</v>
      </c>
      <c r="G2377" s="3" t="s">
        <v>91</v>
      </c>
      <c r="H2377" s="3" t="s">
        <v>103</v>
      </c>
      <c r="I2377" s="3">
        <v>4.162628169362705</v>
      </c>
      <c r="J2377" s="3">
        <v>0.49114797509360336</v>
      </c>
      <c r="K2377" s="3">
        <v>6.0043737400000001</v>
      </c>
      <c r="L2377" s="3">
        <v>1.845081245</v>
      </c>
      <c r="M2377" s="3">
        <v>0.88269138700000005</v>
      </c>
      <c r="N2377" s="3">
        <v>0.32582816399999998</v>
      </c>
    </row>
    <row r="2378" spans="1:14" x14ac:dyDescent="0.55000000000000004">
      <c r="A2378" s="4" t="s">
        <v>117</v>
      </c>
      <c r="B2378" s="4" t="s">
        <v>133</v>
      </c>
      <c r="C2378" s="4" t="s">
        <v>39</v>
      </c>
      <c r="D2378" s="4"/>
      <c r="E2378" s="4" t="s">
        <v>77</v>
      </c>
      <c r="F2378" s="4" t="str">
        <f>_xlfn.CONCAT(A2378," ",E2378)</f>
        <v>MICOM lMoma</v>
      </c>
      <c r="G2378" s="4" t="s">
        <v>91</v>
      </c>
      <c r="H2378" s="4" t="s">
        <v>103</v>
      </c>
      <c r="I2378" s="4">
        <v>4.5519551690000002</v>
      </c>
      <c r="J2378" s="4">
        <v>0.87588125299999997</v>
      </c>
      <c r="K2378" s="4">
        <v>6.0043737400000001</v>
      </c>
      <c r="L2378" s="4">
        <v>1.845081245</v>
      </c>
      <c r="M2378" s="4">
        <v>0.88269138700000005</v>
      </c>
      <c r="N2378" s="4">
        <v>0.32582816399999998</v>
      </c>
    </row>
    <row r="2379" spans="1:14" x14ac:dyDescent="0.55000000000000004">
      <c r="A2379" s="4" t="s">
        <v>117</v>
      </c>
      <c r="B2379" s="4" t="s">
        <v>133</v>
      </c>
      <c r="C2379" s="4" t="s">
        <v>39</v>
      </c>
      <c r="D2379" s="4"/>
      <c r="E2379" s="4" t="s">
        <v>76</v>
      </c>
      <c r="F2379" s="4" t="str">
        <f>_xlfn.CONCAT(A2379," ",E2379)</f>
        <v>MICOM Moma</v>
      </c>
      <c r="G2379" s="4" t="s">
        <v>91</v>
      </c>
      <c r="H2379" s="4" t="s">
        <v>103</v>
      </c>
      <c r="I2379" s="4">
        <v>3.6200295499999999</v>
      </c>
      <c r="J2379" s="4">
        <v>1.608161658</v>
      </c>
      <c r="K2379" s="4">
        <v>6.0043737400000001</v>
      </c>
      <c r="L2379" s="4">
        <v>1.845081245</v>
      </c>
      <c r="M2379" s="4">
        <v>0.88269138700000005</v>
      </c>
      <c r="N2379" s="4">
        <v>0.32582816399999998</v>
      </c>
    </row>
    <row r="2380" spans="1:14" x14ac:dyDescent="0.55000000000000004">
      <c r="A2380" s="4" t="s">
        <v>117</v>
      </c>
      <c r="B2380" s="4" t="s">
        <v>133</v>
      </c>
      <c r="C2380" s="4" t="s">
        <v>39</v>
      </c>
      <c r="D2380" s="4"/>
      <c r="E2380" s="4" t="s">
        <v>78</v>
      </c>
      <c r="F2380" s="4" t="str">
        <f>_xlfn.CONCAT(A2380," ",E2380)</f>
        <v>MICOM Original</v>
      </c>
      <c r="G2380" s="4" t="s">
        <v>91</v>
      </c>
      <c r="H2380" s="4" t="s">
        <v>103</v>
      </c>
      <c r="I2380" s="4">
        <v>4.5519539250000003</v>
      </c>
      <c r="J2380" s="4">
        <v>0.875882414</v>
      </c>
      <c r="K2380" s="4">
        <v>6.0043737400000001</v>
      </c>
      <c r="L2380" s="4">
        <v>1.845081245</v>
      </c>
      <c r="M2380" s="4">
        <v>0.88269138700000005</v>
      </c>
      <c r="N2380" s="4">
        <v>0.32582816399999998</v>
      </c>
    </row>
    <row r="2381" spans="1:14" x14ac:dyDescent="0.55000000000000004">
      <c r="A2381" s="4" t="s">
        <v>117</v>
      </c>
      <c r="B2381" s="4" t="s">
        <v>133</v>
      </c>
      <c r="C2381" s="4" t="s">
        <v>39</v>
      </c>
      <c r="D2381" s="4"/>
      <c r="E2381" s="4" t="s">
        <v>79</v>
      </c>
      <c r="F2381" s="4" t="str">
        <f>_xlfn.CONCAT(A2381," ",E2381)</f>
        <v>MICOM Tradeoff</v>
      </c>
      <c r="G2381" s="4" t="s">
        <v>91</v>
      </c>
      <c r="H2381" s="4" t="s">
        <v>103</v>
      </c>
      <c r="I2381" s="4">
        <v>0.27465059600000002</v>
      </c>
      <c r="J2381" s="4">
        <v>0.25562891300000001</v>
      </c>
      <c r="K2381" s="4">
        <v>6.0043737400000001</v>
      </c>
      <c r="L2381" s="4">
        <v>1.845081245</v>
      </c>
      <c r="M2381" s="4">
        <v>0.88269138700000005</v>
      </c>
      <c r="N2381" s="4">
        <v>0.32582816399999998</v>
      </c>
    </row>
    <row r="2382" spans="1:14" x14ac:dyDescent="0.55000000000000004">
      <c r="A2382" s="2" t="s">
        <v>118</v>
      </c>
      <c r="B2382" s="2" t="s">
        <v>133</v>
      </c>
      <c r="C2382" s="2" t="s">
        <v>39</v>
      </c>
      <c r="D2382" s="2"/>
      <c r="E2382" s="2"/>
      <c r="F2382" s="2" t="str">
        <f>_xlfn.CONCAT(A2382)</f>
        <v>MMT</v>
      </c>
      <c r="G2382" s="2" t="s">
        <v>91</v>
      </c>
      <c r="H2382" s="2" t="s">
        <v>103</v>
      </c>
      <c r="I2382" s="2">
        <v>2.446524391575112</v>
      </c>
      <c r="J2382" s="2">
        <v>0.56341721318620519</v>
      </c>
      <c r="K2382" s="2">
        <v>6.0043737400000001</v>
      </c>
      <c r="L2382" s="2">
        <v>1.845081245</v>
      </c>
      <c r="M2382" s="2">
        <v>0.88269138700000005</v>
      </c>
      <c r="N2382" s="2">
        <v>0.32582816399999998</v>
      </c>
    </row>
    <row r="2383" spans="1:14" x14ac:dyDescent="0.55000000000000004">
      <c r="A2383" s="3" t="s">
        <v>116</v>
      </c>
      <c r="B2383" s="3" t="s">
        <v>133</v>
      </c>
      <c r="C2383" s="3" t="s">
        <v>40</v>
      </c>
      <c r="D2383" s="3" t="s">
        <v>86</v>
      </c>
      <c r="E2383" s="3" t="s">
        <v>82</v>
      </c>
      <c r="F2383" s="3" t="str">
        <f>_xlfn.CONCAT(A2383," ",D2383," ",E2383)</f>
        <v>COMETS H GR</v>
      </c>
      <c r="G2383" s="3" t="s">
        <v>111</v>
      </c>
      <c r="H2383" s="3" t="s">
        <v>87</v>
      </c>
      <c r="I2383" s="3">
        <v>0.58638848306615066</v>
      </c>
      <c r="J2383" s="3">
        <v>0.57647877560611194</v>
      </c>
      <c r="K2383" s="3">
        <v>0.59923245599999997</v>
      </c>
      <c r="L2383" s="3">
        <v>2.7522253E-2</v>
      </c>
      <c r="M2383" s="3">
        <v>0.29436450800000002</v>
      </c>
      <c r="N2383" s="3">
        <v>9.0769260000000004E-2</v>
      </c>
    </row>
    <row r="2384" spans="1:14" x14ac:dyDescent="0.55000000000000004">
      <c r="A2384" s="3" t="s">
        <v>116</v>
      </c>
      <c r="B2384" s="3" t="s">
        <v>133</v>
      </c>
      <c r="C2384" s="3" t="s">
        <v>40</v>
      </c>
      <c r="D2384" s="3" t="s">
        <v>86</v>
      </c>
      <c r="E2384" s="3" t="s">
        <v>84</v>
      </c>
      <c r="F2384" s="3" t="str">
        <f>_xlfn.CONCAT(A2384," ",D2384," ",E2384)</f>
        <v>COMETS H MX</v>
      </c>
      <c r="G2384" s="3" t="s">
        <v>111</v>
      </c>
      <c r="H2384" s="3" t="s">
        <v>87</v>
      </c>
      <c r="I2384" s="3">
        <v>0.10274705966142934</v>
      </c>
      <c r="J2384" s="3">
        <v>0.15857885576032538</v>
      </c>
      <c r="K2384" s="3">
        <v>0.59923245599999997</v>
      </c>
      <c r="L2384" s="3">
        <v>2.7522253E-2</v>
      </c>
      <c r="M2384" s="3">
        <v>0.29436450800000002</v>
      </c>
      <c r="N2384" s="3">
        <v>9.0769260000000004E-2</v>
      </c>
    </row>
    <row r="2385" spans="1:14" x14ac:dyDescent="0.55000000000000004">
      <c r="A2385" s="3" t="s">
        <v>116</v>
      </c>
      <c r="B2385" s="3" t="s">
        <v>133</v>
      </c>
      <c r="C2385" s="3" t="s">
        <v>40</v>
      </c>
      <c r="D2385" s="3" t="s">
        <v>86</v>
      </c>
      <c r="E2385" s="3" t="s">
        <v>83</v>
      </c>
      <c r="F2385" s="3" t="str">
        <f>_xlfn.CONCAT(A2385," ",D2385," ",E2385)</f>
        <v>COMETS H ParsGR</v>
      </c>
      <c r="G2385" s="3" t="s">
        <v>111</v>
      </c>
      <c r="H2385" s="3" t="s">
        <v>87</v>
      </c>
      <c r="I2385" s="3">
        <v>0.58638848306615066</v>
      </c>
      <c r="J2385" s="3">
        <v>0.57647877560611194</v>
      </c>
      <c r="K2385" s="3">
        <v>0.59923245599999997</v>
      </c>
      <c r="L2385" s="3">
        <v>2.7522253E-2</v>
      </c>
      <c r="M2385" s="3">
        <v>0.29436450800000002</v>
      </c>
      <c r="N2385" s="3">
        <v>9.0769260000000004E-2</v>
      </c>
    </row>
    <row r="2386" spans="1:14" x14ac:dyDescent="0.55000000000000004">
      <c r="A2386" s="3" t="s">
        <v>116</v>
      </c>
      <c r="B2386" s="3" t="s">
        <v>133</v>
      </c>
      <c r="C2386" s="3" t="s">
        <v>40</v>
      </c>
      <c r="D2386" s="3" t="s">
        <v>86</v>
      </c>
      <c r="E2386" s="3" t="s">
        <v>85</v>
      </c>
      <c r="F2386" s="3" t="str">
        <f>_xlfn.CONCAT(A2386," ",D2386," ",E2386)</f>
        <v>COMETS H ParsMX</v>
      </c>
      <c r="G2386" s="3" t="s">
        <v>111</v>
      </c>
      <c r="H2386" s="3" t="s">
        <v>87</v>
      </c>
      <c r="I2386" s="3">
        <v>0.10274705966142934</v>
      </c>
      <c r="J2386" s="3">
        <v>0.15857885576032538</v>
      </c>
      <c r="K2386" s="3">
        <v>0.59923245599999997</v>
      </c>
      <c r="L2386" s="3">
        <v>2.7522253E-2</v>
      </c>
      <c r="M2386" s="3">
        <v>0.29436450800000002</v>
      </c>
      <c r="N2386" s="3">
        <v>9.0769260000000004E-2</v>
      </c>
    </row>
    <row r="2387" spans="1:14" x14ac:dyDescent="0.55000000000000004">
      <c r="A2387" s="3" t="s">
        <v>116</v>
      </c>
      <c r="B2387" s="3" t="s">
        <v>133</v>
      </c>
      <c r="C2387" s="3" t="s">
        <v>40</v>
      </c>
      <c r="D2387" s="3" t="s">
        <v>108</v>
      </c>
      <c r="E2387" s="3" t="s">
        <v>82</v>
      </c>
      <c r="F2387" s="3" t="str">
        <f>_xlfn.CONCAT(A2387," ",D2387," ",E2387)</f>
        <v>COMETS H/10 GR</v>
      </c>
      <c r="G2387" s="3" t="s">
        <v>111</v>
      </c>
      <c r="H2387" s="3" t="s">
        <v>87</v>
      </c>
      <c r="I2387" s="3">
        <v>1.0443729920330715</v>
      </c>
      <c r="J2387" s="3">
        <v>0.99999992796668458</v>
      </c>
      <c r="K2387" s="3">
        <v>0.59923245599999997</v>
      </c>
      <c r="L2387" s="3">
        <v>2.7522253E-2</v>
      </c>
      <c r="M2387" s="3">
        <v>0.29436450800000002</v>
      </c>
      <c r="N2387" s="3">
        <v>9.0769260000000004E-2</v>
      </c>
    </row>
    <row r="2388" spans="1:14" x14ac:dyDescent="0.55000000000000004">
      <c r="A2388" s="3" t="s">
        <v>116</v>
      </c>
      <c r="B2388" s="3" t="s">
        <v>133</v>
      </c>
      <c r="C2388" s="3" t="s">
        <v>40</v>
      </c>
      <c r="D2388" s="3" t="s">
        <v>108</v>
      </c>
      <c r="E2388" s="3" t="s">
        <v>84</v>
      </c>
      <c r="F2388" s="3" t="str">
        <f>_xlfn.CONCAT(A2388," ",D2388," ",E2388)</f>
        <v>COMETS H/10 MX</v>
      </c>
      <c r="G2388" s="3" t="s">
        <v>111</v>
      </c>
      <c r="H2388" s="3" t="s">
        <v>87</v>
      </c>
      <c r="I2388" s="3">
        <v>0.31149705368373581</v>
      </c>
      <c r="J2388" s="3">
        <v>0.70258171560018945</v>
      </c>
      <c r="K2388" s="3">
        <v>0.59923245599999997</v>
      </c>
      <c r="L2388" s="3">
        <v>2.7522253E-2</v>
      </c>
      <c r="M2388" s="3">
        <v>0.29436450800000002</v>
      </c>
      <c r="N2388" s="3">
        <v>9.0769260000000004E-2</v>
      </c>
    </row>
    <row r="2389" spans="1:14" x14ac:dyDescent="0.55000000000000004">
      <c r="A2389" s="3" t="s">
        <v>116</v>
      </c>
      <c r="B2389" s="3" t="s">
        <v>133</v>
      </c>
      <c r="C2389" s="3" t="s">
        <v>40</v>
      </c>
      <c r="D2389" s="3" t="s">
        <v>108</v>
      </c>
      <c r="E2389" s="3" t="s">
        <v>83</v>
      </c>
      <c r="F2389" s="3" t="str">
        <f>_xlfn.CONCAT(A2389," ",D2389," ",E2389)</f>
        <v>COMETS H/10 ParsGR</v>
      </c>
      <c r="G2389" s="3" t="s">
        <v>111</v>
      </c>
      <c r="H2389" s="3" t="s">
        <v>87</v>
      </c>
      <c r="I2389" s="3">
        <v>1.0443729919989435</v>
      </c>
      <c r="J2389" s="3">
        <v>0.99999992791559467</v>
      </c>
      <c r="K2389" s="3">
        <v>0.59923245599999997</v>
      </c>
      <c r="L2389" s="3">
        <v>2.7522253E-2</v>
      </c>
      <c r="M2389" s="3">
        <v>0.29436450800000002</v>
      </c>
      <c r="N2389" s="3">
        <v>9.0769260000000004E-2</v>
      </c>
    </row>
    <row r="2390" spans="1:14" x14ac:dyDescent="0.55000000000000004">
      <c r="A2390" s="3" t="s">
        <v>116</v>
      </c>
      <c r="B2390" s="3" t="s">
        <v>133</v>
      </c>
      <c r="C2390" s="3" t="s">
        <v>40</v>
      </c>
      <c r="D2390" s="3" t="s">
        <v>108</v>
      </c>
      <c r="E2390" s="3" t="s">
        <v>85</v>
      </c>
      <c r="F2390" s="3" t="str">
        <f>_xlfn.CONCAT(A2390," ",D2390," ",E2390)</f>
        <v>COMETS H/10 ParsMX</v>
      </c>
      <c r="G2390" s="3" t="s">
        <v>111</v>
      </c>
      <c r="H2390" s="3" t="s">
        <v>87</v>
      </c>
      <c r="I2390" s="3">
        <v>0.31149705430059454</v>
      </c>
      <c r="J2390" s="3">
        <v>0.70258171521819168</v>
      </c>
      <c r="K2390" s="3">
        <v>0.59923245599999997</v>
      </c>
      <c r="L2390" s="3">
        <v>2.7522253E-2</v>
      </c>
      <c r="M2390" s="3">
        <v>0.29436450800000002</v>
      </c>
      <c r="N2390" s="3">
        <v>9.0769260000000004E-2</v>
      </c>
    </row>
    <row r="2391" spans="1:14" x14ac:dyDescent="0.55000000000000004">
      <c r="A2391" s="4" t="s">
        <v>117</v>
      </c>
      <c r="B2391" s="4" t="s">
        <v>133</v>
      </c>
      <c r="C2391" s="4" t="s">
        <v>40</v>
      </c>
      <c r="D2391" s="4"/>
      <c r="E2391" s="4" t="s">
        <v>77</v>
      </c>
      <c r="F2391" s="4" t="str">
        <f>_xlfn.CONCAT(A2391," ",E2391)</f>
        <v>MICOM lMoma</v>
      </c>
      <c r="G2391" s="4" t="s">
        <v>111</v>
      </c>
      <c r="H2391" s="4" t="s">
        <v>87</v>
      </c>
      <c r="I2391" s="5">
        <v>1.0616399999999999E-10</v>
      </c>
      <c r="J2391" s="4">
        <v>2</v>
      </c>
      <c r="K2391" s="4">
        <v>0.59923245599999997</v>
      </c>
      <c r="L2391" s="4">
        <v>2.7522253E-2</v>
      </c>
      <c r="M2391" s="4">
        <v>0.29436450800000002</v>
      </c>
      <c r="N2391" s="4">
        <v>9.0769260000000004E-2</v>
      </c>
    </row>
    <row r="2392" spans="1:14" x14ac:dyDescent="0.55000000000000004">
      <c r="A2392" s="4" t="s">
        <v>117</v>
      </c>
      <c r="B2392" s="4" t="s">
        <v>133</v>
      </c>
      <c r="C2392" s="4" t="s">
        <v>40</v>
      </c>
      <c r="D2392" s="4"/>
      <c r="E2392" s="4" t="s">
        <v>76</v>
      </c>
      <c r="F2392" s="4" t="str">
        <f>_xlfn.CONCAT(A2392," ",E2392)</f>
        <v>MICOM Moma</v>
      </c>
      <c r="G2392" s="4" t="s">
        <v>111</v>
      </c>
      <c r="H2392" s="4" t="s">
        <v>87</v>
      </c>
      <c r="I2392" s="4">
        <v>0.95553599199999995</v>
      </c>
      <c r="J2392" s="4">
        <v>1.398284208</v>
      </c>
      <c r="K2392" s="4">
        <v>0.59923245599999997</v>
      </c>
      <c r="L2392" s="4">
        <v>2.7522253E-2</v>
      </c>
      <c r="M2392" s="4">
        <v>0.29436450800000002</v>
      </c>
      <c r="N2392" s="4">
        <v>9.0769260000000004E-2</v>
      </c>
    </row>
    <row r="2393" spans="1:14" x14ac:dyDescent="0.55000000000000004">
      <c r="A2393" s="4" t="s">
        <v>117</v>
      </c>
      <c r="B2393" s="4" t="s">
        <v>133</v>
      </c>
      <c r="C2393" s="4" t="s">
        <v>40</v>
      </c>
      <c r="D2393" s="4"/>
      <c r="E2393" s="4" t="s">
        <v>78</v>
      </c>
      <c r="F2393" s="4" t="str">
        <f>_xlfn.CONCAT(A2393," ",E2393)</f>
        <v>MICOM Original</v>
      </c>
      <c r="G2393" s="4" t="s">
        <v>111</v>
      </c>
      <c r="H2393" s="4" t="s">
        <v>87</v>
      </c>
      <c r="I2393" s="5">
        <v>7.1899599999999994E-11</v>
      </c>
      <c r="J2393" s="4">
        <v>2</v>
      </c>
      <c r="K2393" s="4">
        <v>0.59923245599999997</v>
      </c>
      <c r="L2393" s="4">
        <v>2.7522253E-2</v>
      </c>
      <c r="M2393" s="4">
        <v>0.29436450800000002</v>
      </c>
      <c r="N2393" s="4">
        <v>9.0769260000000004E-2</v>
      </c>
    </row>
    <row r="2394" spans="1:14" x14ac:dyDescent="0.55000000000000004">
      <c r="A2394" s="4" t="s">
        <v>117</v>
      </c>
      <c r="B2394" s="4" t="s">
        <v>133</v>
      </c>
      <c r="C2394" s="4" t="s">
        <v>40</v>
      </c>
      <c r="D2394" s="4"/>
      <c r="E2394" s="4" t="s">
        <v>79</v>
      </c>
      <c r="F2394" s="4" t="str">
        <f>_xlfn.CONCAT(A2394," ",E2394)</f>
        <v>MICOM Tradeoff</v>
      </c>
      <c r="G2394" s="4" t="s">
        <v>111</v>
      </c>
      <c r="H2394" s="4" t="s">
        <v>87</v>
      </c>
      <c r="I2394" s="4">
        <v>0.242065646</v>
      </c>
      <c r="J2394" s="4">
        <v>0.1</v>
      </c>
      <c r="K2394" s="4">
        <v>0.59923245599999997</v>
      </c>
      <c r="L2394" s="4">
        <v>2.7522253E-2</v>
      </c>
      <c r="M2394" s="4">
        <v>0.29436450800000002</v>
      </c>
      <c r="N2394" s="4">
        <v>9.0769260000000004E-2</v>
      </c>
    </row>
    <row r="2395" spans="1:14" x14ac:dyDescent="0.55000000000000004">
      <c r="A2395" s="2" t="s">
        <v>118</v>
      </c>
      <c r="B2395" s="2" t="s">
        <v>133</v>
      </c>
      <c r="C2395" s="2" t="s">
        <v>40</v>
      </c>
      <c r="D2395" s="2"/>
      <c r="E2395" s="2"/>
      <c r="F2395" s="2" t="str">
        <f>_xlfn.CONCAT(A2395)</f>
        <v>MMT</v>
      </c>
      <c r="G2395" s="2" t="s">
        <v>111</v>
      </c>
      <c r="H2395" s="2" t="s">
        <v>87</v>
      </c>
      <c r="I2395" s="2">
        <v>5.9190787116891158E-2</v>
      </c>
      <c r="J2395" s="2">
        <v>0.96272490039935887</v>
      </c>
      <c r="K2395" s="2">
        <v>0.59923245599999997</v>
      </c>
      <c r="L2395" s="2">
        <v>2.7522253E-2</v>
      </c>
      <c r="M2395" s="2">
        <v>0.29436450800000002</v>
      </c>
      <c r="N2395" s="2">
        <v>9.0769260000000004E-2</v>
      </c>
    </row>
    <row r="2396" spans="1:14" x14ac:dyDescent="0.55000000000000004">
      <c r="A2396" s="3" t="s">
        <v>116</v>
      </c>
      <c r="B2396" s="3" t="s">
        <v>133</v>
      </c>
      <c r="C2396" s="3" t="s">
        <v>40</v>
      </c>
      <c r="D2396" s="3" t="s">
        <v>86</v>
      </c>
      <c r="E2396" s="3" t="s">
        <v>82</v>
      </c>
      <c r="F2396" s="3" t="str">
        <f>_xlfn.CONCAT(A2396," ",D2396," ",E2396)</f>
        <v>COMETS H GR</v>
      </c>
      <c r="G2396" s="3" t="s">
        <v>111</v>
      </c>
      <c r="H2396" s="3" t="s">
        <v>89</v>
      </c>
      <c r="I2396" s="3">
        <v>0.58638848306615066</v>
      </c>
      <c r="J2396" s="3">
        <v>0.57647877560611194</v>
      </c>
      <c r="K2396" s="3">
        <v>0.54418859600000002</v>
      </c>
      <c r="L2396" s="3">
        <v>3.8573745E-2</v>
      </c>
      <c r="M2396" s="3">
        <v>0.26600684299999999</v>
      </c>
      <c r="N2396" s="3">
        <v>5.2429489000000003E-2</v>
      </c>
    </row>
    <row r="2397" spans="1:14" x14ac:dyDescent="0.55000000000000004">
      <c r="A2397" s="3" t="s">
        <v>116</v>
      </c>
      <c r="B2397" s="3" t="s">
        <v>133</v>
      </c>
      <c r="C2397" s="3" t="s">
        <v>40</v>
      </c>
      <c r="D2397" s="3" t="s">
        <v>86</v>
      </c>
      <c r="E2397" s="3" t="s">
        <v>84</v>
      </c>
      <c r="F2397" s="3" t="str">
        <f>_xlfn.CONCAT(A2397," ",D2397," ",E2397)</f>
        <v>COMETS H MX</v>
      </c>
      <c r="G2397" s="3" t="s">
        <v>111</v>
      </c>
      <c r="H2397" s="3" t="s">
        <v>89</v>
      </c>
      <c r="I2397" s="3">
        <v>0.14410564553015004</v>
      </c>
      <c r="J2397" s="3">
        <v>0.1538171716262175</v>
      </c>
      <c r="K2397" s="3">
        <v>0.54418859600000002</v>
      </c>
      <c r="L2397" s="3">
        <v>3.8573745E-2</v>
      </c>
      <c r="M2397" s="3">
        <v>0.26600684299999999</v>
      </c>
      <c r="N2397" s="3">
        <v>5.2429489000000003E-2</v>
      </c>
    </row>
    <row r="2398" spans="1:14" x14ac:dyDescent="0.55000000000000004">
      <c r="A2398" s="3" t="s">
        <v>116</v>
      </c>
      <c r="B2398" s="3" t="s">
        <v>133</v>
      </c>
      <c r="C2398" s="3" t="s">
        <v>40</v>
      </c>
      <c r="D2398" s="3" t="s">
        <v>86</v>
      </c>
      <c r="E2398" s="3" t="s">
        <v>83</v>
      </c>
      <c r="F2398" s="3" t="str">
        <f>_xlfn.CONCAT(A2398," ",D2398," ",E2398)</f>
        <v>COMETS H ParsGR</v>
      </c>
      <c r="G2398" s="3" t="s">
        <v>111</v>
      </c>
      <c r="H2398" s="3" t="s">
        <v>89</v>
      </c>
      <c r="I2398" s="3">
        <v>0.58638848306615066</v>
      </c>
      <c r="J2398" s="3">
        <v>0.57647877560611194</v>
      </c>
      <c r="K2398" s="3">
        <v>0.54418859600000002</v>
      </c>
      <c r="L2398" s="3">
        <v>3.8573745E-2</v>
      </c>
      <c r="M2398" s="3">
        <v>0.26600684299999999</v>
      </c>
      <c r="N2398" s="3">
        <v>5.2429489000000003E-2</v>
      </c>
    </row>
    <row r="2399" spans="1:14" x14ac:dyDescent="0.55000000000000004">
      <c r="A2399" s="3" t="s">
        <v>116</v>
      </c>
      <c r="B2399" s="3" t="s">
        <v>133</v>
      </c>
      <c r="C2399" s="3" t="s">
        <v>40</v>
      </c>
      <c r="D2399" s="3" t="s">
        <v>86</v>
      </c>
      <c r="E2399" s="3" t="s">
        <v>85</v>
      </c>
      <c r="F2399" s="3" t="str">
        <f>_xlfn.CONCAT(A2399," ",D2399," ",E2399)</f>
        <v>COMETS H ParsMX</v>
      </c>
      <c r="G2399" s="3" t="s">
        <v>111</v>
      </c>
      <c r="H2399" s="3" t="s">
        <v>89</v>
      </c>
      <c r="I2399" s="3">
        <v>0.14410564553015004</v>
      </c>
      <c r="J2399" s="3">
        <v>0.1538171716262175</v>
      </c>
      <c r="K2399" s="3">
        <v>0.54418859600000002</v>
      </c>
      <c r="L2399" s="3">
        <v>3.8573745E-2</v>
      </c>
      <c r="M2399" s="3">
        <v>0.26600684299999999</v>
      </c>
      <c r="N2399" s="3">
        <v>5.2429489000000003E-2</v>
      </c>
    </row>
    <row r="2400" spans="1:14" x14ac:dyDescent="0.55000000000000004">
      <c r="A2400" s="3" t="s">
        <v>116</v>
      </c>
      <c r="B2400" s="3" t="s">
        <v>133</v>
      </c>
      <c r="C2400" s="3" t="s">
        <v>40</v>
      </c>
      <c r="D2400" s="3" t="s">
        <v>108</v>
      </c>
      <c r="E2400" s="3" t="s">
        <v>82</v>
      </c>
      <c r="F2400" s="3" t="str">
        <f>_xlfn.CONCAT(A2400," ",D2400," ",E2400)</f>
        <v>COMETS H/10 GR</v>
      </c>
      <c r="G2400" s="3" t="s">
        <v>111</v>
      </c>
      <c r="H2400" s="3" t="s">
        <v>89</v>
      </c>
      <c r="I2400" s="3">
        <v>1.0443729920330715</v>
      </c>
      <c r="J2400" s="3">
        <v>1.0000000000264062</v>
      </c>
      <c r="K2400" s="3">
        <v>0.54418859600000002</v>
      </c>
      <c r="L2400" s="3">
        <v>3.8573745E-2</v>
      </c>
      <c r="M2400" s="3">
        <v>0.26600684299999999</v>
      </c>
      <c r="N2400" s="3">
        <v>5.2429489000000003E-2</v>
      </c>
    </row>
    <row r="2401" spans="1:14" x14ac:dyDescent="0.55000000000000004">
      <c r="A2401" s="3" t="s">
        <v>116</v>
      </c>
      <c r="B2401" s="3" t="s">
        <v>133</v>
      </c>
      <c r="C2401" s="3" t="s">
        <v>40</v>
      </c>
      <c r="D2401" s="3" t="s">
        <v>108</v>
      </c>
      <c r="E2401" s="3" t="s">
        <v>84</v>
      </c>
      <c r="F2401" s="3" t="str">
        <f>_xlfn.CONCAT(A2401," ",D2401," ",E2401)</f>
        <v>COMETS H/10 MX</v>
      </c>
      <c r="G2401" s="3" t="s">
        <v>111</v>
      </c>
      <c r="H2401" s="3" t="s">
        <v>89</v>
      </c>
      <c r="I2401" s="3">
        <v>0.22991378962496362</v>
      </c>
      <c r="J2401" s="3">
        <v>0.78310486377855393</v>
      </c>
      <c r="K2401" s="3">
        <v>0.54418859600000002</v>
      </c>
      <c r="L2401" s="3">
        <v>3.8573745E-2</v>
      </c>
      <c r="M2401" s="3">
        <v>0.26600684299999999</v>
      </c>
      <c r="N2401" s="3">
        <v>5.2429489000000003E-2</v>
      </c>
    </row>
    <row r="2402" spans="1:14" x14ac:dyDescent="0.55000000000000004">
      <c r="A2402" s="3" t="s">
        <v>116</v>
      </c>
      <c r="B2402" s="3" t="s">
        <v>133</v>
      </c>
      <c r="C2402" s="3" t="s">
        <v>40</v>
      </c>
      <c r="D2402" s="3" t="s">
        <v>108</v>
      </c>
      <c r="E2402" s="3" t="s">
        <v>83</v>
      </c>
      <c r="F2402" s="3" t="str">
        <f>_xlfn.CONCAT(A2402," ",D2402," ",E2402)</f>
        <v>COMETS H/10 ParsGR</v>
      </c>
      <c r="G2402" s="3" t="s">
        <v>111</v>
      </c>
      <c r="H2402" s="3" t="s">
        <v>89</v>
      </c>
      <c r="I2402" s="3">
        <v>1.0443729919989435</v>
      </c>
      <c r="J2402" s="3">
        <v>1.0000000000000002</v>
      </c>
      <c r="K2402" s="3">
        <v>0.54418859600000002</v>
      </c>
      <c r="L2402" s="3">
        <v>3.8573745E-2</v>
      </c>
      <c r="M2402" s="3">
        <v>0.26600684299999999</v>
      </c>
      <c r="N2402" s="3">
        <v>5.2429489000000003E-2</v>
      </c>
    </row>
    <row r="2403" spans="1:14" x14ac:dyDescent="0.55000000000000004">
      <c r="A2403" s="3" t="s">
        <v>116</v>
      </c>
      <c r="B2403" s="3" t="s">
        <v>133</v>
      </c>
      <c r="C2403" s="3" t="s">
        <v>40</v>
      </c>
      <c r="D2403" s="3" t="s">
        <v>108</v>
      </c>
      <c r="E2403" s="3" t="s">
        <v>85</v>
      </c>
      <c r="F2403" s="3" t="str">
        <f>_xlfn.CONCAT(A2403," ",D2403," ",E2403)</f>
        <v>COMETS H/10 ParsMX</v>
      </c>
      <c r="G2403" s="3" t="s">
        <v>111</v>
      </c>
      <c r="H2403" s="3" t="s">
        <v>89</v>
      </c>
      <c r="I2403" s="3">
        <v>0.22991378950159186</v>
      </c>
      <c r="J2403" s="3">
        <v>0.78310486405637048</v>
      </c>
      <c r="K2403" s="3">
        <v>0.54418859600000002</v>
      </c>
      <c r="L2403" s="3">
        <v>3.8573745E-2</v>
      </c>
      <c r="M2403" s="3">
        <v>0.26600684299999999</v>
      </c>
      <c r="N2403" s="3">
        <v>5.2429489000000003E-2</v>
      </c>
    </row>
    <row r="2404" spans="1:14" x14ac:dyDescent="0.55000000000000004">
      <c r="A2404" s="4" t="s">
        <v>117</v>
      </c>
      <c r="B2404" s="4" t="s">
        <v>133</v>
      </c>
      <c r="C2404" s="4" t="s">
        <v>40</v>
      </c>
      <c r="D2404" s="4"/>
      <c r="E2404" s="4" t="s">
        <v>77</v>
      </c>
      <c r="F2404" s="4" t="str">
        <f>_xlfn.CONCAT(A2404," ",E2404)</f>
        <v>MICOM lMoma</v>
      </c>
      <c r="G2404" s="4" t="s">
        <v>111</v>
      </c>
      <c r="H2404" s="4" t="s">
        <v>89</v>
      </c>
      <c r="I2404" s="5">
        <v>1.8564700000000001E-12</v>
      </c>
      <c r="J2404" s="4">
        <v>2</v>
      </c>
      <c r="K2404" s="4">
        <v>0.54418859600000002</v>
      </c>
      <c r="L2404" s="4">
        <v>3.8573745E-2</v>
      </c>
      <c r="M2404" s="4">
        <v>0.26600684299999999</v>
      </c>
      <c r="N2404" s="4">
        <v>5.2429489000000003E-2</v>
      </c>
    </row>
    <row r="2405" spans="1:14" x14ac:dyDescent="0.55000000000000004">
      <c r="A2405" s="4" t="s">
        <v>117</v>
      </c>
      <c r="B2405" s="4" t="s">
        <v>133</v>
      </c>
      <c r="C2405" s="4" t="s">
        <v>40</v>
      </c>
      <c r="D2405" s="4"/>
      <c r="E2405" s="4" t="s">
        <v>76</v>
      </c>
      <c r="F2405" s="4" t="str">
        <f>_xlfn.CONCAT(A2405," ",E2405)</f>
        <v>MICOM Moma</v>
      </c>
      <c r="G2405" s="4" t="s">
        <v>111</v>
      </c>
      <c r="H2405" s="4" t="s">
        <v>89</v>
      </c>
      <c r="I2405" s="4">
        <v>0.955753878</v>
      </c>
      <c r="J2405" s="4">
        <v>1.3980688480000001</v>
      </c>
      <c r="K2405" s="4">
        <v>0.54418859600000002</v>
      </c>
      <c r="L2405" s="4">
        <v>3.8573745E-2</v>
      </c>
      <c r="M2405" s="4">
        <v>0.26600684299999999</v>
      </c>
      <c r="N2405" s="4">
        <v>5.2429489000000003E-2</v>
      </c>
    </row>
    <row r="2406" spans="1:14" x14ac:dyDescent="0.55000000000000004">
      <c r="A2406" s="4" t="s">
        <v>117</v>
      </c>
      <c r="B2406" s="4" t="s">
        <v>133</v>
      </c>
      <c r="C2406" s="4" t="s">
        <v>40</v>
      </c>
      <c r="D2406" s="4"/>
      <c r="E2406" s="4" t="s">
        <v>78</v>
      </c>
      <c r="F2406" s="4" t="str">
        <f>_xlfn.CONCAT(A2406," ",E2406)</f>
        <v>MICOM Original</v>
      </c>
      <c r="G2406" s="4" t="s">
        <v>111</v>
      </c>
      <c r="H2406" s="4" t="s">
        <v>89</v>
      </c>
      <c r="I2406" s="5">
        <v>3.3983799999999998E-11</v>
      </c>
      <c r="J2406" s="4">
        <v>2.0000000010000001</v>
      </c>
      <c r="K2406" s="4">
        <v>0.54418859600000002</v>
      </c>
      <c r="L2406" s="4">
        <v>3.8573745E-2</v>
      </c>
      <c r="M2406" s="4">
        <v>0.26600684299999999</v>
      </c>
      <c r="N2406" s="4">
        <v>5.2429489000000003E-2</v>
      </c>
    </row>
    <row r="2407" spans="1:14" x14ac:dyDescent="0.55000000000000004">
      <c r="A2407" s="4" t="s">
        <v>117</v>
      </c>
      <c r="B2407" s="4" t="s">
        <v>133</v>
      </c>
      <c r="C2407" s="4" t="s">
        <v>40</v>
      </c>
      <c r="D2407" s="4"/>
      <c r="E2407" s="4" t="s">
        <v>79</v>
      </c>
      <c r="F2407" s="4" t="str">
        <f>_xlfn.CONCAT(A2407," ",E2407)</f>
        <v>MICOM Tradeoff</v>
      </c>
      <c r="G2407" s="4" t="s">
        <v>111</v>
      </c>
      <c r="H2407" s="4" t="s">
        <v>89</v>
      </c>
      <c r="I2407" s="4">
        <v>0.242065646</v>
      </c>
      <c r="J2407" s="4">
        <v>0.1</v>
      </c>
      <c r="K2407" s="4">
        <v>0.54418859600000002</v>
      </c>
      <c r="L2407" s="4">
        <v>3.8573745E-2</v>
      </c>
      <c r="M2407" s="4">
        <v>0.26600684299999999</v>
      </c>
      <c r="N2407" s="4">
        <v>5.2429489000000003E-2</v>
      </c>
    </row>
    <row r="2408" spans="1:14" x14ac:dyDescent="0.55000000000000004">
      <c r="A2408" s="2" t="s">
        <v>118</v>
      </c>
      <c r="B2408" s="2" t="s">
        <v>133</v>
      </c>
      <c r="C2408" s="2" t="s">
        <v>40</v>
      </c>
      <c r="D2408" s="2"/>
      <c r="E2408" s="2"/>
      <c r="F2408" s="2" t="str">
        <f>_xlfn.CONCAT(A2408)</f>
        <v>MMT</v>
      </c>
      <c r="G2408" s="2" t="s">
        <v>111</v>
      </c>
      <c r="H2408" s="2" t="s">
        <v>89</v>
      </c>
      <c r="I2408" s="2">
        <v>5.9190787116891158E-2</v>
      </c>
      <c r="J2408" s="2">
        <v>0.96272490039956127</v>
      </c>
      <c r="K2408" s="2">
        <v>0.54418859600000002</v>
      </c>
      <c r="L2408" s="2">
        <v>3.8573745E-2</v>
      </c>
      <c r="M2408" s="2">
        <v>0.26600684299999999</v>
      </c>
      <c r="N2408" s="2">
        <v>5.2429489000000003E-2</v>
      </c>
    </row>
    <row r="2409" spans="1:14" x14ac:dyDescent="0.55000000000000004">
      <c r="A2409" s="3" t="s">
        <v>116</v>
      </c>
      <c r="B2409" s="3" t="s">
        <v>133</v>
      </c>
      <c r="C2409" s="3" t="s">
        <v>40</v>
      </c>
      <c r="D2409" s="3" t="s">
        <v>86</v>
      </c>
      <c r="E2409" s="3" t="s">
        <v>82</v>
      </c>
      <c r="F2409" s="3" t="str">
        <f>_xlfn.CONCAT(A2409," ",D2409," ",E2409)</f>
        <v>COMETS H GR</v>
      </c>
      <c r="G2409" s="3" t="s">
        <v>111</v>
      </c>
      <c r="H2409" s="3" t="s">
        <v>90</v>
      </c>
      <c r="I2409" s="3">
        <v>0.58638848306615066</v>
      </c>
      <c r="J2409" s="3">
        <v>0.59774622722393411</v>
      </c>
      <c r="K2409" s="3">
        <v>0.68513157899999999</v>
      </c>
      <c r="L2409" s="3">
        <v>5.9277448000000003E-2</v>
      </c>
      <c r="M2409" s="3">
        <v>0.137262522</v>
      </c>
      <c r="N2409" s="3">
        <v>6.7810218000000005E-2</v>
      </c>
    </row>
    <row r="2410" spans="1:14" x14ac:dyDescent="0.55000000000000004">
      <c r="A2410" s="3" t="s">
        <v>116</v>
      </c>
      <c r="B2410" s="3" t="s">
        <v>133</v>
      </c>
      <c r="C2410" s="3" t="s">
        <v>40</v>
      </c>
      <c r="D2410" s="3" t="s">
        <v>86</v>
      </c>
      <c r="E2410" s="3" t="s">
        <v>84</v>
      </c>
      <c r="F2410" s="3" t="str">
        <f>_xlfn.CONCAT(A2410," ",D2410," ",E2410)</f>
        <v>COMETS H MX</v>
      </c>
      <c r="G2410" s="3" t="s">
        <v>111</v>
      </c>
      <c r="H2410" s="3" t="s">
        <v>90</v>
      </c>
      <c r="I2410" s="3">
        <v>0.83081011012894757</v>
      </c>
      <c r="J2410" s="3">
        <v>0.7240739164081974</v>
      </c>
      <c r="K2410" s="3">
        <v>0.68513157899999999</v>
      </c>
      <c r="L2410" s="3">
        <v>5.9277448000000003E-2</v>
      </c>
      <c r="M2410" s="3">
        <v>0.137262522</v>
      </c>
      <c r="N2410" s="3">
        <v>6.7810218000000005E-2</v>
      </c>
    </row>
    <row r="2411" spans="1:14" x14ac:dyDescent="0.55000000000000004">
      <c r="A2411" s="3" t="s">
        <v>116</v>
      </c>
      <c r="B2411" s="3" t="s">
        <v>133</v>
      </c>
      <c r="C2411" s="3" t="s">
        <v>40</v>
      </c>
      <c r="D2411" s="3" t="s">
        <v>86</v>
      </c>
      <c r="E2411" s="3" t="s">
        <v>83</v>
      </c>
      <c r="F2411" s="3" t="str">
        <f>_xlfn.CONCAT(A2411," ",D2411," ",E2411)</f>
        <v>COMETS H ParsGR</v>
      </c>
      <c r="G2411" s="3" t="s">
        <v>111</v>
      </c>
      <c r="H2411" s="3" t="s">
        <v>90</v>
      </c>
      <c r="I2411" s="3">
        <v>0.58638848306615066</v>
      </c>
      <c r="J2411" s="3">
        <v>0.59774622722393411</v>
      </c>
      <c r="K2411" s="3">
        <v>0.68513157899999999</v>
      </c>
      <c r="L2411" s="3">
        <v>5.9277448000000003E-2</v>
      </c>
      <c r="M2411" s="3">
        <v>0.137262522</v>
      </c>
      <c r="N2411" s="3">
        <v>6.7810218000000005E-2</v>
      </c>
    </row>
    <row r="2412" spans="1:14" x14ac:dyDescent="0.55000000000000004">
      <c r="A2412" s="3" t="s">
        <v>116</v>
      </c>
      <c r="B2412" s="3" t="s">
        <v>133</v>
      </c>
      <c r="C2412" s="3" t="s">
        <v>40</v>
      </c>
      <c r="D2412" s="3" t="s">
        <v>86</v>
      </c>
      <c r="E2412" s="3" t="s">
        <v>85</v>
      </c>
      <c r="F2412" s="3" t="str">
        <f>_xlfn.CONCAT(A2412," ",D2412," ",E2412)</f>
        <v>COMETS H ParsMX</v>
      </c>
      <c r="G2412" s="3" t="s">
        <v>111</v>
      </c>
      <c r="H2412" s="3" t="s">
        <v>90</v>
      </c>
      <c r="I2412" s="3">
        <v>0.83081011012894757</v>
      </c>
      <c r="J2412" s="3">
        <v>0.7240739164081974</v>
      </c>
      <c r="K2412" s="3">
        <v>0.68513157899999999</v>
      </c>
      <c r="L2412" s="3">
        <v>5.9277448000000003E-2</v>
      </c>
      <c r="M2412" s="3">
        <v>0.137262522</v>
      </c>
      <c r="N2412" s="3">
        <v>6.7810218000000005E-2</v>
      </c>
    </row>
    <row r="2413" spans="1:14" x14ac:dyDescent="0.55000000000000004">
      <c r="A2413" s="3" t="s">
        <v>116</v>
      </c>
      <c r="B2413" s="3" t="s">
        <v>133</v>
      </c>
      <c r="C2413" s="3" t="s">
        <v>40</v>
      </c>
      <c r="D2413" s="3" t="s">
        <v>108</v>
      </c>
      <c r="E2413" s="3" t="s">
        <v>82</v>
      </c>
      <c r="F2413" s="3" t="str">
        <f>_xlfn.CONCAT(A2413," ",D2413," ",E2413)</f>
        <v>COMETS H/10 GR</v>
      </c>
      <c r="G2413" s="3" t="s">
        <v>111</v>
      </c>
      <c r="H2413" s="3" t="s">
        <v>90</v>
      </c>
      <c r="I2413" s="3">
        <v>1.0443729920330715</v>
      </c>
      <c r="J2413" s="3">
        <v>0.99999999964673114</v>
      </c>
      <c r="K2413" s="3">
        <v>0.68513157899999999</v>
      </c>
      <c r="L2413" s="3">
        <v>5.9277448000000003E-2</v>
      </c>
      <c r="M2413" s="3">
        <v>0.137262522</v>
      </c>
      <c r="N2413" s="3">
        <v>6.7810218000000005E-2</v>
      </c>
    </row>
    <row r="2414" spans="1:14" x14ac:dyDescent="0.55000000000000004">
      <c r="A2414" s="3" t="s">
        <v>116</v>
      </c>
      <c r="B2414" s="3" t="s">
        <v>133</v>
      </c>
      <c r="C2414" s="3" t="s">
        <v>40</v>
      </c>
      <c r="D2414" s="3" t="s">
        <v>108</v>
      </c>
      <c r="E2414" s="3" t="s">
        <v>84</v>
      </c>
      <c r="F2414" s="3" t="str">
        <f>_xlfn.CONCAT(A2414," ",D2414," ",E2414)</f>
        <v>COMETS H/10 MX</v>
      </c>
      <c r="G2414" s="3" t="s">
        <v>111</v>
      </c>
      <c r="H2414" s="3" t="s">
        <v>90</v>
      </c>
      <c r="I2414" s="3">
        <v>0.13354105883808631</v>
      </c>
      <c r="J2414" s="3">
        <v>0.87377705396632133</v>
      </c>
      <c r="K2414" s="3">
        <v>0.68513157899999999</v>
      </c>
      <c r="L2414" s="3">
        <v>5.9277448000000003E-2</v>
      </c>
      <c r="M2414" s="3">
        <v>0.137262522</v>
      </c>
      <c r="N2414" s="3">
        <v>6.7810218000000005E-2</v>
      </c>
    </row>
    <row r="2415" spans="1:14" x14ac:dyDescent="0.55000000000000004">
      <c r="A2415" s="3" t="s">
        <v>116</v>
      </c>
      <c r="B2415" s="3" t="s">
        <v>133</v>
      </c>
      <c r="C2415" s="3" t="s">
        <v>40</v>
      </c>
      <c r="D2415" s="3" t="s">
        <v>108</v>
      </c>
      <c r="E2415" s="3" t="s">
        <v>83</v>
      </c>
      <c r="F2415" s="3" t="str">
        <f>_xlfn.CONCAT(A2415," ",D2415," ",E2415)</f>
        <v>COMETS H/10 ParsGR</v>
      </c>
      <c r="G2415" s="3" t="s">
        <v>111</v>
      </c>
      <c r="H2415" s="3" t="s">
        <v>90</v>
      </c>
      <c r="I2415" s="3">
        <v>1.0443729919989435</v>
      </c>
      <c r="J2415" s="3">
        <v>1.0000000000000002</v>
      </c>
      <c r="K2415" s="3">
        <v>0.68513157899999999</v>
      </c>
      <c r="L2415" s="3">
        <v>5.9277448000000003E-2</v>
      </c>
      <c r="M2415" s="3">
        <v>0.137262522</v>
      </c>
      <c r="N2415" s="3">
        <v>6.7810218000000005E-2</v>
      </c>
    </row>
    <row r="2416" spans="1:14" x14ac:dyDescent="0.55000000000000004">
      <c r="A2416" s="3" t="s">
        <v>116</v>
      </c>
      <c r="B2416" s="3" t="s">
        <v>133</v>
      </c>
      <c r="C2416" s="3" t="s">
        <v>40</v>
      </c>
      <c r="D2416" s="3" t="s">
        <v>108</v>
      </c>
      <c r="E2416" s="3" t="s">
        <v>85</v>
      </c>
      <c r="F2416" s="3" t="str">
        <f>_xlfn.CONCAT(A2416," ",D2416," ",E2416)</f>
        <v>COMETS H/10 ParsMX</v>
      </c>
      <c r="G2416" s="3" t="s">
        <v>111</v>
      </c>
      <c r="H2416" s="3" t="s">
        <v>90</v>
      </c>
      <c r="I2416" s="3">
        <v>0.13354105910774172</v>
      </c>
      <c r="J2416" s="3">
        <v>0.87377705396632133</v>
      </c>
      <c r="K2416" s="3">
        <v>0.68513157899999999</v>
      </c>
      <c r="L2416" s="3">
        <v>5.9277448000000003E-2</v>
      </c>
      <c r="M2416" s="3">
        <v>0.137262522</v>
      </c>
      <c r="N2416" s="3">
        <v>6.7810218000000005E-2</v>
      </c>
    </row>
    <row r="2417" spans="1:14" x14ac:dyDescent="0.55000000000000004">
      <c r="A2417" s="4" t="s">
        <v>117</v>
      </c>
      <c r="B2417" s="4" t="s">
        <v>133</v>
      </c>
      <c r="C2417" s="4" t="s">
        <v>40</v>
      </c>
      <c r="D2417" s="4"/>
      <c r="E2417" s="4" t="s">
        <v>77</v>
      </c>
      <c r="F2417" s="4" t="str">
        <f>_xlfn.CONCAT(A2417," ",E2417)</f>
        <v>MICOM lMoma</v>
      </c>
      <c r="G2417" s="4" t="s">
        <v>111</v>
      </c>
      <c r="H2417" s="4" t="s">
        <v>90</v>
      </c>
      <c r="I2417" s="5">
        <v>5.4205600000000001E-12</v>
      </c>
      <c r="J2417" s="4">
        <v>2</v>
      </c>
      <c r="K2417" s="4">
        <v>0.68513157899999999</v>
      </c>
      <c r="L2417" s="4">
        <v>5.9277448000000003E-2</v>
      </c>
      <c r="M2417" s="4">
        <v>0.137262522</v>
      </c>
      <c r="N2417" s="4">
        <v>6.7810218000000005E-2</v>
      </c>
    </row>
    <row r="2418" spans="1:14" x14ac:dyDescent="0.55000000000000004">
      <c r="A2418" s="4" t="s">
        <v>117</v>
      </c>
      <c r="B2418" s="4" t="s">
        <v>133</v>
      </c>
      <c r="C2418" s="4" t="s">
        <v>40</v>
      </c>
      <c r="D2418" s="4"/>
      <c r="E2418" s="4" t="s">
        <v>76</v>
      </c>
      <c r="F2418" s="4" t="str">
        <f>_xlfn.CONCAT(A2418," ",E2418)</f>
        <v>MICOM Moma</v>
      </c>
      <c r="G2418" s="4" t="s">
        <v>111</v>
      </c>
      <c r="H2418" s="4" t="s">
        <v>90</v>
      </c>
      <c r="I2418" s="4">
        <v>0.55296894399999996</v>
      </c>
      <c r="J2418" s="4">
        <v>1.6517868870000001</v>
      </c>
      <c r="K2418" s="4">
        <v>0.68513157899999999</v>
      </c>
      <c r="L2418" s="4">
        <v>5.9277448000000003E-2</v>
      </c>
      <c r="M2418" s="4">
        <v>0.137262522</v>
      </c>
      <c r="N2418" s="4">
        <v>6.7810218000000005E-2</v>
      </c>
    </row>
    <row r="2419" spans="1:14" x14ac:dyDescent="0.55000000000000004">
      <c r="A2419" s="4" t="s">
        <v>117</v>
      </c>
      <c r="B2419" s="4" t="s">
        <v>133</v>
      </c>
      <c r="C2419" s="4" t="s">
        <v>40</v>
      </c>
      <c r="D2419" s="4"/>
      <c r="E2419" s="4" t="s">
        <v>78</v>
      </c>
      <c r="F2419" s="4" t="str">
        <f>_xlfn.CONCAT(A2419," ",E2419)</f>
        <v>MICOM Original</v>
      </c>
      <c r="G2419" s="4" t="s">
        <v>111</v>
      </c>
      <c r="H2419" s="4" t="s">
        <v>90</v>
      </c>
      <c r="I2419" s="5">
        <v>1.81715E-11</v>
      </c>
      <c r="J2419" s="4">
        <v>2</v>
      </c>
      <c r="K2419" s="4">
        <v>0.68513157899999999</v>
      </c>
      <c r="L2419" s="4">
        <v>5.9277448000000003E-2</v>
      </c>
      <c r="M2419" s="4">
        <v>0.137262522</v>
      </c>
      <c r="N2419" s="4">
        <v>6.7810218000000005E-2</v>
      </c>
    </row>
    <row r="2420" spans="1:14" x14ac:dyDescent="0.55000000000000004">
      <c r="A2420" s="4" t="s">
        <v>117</v>
      </c>
      <c r="B2420" s="4" t="s">
        <v>133</v>
      </c>
      <c r="C2420" s="4" t="s">
        <v>40</v>
      </c>
      <c r="D2420" s="4"/>
      <c r="E2420" s="4" t="s">
        <v>79</v>
      </c>
      <c r="F2420" s="4" t="str">
        <f>_xlfn.CONCAT(A2420," ",E2420)</f>
        <v>MICOM Tradeoff</v>
      </c>
      <c r="G2420" s="4" t="s">
        <v>111</v>
      </c>
      <c r="H2420" s="4" t="s">
        <v>90</v>
      </c>
      <c r="I2420" s="4">
        <v>0.34585016299999999</v>
      </c>
      <c r="J2420" s="4">
        <v>0.1</v>
      </c>
      <c r="K2420" s="4">
        <v>0.68513157899999999</v>
      </c>
      <c r="L2420" s="4">
        <v>5.9277448000000003E-2</v>
      </c>
      <c r="M2420" s="4">
        <v>0.137262522</v>
      </c>
      <c r="N2420" s="4">
        <v>6.7810218000000005E-2</v>
      </c>
    </row>
    <row r="2421" spans="1:14" x14ac:dyDescent="0.55000000000000004">
      <c r="A2421" s="2" t="s">
        <v>118</v>
      </c>
      <c r="B2421" s="2" t="s">
        <v>133</v>
      </c>
      <c r="C2421" s="2" t="s">
        <v>40</v>
      </c>
      <c r="D2421" s="2"/>
      <c r="E2421" s="2"/>
      <c r="F2421" s="2" t="str">
        <f>_xlfn.CONCAT(A2421)</f>
        <v>MMT</v>
      </c>
      <c r="G2421" s="2" t="s">
        <v>111</v>
      </c>
      <c r="H2421" s="2" t="s">
        <v>90</v>
      </c>
      <c r="I2421" s="2">
        <v>5.9190787116891158E-2</v>
      </c>
      <c r="J2421" s="2">
        <v>0.96272490040128444</v>
      </c>
      <c r="K2421" s="2">
        <v>0.68513157899999999</v>
      </c>
      <c r="L2421" s="2">
        <v>5.9277448000000003E-2</v>
      </c>
      <c r="M2421" s="2">
        <v>0.137262522</v>
      </c>
      <c r="N2421" s="2">
        <v>6.7810218000000005E-2</v>
      </c>
    </row>
    <row r="2422" spans="1:14" x14ac:dyDescent="0.55000000000000004">
      <c r="A2422" s="3" t="s">
        <v>116</v>
      </c>
      <c r="B2422" s="3" t="s">
        <v>133</v>
      </c>
      <c r="C2422" s="3" t="s">
        <v>40</v>
      </c>
      <c r="D2422" s="3" t="s">
        <v>86</v>
      </c>
      <c r="E2422" s="3" t="s">
        <v>82</v>
      </c>
      <c r="F2422" s="3" t="str">
        <f>_xlfn.CONCAT(A2422," ",D2422," ",E2422)</f>
        <v>COMETS H GR</v>
      </c>
      <c r="G2422" s="3" t="s">
        <v>111</v>
      </c>
      <c r="H2422" s="3" t="s">
        <v>102</v>
      </c>
      <c r="I2422" s="3">
        <v>0.58638848306615066</v>
      </c>
      <c r="J2422" s="3">
        <v>1.7017599916342541</v>
      </c>
      <c r="K2422" s="3">
        <v>0.38682624500000001</v>
      </c>
      <c r="L2422" s="3"/>
      <c r="M2422" s="3">
        <v>1.15324742</v>
      </c>
      <c r="N2422" s="3"/>
    </row>
    <row r="2423" spans="1:14" x14ac:dyDescent="0.55000000000000004">
      <c r="A2423" s="3" t="s">
        <v>116</v>
      </c>
      <c r="B2423" s="3" t="s">
        <v>133</v>
      </c>
      <c r="C2423" s="3" t="s">
        <v>40</v>
      </c>
      <c r="D2423" s="3" t="s">
        <v>86</v>
      </c>
      <c r="E2423" s="3" t="s">
        <v>84</v>
      </c>
      <c r="F2423" s="3" t="str">
        <f>_xlfn.CONCAT(A2423," ",D2423," ",E2423)</f>
        <v>COMETS H MX</v>
      </c>
      <c r="G2423" s="3" t="s">
        <v>111</v>
      </c>
      <c r="H2423" s="3" t="s">
        <v>102</v>
      </c>
      <c r="I2423" s="3">
        <v>0.83081011038447483</v>
      </c>
      <c r="J2423" s="3">
        <v>1.2187726890018391</v>
      </c>
      <c r="K2423" s="3">
        <v>0.38682624500000001</v>
      </c>
      <c r="L2423" s="3"/>
      <c r="M2423" s="3">
        <v>1.15324742</v>
      </c>
      <c r="N2423" s="3"/>
    </row>
    <row r="2424" spans="1:14" x14ac:dyDescent="0.55000000000000004">
      <c r="A2424" s="3" t="s">
        <v>116</v>
      </c>
      <c r="B2424" s="3" t="s">
        <v>133</v>
      </c>
      <c r="C2424" s="3" t="s">
        <v>40</v>
      </c>
      <c r="D2424" s="3" t="s">
        <v>86</v>
      </c>
      <c r="E2424" s="3" t="s">
        <v>83</v>
      </c>
      <c r="F2424" s="3" t="str">
        <f>_xlfn.CONCAT(A2424," ",D2424," ",E2424)</f>
        <v>COMETS H ParsGR</v>
      </c>
      <c r="G2424" s="3" t="s">
        <v>111</v>
      </c>
      <c r="H2424" s="3" t="s">
        <v>102</v>
      </c>
      <c r="I2424" s="3">
        <v>0.58638848306615066</v>
      </c>
      <c r="J2424" s="3">
        <v>1.7017599916342541</v>
      </c>
      <c r="K2424" s="3">
        <v>0.38682624500000001</v>
      </c>
      <c r="L2424" s="3"/>
      <c r="M2424" s="3">
        <v>1.15324742</v>
      </c>
      <c r="N2424" s="3"/>
    </row>
    <row r="2425" spans="1:14" x14ac:dyDescent="0.55000000000000004">
      <c r="A2425" s="3" t="s">
        <v>116</v>
      </c>
      <c r="B2425" s="3" t="s">
        <v>133</v>
      </c>
      <c r="C2425" s="3" t="s">
        <v>40</v>
      </c>
      <c r="D2425" s="3" t="s">
        <v>86</v>
      </c>
      <c r="E2425" s="3" t="s">
        <v>85</v>
      </c>
      <c r="F2425" s="3" t="str">
        <f>_xlfn.CONCAT(A2425," ",D2425," ",E2425)</f>
        <v>COMETS H ParsMX</v>
      </c>
      <c r="G2425" s="3" t="s">
        <v>111</v>
      </c>
      <c r="H2425" s="3" t="s">
        <v>102</v>
      </c>
      <c r="I2425" s="3">
        <v>0.83081011038447483</v>
      </c>
      <c r="J2425" s="3">
        <v>1.2187726890018391</v>
      </c>
      <c r="K2425" s="3">
        <v>0.38682624500000001</v>
      </c>
      <c r="L2425" s="3"/>
      <c r="M2425" s="3">
        <v>1.15324742</v>
      </c>
      <c r="N2425" s="3"/>
    </row>
    <row r="2426" spans="1:14" x14ac:dyDescent="0.55000000000000004">
      <c r="A2426" s="3" t="s">
        <v>116</v>
      </c>
      <c r="B2426" s="3" t="s">
        <v>133</v>
      </c>
      <c r="C2426" s="3" t="s">
        <v>40</v>
      </c>
      <c r="D2426" s="3" t="s">
        <v>108</v>
      </c>
      <c r="E2426" s="3" t="s">
        <v>82</v>
      </c>
      <c r="F2426" s="3" t="str">
        <f>_xlfn.CONCAT(A2426," ",D2426," ",E2426)</f>
        <v>COMETS H/10 GR</v>
      </c>
      <c r="G2426" s="3" t="s">
        <v>111</v>
      </c>
      <c r="H2426" s="3" t="s">
        <v>102</v>
      </c>
      <c r="I2426" s="3">
        <v>1.0443729920330715</v>
      </c>
      <c r="J2426" s="3">
        <v>1.0664076592560978</v>
      </c>
      <c r="K2426" s="3">
        <v>0.38682624500000001</v>
      </c>
      <c r="L2426" s="3"/>
      <c r="M2426" s="3">
        <v>1.15324742</v>
      </c>
      <c r="N2426" s="3"/>
    </row>
    <row r="2427" spans="1:14" x14ac:dyDescent="0.55000000000000004">
      <c r="A2427" s="3" t="s">
        <v>116</v>
      </c>
      <c r="B2427" s="3" t="s">
        <v>133</v>
      </c>
      <c r="C2427" s="3" t="s">
        <v>40</v>
      </c>
      <c r="D2427" s="3" t="s">
        <v>108</v>
      </c>
      <c r="E2427" s="3" t="s">
        <v>84</v>
      </c>
      <c r="F2427" s="3" t="str">
        <f>_xlfn.CONCAT(A2427," ",D2427," ",E2427)</f>
        <v>COMETS H/10 MX</v>
      </c>
      <c r="G2427" s="3" t="s">
        <v>111</v>
      </c>
      <c r="H2427" s="3" t="s">
        <v>102</v>
      </c>
      <c r="I2427" s="3">
        <v>0.13354105883808631</v>
      </c>
      <c r="J2427" s="3">
        <v>9.7563539810867503</v>
      </c>
      <c r="K2427" s="3">
        <v>0.38682624500000001</v>
      </c>
      <c r="L2427" s="3"/>
      <c r="M2427" s="3">
        <v>1.15324742</v>
      </c>
      <c r="N2427" s="3"/>
    </row>
    <row r="2428" spans="1:14" x14ac:dyDescent="0.55000000000000004">
      <c r="A2428" s="3" t="s">
        <v>116</v>
      </c>
      <c r="B2428" s="3" t="s">
        <v>133</v>
      </c>
      <c r="C2428" s="3" t="s">
        <v>40</v>
      </c>
      <c r="D2428" s="3" t="s">
        <v>108</v>
      </c>
      <c r="E2428" s="3" t="s">
        <v>83</v>
      </c>
      <c r="F2428" s="3" t="str">
        <f>_xlfn.CONCAT(A2428," ",D2428," ",E2428)</f>
        <v>COMETS H/10 ParsGR</v>
      </c>
      <c r="G2428" s="3" t="s">
        <v>111</v>
      </c>
      <c r="H2428" s="3" t="s">
        <v>102</v>
      </c>
      <c r="I2428" s="3">
        <v>1.0443729919989435</v>
      </c>
      <c r="J2428" s="3">
        <v>1.0664076596328267</v>
      </c>
      <c r="K2428" s="3">
        <v>0.38682624500000001</v>
      </c>
      <c r="L2428" s="3"/>
      <c r="M2428" s="3">
        <v>1.15324742</v>
      </c>
      <c r="N2428" s="3"/>
    </row>
    <row r="2429" spans="1:14" x14ac:dyDescent="0.55000000000000004">
      <c r="A2429" s="3" t="s">
        <v>116</v>
      </c>
      <c r="B2429" s="3" t="s">
        <v>133</v>
      </c>
      <c r="C2429" s="3" t="s">
        <v>40</v>
      </c>
      <c r="D2429" s="3" t="s">
        <v>108</v>
      </c>
      <c r="E2429" s="3" t="s">
        <v>85</v>
      </c>
      <c r="F2429" s="3" t="str">
        <f>_xlfn.CONCAT(A2429," ",D2429," ",E2429)</f>
        <v>COMETS H/10 ParsMX</v>
      </c>
      <c r="G2429" s="3" t="s">
        <v>111</v>
      </c>
      <c r="H2429" s="3" t="s">
        <v>102</v>
      </c>
      <c r="I2429" s="3">
        <v>0.13354105910774172</v>
      </c>
      <c r="J2429" s="3">
        <v>3.2889418659326091</v>
      </c>
      <c r="K2429" s="3">
        <v>0.38682624500000001</v>
      </c>
      <c r="L2429" s="3"/>
      <c r="M2429" s="3">
        <v>1.15324742</v>
      </c>
      <c r="N2429" s="3"/>
    </row>
    <row r="2430" spans="1:14" x14ac:dyDescent="0.55000000000000004">
      <c r="A2430" s="4" t="s">
        <v>117</v>
      </c>
      <c r="B2430" s="4" t="s">
        <v>133</v>
      </c>
      <c r="C2430" s="4" t="s">
        <v>40</v>
      </c>
      <c r="D2430" s="4"/>
      <c r="E2430" s="4" t="s">
        <v>77</v>
      </c>
      <c r="F2430" s="4" t="str">
        <f>_xlfn.CONCAT(A2430," ",E2430)</f>
        <v>MICOM lMoma</v>
      </c>
      <c r="G2430" s="4" t="s">
        <v>111</v>
      </c>
      <c r="H2430" s="4" t="s">
        <v>102</v>
      </c>
      <c r="I2430" s="4">
        <v>2.1021774199999999</v>
      </c>
      <c r="J2430" s="4">
        <v>2.556594773</v>
      </c>
      <c r="K2430" s="4">
        <v>0.38682624500000001</v>
      </c>
      <c r="L2430" s="4"/>
      <c r="M2430" s="4">
        <v>1.15324742</v>
      </c>
      <c r="N2430" s="4"/>
    </row>
    <row r="2431" spans="1:14" x14ac:dyDescent="0.55000000000000004">
      <c r="A2431" s="4" t="s">
        <v>117</v>
      </c>
      <c r="B2431" s="4" t="s">
        <v>133</v>
      </c>
      <c r="C2431" s="4" t="s">
        <v>40</v>
      </c>
      <c r="D2431" s="4"/>
      <c r="E2431" s="4" t="s">
        <v>76</v>
      </c>
      <c r="F2431" s="4" t="str">
        <f>_xlfn.CONCAT(A2431," ",E2431)</f>
        <v>MICOM Moma</v>
      </c>
      <c r="G2431" s="4" t="s">
        <v>111</v>
      </c>
      <c r="H2431" s="4" t="s">
        <v>102</v>
      </c>
      <c r="I2431" s="4">
        <v>2.0347153420000001</v>
      </c>
      <c r="J2431" s="4">
        <v>2.6123357989999998</v>
      </c>
      <c r="K2431" s="4">
        <v>0.38682624500000001</v>
      </c>
      <c r="L2431" s="4"/>
      <c r="M2431" s="4">
        <v>1.15324742</v>
      </c>
      <c r="N2431" s="4"/>
    </row>
    <row r="2432" spans="1:14" x14ac:dyDescent="0.55000000000000004">
      <c r="A2432" s="4" t="s">
        <v>117</v>
      </c>
      <c r="B2432" s="4" t="s">
        <v>133</v>
      </c>
      <c r="C2432" s="4" t="s">
        <v>40</v>
      </c>
      <c r="D2432" s="4"/>
      <c r="E2432" s="4" t="s">
        <v>78</v>
      </c>
      <c r="F2432" s="4" t="str">
        <f>_xlfn.CONCAT(A2432," ",E2432)</f>
        <v>MICOM Original</v>
      </c>
      <c r="G2432" s="4" t="s">
        <v>111</v>
      </c>
      <c r="H2432" s="4" t="s">
        <v>102</v>
      </c>
      <c r="I2432" s="4">
        <v>2.102177417</v>
      </c>
      <c r="J2432" s="4">
        <v>2.556594773</v>
      </c>
      <c r="K2432" s="4">
        <v>0.38682624500000001</v>
      </c>
      <c r="L2432" s="4"/>
      <c r="M2432" s="4">
        <v>1.15324742</v>
      </c>
      <c r="N2432" s="4"/>
    </row>
    <row r="2433" spans="1:14" x14ac:dyDescent="0.55000000000000004">
      <c r="A2433" s="4" t="s">
        <v>117</v>
      </c>
      <c r="B2433" s="4" t="s">
        <v>133</v>
      </c>
      <c r="C2433" s="4" t="s">
        <v>40</v>
      </c>
      <c r="D2433" s="4"/>
      <c r="E2433" s="4" t="s">
        <v>79</v>
      </c>
      <c r="F2433" s="4" t="str">
        <f>_xlfn.CONCAT(A2433," ",E2433)</f>
        <v>MICOM Tradeoff</v>
      </c>
      <c r="G2433" s="4" t="s">
        <v>111</v>
      </c>
      <c r="H2433" s="4" t="s">
        <v>102</v>
      </c>
      <c r="I2433" s="4">
        <v>0.222033445</v>
      </c>
      <c r="J2433" s="4">
        <v>0.24274189700000001</v>
      </c>
      <c r="K2433" s="4">
        <v>0.38682624500000001</v>
      </c>
      <c r="L2433" s="4"/>
      <c r="M2433" s="4">
        <v>1.15324742</v>
      </c>
      <c r="N2433" s="4"/>
    </row>
    <row r="2434" spans="1:14" x14ac:dyDescent="0.55000000000000004">
      <c r="A2434" s="2" t="s">
        <v>118</v>
      </c>
      <c r="B2434" s="2" t="s">
        <v>133</v>
      </c>
      <c r="C2434" s="2" t="s">
        <v>40</v>
      </c>
      <c r="D2434" s="2"/>
      <c r="E2434" s="2"/>
      <c r="F2434" s="2" t="str">
        <f>_xlfn.CONCAT(A2434)</f>
        <v>MMT</v>
      </c>
      <c r="G2434" s="2" t="s">
        <v>111</v>
      </c>
      <c r="H2434" s="2" t="s">
        <v>102</v>
      </c>
      <c r="I2434" s="2">
        <v>1.1602735342923385</v>
      </c>
      <c r="J2434" s="2">
        <v>1.0183193914094659</v>
      </c>
      <c r="K2434" s="2">
        <v>0.38682624500000001</v>
      </c>
      <c r="L2434" s="2"/>
      <c r="M2434" s="2">
        <v>1.15324742</v>
      </c>
      <c r="N2434" s="2"/>
    </row>
    <row r="2435" spans="1:14" x14ac:dyDescent="0.55000000000000004">
      <c r="A2435" s="3" t="s">
        <v>116</v>
      </c>
      <c r="B2435" s="3" t="s">
        <v>133</v>
      </c>
      <c r="C2435" s="3" t="s">
        <v>40</v>
      </c>
      <c r="D2435" s="3" t="s">
        <v>86</v>
      </c>
      <c r="E2435" s="3" t="s">
        <v>82</v>
      </c>
      <c r="F2435" s="3" t="str">
        <f>_xlfn.CONCAT(A2435," ",D2435," ",E2435)</f>
        <v>COMETS H GR</v>
      </c>
      <c r="G2435" s="3" t="s">
        <v>111</v>
      </c>
      <c r="H2435" s="3" t="s">
        <v>91</v>
      </c>
      <c r="I2435" s="3">
        <v>0.58638848306615066</v>
      </c>
      <c r="J2435" s="3">
        <v>2.5880015880067093</v>
      </c>
      <c r="K2435" s="3">
        <v>0.94083333300000005</v>
      </c>
      <c r="L2435" s="3">
        <v>0.20457261700000001</v>
      </c>
      <c r="M2435" s="3">
        <v>4.4411473999999999E-2</v>
      </c>
      <c r="N2435" s="3">
        <v>5.0009843999999998E-2</v>
      </c>
    </row>
    <row r="2436" spans="1:14" x14ac:dyDescent="0.55000000000000004">
      <c r="A2436" s="3" t="s">
        <v>116</v>
      </c>
      <c r="B2436" s="3" t="s">
        <v>133</v>
      </c>
      <c r="C2436" s="3" t="s">
        <v>40</v>
      </c>
      <c r="D2436" s="3" t="s">
        <v>86</v>
      </c>
      <c r="E2436" s="3" t="s">
        <v>84</v>
      </c>
      <c r="F2436" s="3" t="str">
        <f>_xlfn.CONCAT(A2436," ",D2436," ",E2436)</f>
        <v>COMETS H MX</v>
      </c>
      <c r="G2436" s="3" t="s">
        <v>111</v>
      </c>
      <c r="H2436" s="3" t="s">
        <v>91</v>
      </c>
      <c r="I2436" s="3">
        <v>0.83081011012894757</v>
      </c>
      <c r="J2436" s="3">
        <v>1.6587547212668923</v>
      </c>
      <c r="K2436" s="3">
        <v>0.94083333300000005</v>
      </c>
      <c r="L2436" s="3">
        <v>0.20457261700000001</v>
      </c>
      <c r="M2436" s="3">
        <v>4.4411473999999999E-2</v>
      </c>
      <c r="N2436" s="3">
        <v>5.0009843999999998E-2</v>
      </c>
    </row>
    <row r="2437" spans="1:14" x14ac:dyDescent="0.55000000000000004">
      <c r="A2437" s="3" t="s">
        <v>116</v>
      </c>
      <c r="B2437" s="3" t="s">
        <v>133</v>
      </c>
      <c r="C2437" s="3" t="s">
        <v>40</v>
      </c>
      <c r="D2437" s="3" t="s">
        <v>86</v>
      </c>
      <c r="E2437" s="3" t="s">
        <v>83</v>
      </c>
      <c r="F2437" s="3" t="str">
        <f>_xlfn.CONCAT(A2437," ",D2437," ",E2437)</f>
        <v>COMETS H ParsGR</v>
      </c>
      <c r="G2437" s="3" t="s">
        <v>111</v>
      </c>
      <c r="H2437" s="3" t="s">
        <v>91</v>
      </c>
      <c r="I2437" s="3">
        <v>0.58638848306615066</v>
      </c>
      <c r="J2437" s="3">
        <v>2.5880015880067093</v>
      </c>
      <c r="K2437" s="3">
        <v>0.94083333300000005</v>
      </c>
      <c r="L2437" s="3">
        <v>0.20457261700000001</v>
      </c>
      <c r="M2437" s="3">
        <v>4.4411473999999999E-2</v>
      </c>
      <c r="N2437" s="3">
        <v>5.0009843999999998E-2</v>
      </c>
    </row>
    <row r="2438" spans="1:14" x14ac:dyDescent="0.55000000000000004">
      <c r="A2438" s="3" t="s">
        <v>116</v>
      </c>
      <c r="B2438" s="3" t="s">
        <v>133</v>
      </c>
      <c r="C2438" s="3" t="s">
        <v>40</v>
      </c>
      <c r="D2438" s="3" t="s">
        <v>86</v>
      </c>
      <c r="E2438" s="3" t="s">
        <v>85</v>
      </c>
      <c r="F2438" s="3" t="str">
        <f>_xlfn.CONCAT(A2438," ",D2438," ",E2438)</f>
        <v>COMETS H ParsMX</v>
      </c>
      <c r="G2438" s="3" t="s">
        <v>111</v>
      </c>
      <c r="H2438" s="3" t="s">
        <v>91</v>
      </c>
      <c r="I2438" s="3">
        <v>0.83081011012894757</v>
      </c>
      <c r="J2438" s="3">
        <v>1.6587547212668923</v>
      </c>
      <c r="K2438" s="3">
        <v>0.94083333300000005</v>
      </c>
      <c r="L2438" s="3">
        <v>0.20457261700000001</v>
      </c>
      <c r="M2438" s="3">
        <v>4.4411473999999999E-2</v>
      </c>
      <c r="N2438" s="3">
        <v>5.0009843999999998E-2</v>
      </c>
    </row>
    <row r="2439" spans="1:14" x14ac:dyDescent="0.55000000000000004">
      <c r="A2439" s="3" t="s">
        <v>116</v>
      </c>
      <c r="B2439" s="3" t="s">
        <v>133</v>
      </c>
      <c r="C2439" s="3" t="s">
        <v>40</v>
      </c>
      <c r="D2439" s="3" t="s">
        <v>108</v>
      </c>
      <c r="E2439" s="3" t="s">
        <v>82</v>
      </c>
      <c r="F2439" s="3" t="str">
        <f>_xlfn.CONCAT(A2439," ",D2439," ",E2439)</f>
        <v>COMETS H/10 GR</v>
      </c>
      <c r="G2439" s="3" t="s">
        <v>111</v>
      </c>
      <c r="H2439" s="3" t="s">
        <v>91</v>
      </c>
      <c r="I2439" s="3">
        <v>1.0443729920330715</v>
      </c>
      <c r="J2439" s="3">
        <v>1.1707584683593912</v>
      </c>
      <c r="K2439" s="3">
        <v>0.94083333300000005</v>
      </c>
      <c r="L2439" s="3">
        <v>0.20457261700000001</v>
      </c>
      <c r="M2439" s="3">
        <v>4.4411473999999999E-2</v>
      </c>
      <c r="N2439" s="3">
        <v>5.0009843999999998E-2</v>
      </c>
    </row>
    <row r="2440" spans="1:14" x14ac:dyDescent="0.55000000000000004">
      <c r="A2440" s="3" t="s">
        <v>116</v>
      </c>
      <c r="B2440" s="3" t="s">
        <v>133</v>
      </c>
      <c r="C2440" s="3" t="s">
        <v>40</v>
      </c>
      <c r="D2440" s="3" t="s">
        <v>108</v>
      </c>
      <c r="E2440" s="3" t="s">
        <v>84</v>
      </c>
      <c r="F2440" s="3" t="str">
        <f>_xlfn.CONCAT(A2440," ",D2440," ",E2440)</f>
        <v>COMETS H/10 MX</v>
      </c>
      <c r="G2440" s="3" t="s">
        <v>111</v>
      </c>
      <c r="H2440" s="3" t="s">
        <v>91</v>
      </c>
      <c r="I2440" s="3">
        <v>6.8162169783375193E-2</v>
      </c>
      <c r="J2440" s="3">
        <v>4.5449682093555479</v>
      </c>
      <c r="K2440" s="3">
        <v>0.94083333300000005</v>
      </c>
      <c r="L2440" s="3">
        <v>0.20457261700000001</v>
      </c>
      <c r="M2440" s="3">
        <v>4.4411473999999999E-2</v>
      </c>
      <c r="N2440" s="3">
        <v>5.0009843999999998E-2</v>
      </c>
    </row>
    <row r="2441" spans="1:14" x14ac:dyDescent="0.55000000000000004">
      <c r="A2441" s="3" t="s">
        <v>116</v>
      </c>
      <c r="B2441" s="3" t="s">
        <v>133</v>
      </c>
      <c r="C2441" s="3" t="s">
        <v>40</v>
      </c>
      <c r="D2441" s="3" t="s">
        <v>108</v>
      </c>
      <c r="E2441" s="3" t="s">
        <v>83</v>
      </c>
      <c r="F2441" s="3" t="str">
        <f>_xlfn.CONCAT(A2441," ",D2441," ",E2441)</f>
        <v>COMETS H/10 ParsGR</v>
      </c>
      <c r="G2441" s="3" t="s">
        <v>111</v>
      </c>
      <c r="H2441" s="3" t="s">
        <v>91</v>
      </c>
      <c r="I2441" s="3">
        <v>1.0443729919989435</v>
      </c>
      <c r="J2441" s="3">
        <v>1.1707584685588157</v>
      </c>
      <c r="K2441" s="3">
        <v>0.94083333300000005</v>
      </c>
      <c r="L2441" s="3">
        <v>0.20457261700000001</v>
      </c>
      <c r="M2441" s="3">
        <v>4.4411473999999999E-2</v>
      </c>
      <c r="N2441" s="3">
        <v>5.0009843999999998E-2</v>
      </c>
    </row>
    <row r="2442" spans="1:14" x14ac:dyDescent="0.55000000000000004">
      <c r="A2442" s="3" t="s">
        <v>116</v>
      </c>
      <c r="B2442" s="3" t="s">
        <v>133</v>
      </c>
      <c r="C2442" s="3" t="s">
        <v>40</v>
      </c>
      <c r="D2442" s="3" t="s">
        <v>108</v>
      </c>
      <c r="E2442" s="3" t="s">
        <v>85</v>
      </c>
      <c r="F2442" s="3" t="str">
        <f>_xlfn.CONCAT(A2442," ",D2442," ",E2442)</f>
        <v>COMETS H/10 ParsMX</v>
      </c>
      <c r="G2442" s="3" t="s">
        <v>111</v>
      </c>
      <c r="H2442" s="3" t="s">
        <v>91</v>
      </c>
      <c r="I2442" s="3">
        <v>6.8162169355098973E-2</v>
      </c>
      <c r="J2442" s="3">
        <v>4.544968209630146</v>
      </c>
      <c r="K2442" s="3">
        <v>0.94083333300000005</v>
      </c>
      <c r="L2442" s="3">
        <v>0.20457261700000001</v>
      </c>
      <c r="M2442" s="3">
        <v>4.4411473999999999E-2</v>
      </c>
      <c r="N2442" s="3">
        <v>5.0009843999999998E-2</v>
      </c>
    </row>
    <row r="2443" spans="1:14" x14ac:dyDescent="0.55000000000000004">
      <c r="A2443" s="4" t="s">
        <v>117</v>
      </c>
      <c r="B2443" s="4" t="s">
        <v>133</v>
      </c>
      <c r="C2443" s="4" t="s">
        <v>40</v>
      </c>
      <c r="D2443" s="4"/>
      <c r="E2443" s="4" t="s">
        <v>77</v>
      </c>
      <c r="F2443" s="4" t="str">
        <f>_xlfn.CONCAT(A2443," ",E2443)</f>
        <v>MICOM lMoma</v>
      </c>
      <c r="G2443" s="4" t="s">
        <v>111</v>
      </c>
      <c r="H2443" s="4" t="s">
        <v>91</v>
      </c>
      <c r="I2443" s="5">
        <v>5.5609799999999995E-10</v>
      </c>
      <c r="J2443" s="4">
        <v>4.4837781940000001</v>
      </c>
      <c r="K2443" s="4">
        <v>0.94083333300000005</v>
      </c>
      <c r="L2443" s="4">
        <v>0.20457261700000001</v>
      </c>
      <c r="M2443" s="4">
        <v>4.4411473999999999E-2</v>
      </c>
      <c r="N2443" s="4">
        <v>5.0009843999999998E-2</v>
      </c>
    </row>
    <row r="2444" spans="1:14" x14ac:dyDescent="0.55000000000000004">
      <c r="A2444" s="4" t="s">
        <v>117</v>
      </c>
      <c r="B2444" s="4" t="s">
        <v>133</v>
      </c>
      <c r="C2444" s="4" t="s">
        <v>40</v>
      </c>
      <c r="D2444" s="4"/>
      <c r="E2444" s="4" t="s">
        <v>76</v>
      </c>
      <c r="F2444" s="4" t="str">
        <f>_xlfn.CONCAT(A2444," ",E2444)</f>
        <v>MICOM Moma</v>
      </c>
      <c r="G2444" s="4" t="s">
        <v>111</v>
      </c>
      <c r="H2444" s="4" t="s">
        <v>91</v>
      </c>
      <c r="I2444" s="4">
        <v>1.3009591739999999</v>
      </c>
      <c r="J2444" s="4">
        <v>3.0077027190000001</v>
      </c>
      <c r="K2444" s="4">
        <v>0.94083333300000005</v>
      </c>
      <c r="L2444" s="4">
        <v>0.20457261700000001</v>
      </c>
      <c r="M2444" s="4">
        <v>4.4411473999999999E-2</v>
      </c>
      <c r="N2444" s="4">
        <v>5.0009843999999998E-2</v>
      </c>
    </row>
    <row r="2445" spans="1:14" x14ac:dyDescent="0.55000000000000004">
      <c r="A2445" s="4" t="s">
        <v>117</v>
      </c>
      <c r="B2445" s="4" t="s">
        <v>133</v>
      </c>
      <c r="C2445" s="4" t="s">
        <v>40</v>
      </c>
      <c r="D2445" s="4"/>
      <c r="E2445" s="4" t="s">
        <v>78</v>
      </c>
      <c r="F2445" s="4" t="str">
        <f>_xlfn.CONCAT(A2445," ",E2445)</f>
        <v>MICOM Original</v>
      </c>
      <c r="G2445" s="4" t="s">
        <v>111</v>
      </c>
      <c r="H2445" s="4" t="s">
        <v>91</v>
      </c>
      <c r="I2445" s="5">
        <v>1.4660800000000001E-10</v>
      </c>
      <c r="J2445" s="4">
        <v>4.4837781970000004</v>
      </c>
      <c r="K2445" s="4">
        <v>0.94083333300000005</v>
      </c>
      <c r="L2445" s="4">
        <v>0.20457261700000001</v>
      </c>
      <c r="M2445" s="4">
        <v>4.4411473999999999E-2</v>
      </c>
      <c r="N2445" s="4">
        <v>5.0009843999999998E-2</v>
      </c>
    </row>
    <row r="2446" spans="1:14" x14ac:dyDescent="0.55000000000000004">
      <c r="A2446" s="4" t="s">
        <v>117</v>
      </c>
      <c r="B2446" s="4" t="s">
        <v>133</v>
      </c>
      <c r="C2446" s="4" t="s">
        <v>40</v>
      </c>
      <c r="D2446" s="4"/>
      <c r="E2446" s="4" t="s">
        <v>79</v>
      </c>
      <c r="F2446" s="4" t="str">
        <f>_xlfn.CONCAT(A2446," ",E2446)</f>
        <v>MICOM Tradeoff</v>
      </c>
      <c r="G2446" s="4" t="s">
        <v>111</v>
      </c>
      <c r="H2446" s="4" t="s">
        <v>91</v>
      </c>
      <c r="I2446" s="4">
        <v>0.23631698900000001</v>
      </c>
      <c r="J2446" s="4">
        <v>0.22418891099999999</v>
      </c>
      <c r="K2446" s="4">
        <v>0.94083333300000005</v>
      </c>
      <c r="L2446" s="4">
        <v>0.20457261700000001</v>
      </c>
      <c r="M2446" s="4">
        <v>4.4411473999999999E-2</v>
      </c>
      <c r="N2446" s="4">
        <v>5.0009843999999998E-2</v>
      </c>
    </row>
    <row r="2447" spans="1:14" x14ac:dyDescent="0.55000000000000004">
      <c r="A2447" s="2" t="s">
        <v>118</v>
      </c>
      <c r="B2447" s="2" t="s">
        <v>133</v>
      </c>
      <c r="C2447" s="2" t="s">
        <v>40</v>
      </c>
      <c r="D2447" s="2"/>
      <c r="E2447" s="2"/>
      <c r="F2447" s="2" t="str">
        <f>_xlfn.CONCAT(A2447)</f>
        <v>MMT</v>
      </c>
      <c r="G2447" s="2" t="s">
        <v>111</v>
      </c>
      <c r="H2447" s="2" t="s">
        <v>91</v>
      </c>
      <c r="I2447" s="2">
        <v>0.15616393041147089</v>
      </c>
      <c r="J2447" s="2">
        <v>1.855757612060051</v>
      </c>
      <c r="K2447" s="2">
        <v>0.94083333300000005</v>
      </c>
      <c r="L2447" s="2">
        <v>0.20457261700000001</v>
      </c>
      <c r="M2447" s="2">
        <v>4.4411473999999999E-2</v>
      </c>
      <c r="N2447" s="2">
        <v>5.0009843999999998E-2</v>
      </c>
    </row>
    <row r="2448" spans="1:14" x14ac:dyDescent="0.55000000000000004">
      <c r="A2448" s="3" t="s">
        <v>116</v>
      </c>
      <c r="B2448" s="3" t="s">
        <v>133</v>
      </c>
      <c r="C2448" s="3" t="s">
        <v>40</v>
      </c>
      <c r="D2448" s="3" t="s">
        <v>86</v>
      </c>
      <c r="E2448" s="3" t="s">
        <v>82</v>
      </c>
      <c r="F2448" s="3" t="str">
        <f>_xlfn.CONCAT(A2448," ",D2448," ",E2448)</f>
        <v>COMETS H GR</v>
      </c>
      <c r="G2448" s="3" t="s">
        <v>111</v>
      </c>
      <c r="H2448" s="3" t="s">
        <v>92</v>
      </c>
      <c r="I2448" s="3">
        <v>0.82252522706270315</v>
      </c>
      <c r="J2448" s="3">
        <v>0.83888369465300328</v>
      </c>
      <c r="K2448" s="3">
        <v>0.891710526</v>
      </c>
      <c r="L2448" s="3">
        <v>7.3962237E-2</v>
      </c>
      <c r="M2448" s="3">
        <v>0.103024691</v>
      </c>
      <c r="N2448" s="3">
        <v>0.24668787</v>
      </c>
    </row>
    <row r="2449" spans="1:14" x14ac:dyDescent="0.55000000000000004">
      <c r="A2449" s="3" t="s">
        <v>116</v>
      </c>
      <c r="B2449" s="3" t="s">
        <v>133</v>
      </c>
      <c r="C2449" s="3" t="s">
        <v>40</v>
      </c>
      <c r="D2449" s="3" t="s">
        <v>86</v>
      </c>
      <c r="E2449" s="3" t="s">
        <v>84</v>
      </c>
      <c r="F2449" s="3" t="str">
        <f>_xlfn.CONCAT(A2449," ",D2449," ",E2449)</f>
        <v>COMETS H MX</v>
      </c>
      <c r="G2449" s="3" t="s">
        <v>111</v>
      </c>
      <c r="H2449" s="3" t="s">
        <v>92</v>
      </c>
      <c r="I2449" s="3">
        <v>0.95587533446281314</v>
      </c>
      <c r="J2449" s="3">
        <v>0.97369582706466207</v>
      </c>
      <c r="K2449" s="3">
        <v>0.891710526</v>
      </c>
      <c r="L2449" s="3">
        <v>7.3962237E-2</v>
      </c>
      <c r="M2449" s="3">
        <v>0.103024691</v>
      </c>
      <c r="N2449" s="3">
        <v>0.24668787</v>
      </c>
    </row>
    <row r="2450" spans="1:14" x14ac:dyDescent="0.55000000000000004">
      <c r="A2450" s="3" t="s">
        <v>116</v>
      </c>
      <c r="B2450" s="3" t="s">
        <v>133</v>
      </c>
      <c r="C2450" s="3" t="s">
        <v>40</v>
      </c>
      <c r="D2450" s="3" t="s">
        <v>86</v>
      </c>
      <c r="E2450" s="3" t="s">
        <v>83</v>
      </c>
      <c r="F2450" s="3" t="str">
        <f>_xlfn.CONCAT(A2450," ",D2450," ",E2450)</f>
        <v>COMETS H ParsGR</v>
      </c>
      <c r="G2450" s="3" t="s">
        <v>111</v>
      </c>
      <c r="H2450" s="3" t="s">
        <v>92</v>
      </c>
      <c r="I2450" s="3">
        <v>0.82252522706270315</v>
      </c>
      <c r="J2450" s="3">
        <v>0.83888369465300328</v>
      </c>
      <c r="K2450" s="3">
        <v>0.891710526</v>
      </c>
      <c r="L2450" s="3">
        <v>7.3962237E-2</v>
      </c>
      <c r="M2450" s="3">
        <v>0.103024691</v>
      </c>
      <c r="N2450" s="3">
        <v>0.24668787</v>
      </c>
    </row>
    <row r="2451" spans="1:14" x14ac:dyDescent="0.55000000000000004">
      <c r="A2451" s="3" t="s">
        <v>116</v>
      </c>
      <c r="B2451" s="3" t="s">
        <v>133</v>
      </c>
      <c r="C2451" s="3" t="s">
        <v>40</v>
      </c>
      <c r="D2451" s="3" t="s">
        <v>86</v>
      </c>
      <c r="E2451" s="3" t="s">
        <v>85</v>
      </c>
      <c r="F2451" s="3" t="str">
        <f>_xlfn.CONCAT(A2451," ",D2451," ",E2451)</f>
        <v>COMETS H ParsMX</v>
      </c>
      <c r="G2451" s="3" t="s">
        <v>111</v>
      </c>
      <c r="H2451" s="3" t="s">
        <v>92</v>
      </c>
      <c r="I2451" s="3">
        <v>0.95587533446281314</v>
      </c>
      <c r="J2451" s="3">
        <v>0.97369582706466207</v>
      </c>
      <c r="K2451" s="3">
        <v>0.891710526</v>
      </c>
      <c r="L2451" s="3">
        <v>7.3962237E-2</v>
      </c>
      <c r="M2451" s="3">
        <v>0.103024691</v>
      </c>
      <c r="N2451" s="3">
        <v>0.24668787</v>
      </c>
    </row>
    <row r="2452" spans="1:14" x14ac:dyDescent="0.55000000000000004">
      <c r="A2452" s="3" t="s">
        <v>116</v>
      </c>
      <c r="B2452" s="3" t="s">
        <v>133</v>
      </c>
      <c r="C2452" s="3" t="s">
        <v>40</v>
      </c>
      <c r="D2452" s="3" t="s">
        <v>108</v>
      </c>
      <c r="E2452" s="3" t="s">
        <v>82</v>
      </c>
      <c r="F2452" s="3" t="str">
        <f>_xlfn.CONCAT(A2452," ",D2452," ",E2452)</f>
        <v>COMETS H/10 GR</v>
      </c>
      <c r="G2452" s="3" t="s">
        <v>111</v>
      </c>
      <c r="H2452" s="3" t="s">
        <v>92</v>
      </c>
      <c r="I2452" s="3">
        <v>1.0443730039068053</v>
      </c>
      <c r="J2452" s="3">
        <v>1.6380523637686411</v>
      </c>
      <c r="K2452" s="3">
        <v>0.891710526</v>
      </c>
      <c r="L2452" s="3">
        <v>7.3962237E-2</v>
      </c>
      <c r="M2452" s="3">
        <v>0.103024691</v>
      </c>
      <c r="N2452" s="3">
        <v>0.24668787</v>
      </c>
    </row>
    <row r="2453" spans="1:14" x14ac:dyDescent="0.55000000000000004">
      <c r="A2453" s="3" t="s">
        <v>116</v>
      </c>
      <c r="B2453" s="3" t="s">
        <v>133</v>
      </c>
      <c r="C2453" s="3" t="s">
        <v>40</v>
      </c>
      <c r="D2453" s="3" t="s">
        <v>108</v>
      </c>
      <c r="E2453" s="3" t="s">
        <v>84</v>
      </c>
      <c r="F2453" s="3" t="str">
        <f>_xlfn.CONCAT(A2453," ",D2453," ",E2453)</f>
        <v>COMETS H/10 MX</v>
      </c>
      <c r="G2453" s="3" t="s">
        <v>111</v>
      </c>
      <c r="H2453" s="3" t="s">
        <v>92</v>
      </c>
      <c r="I2453" s="3">
        <v>0.9347977627562396</v>
      </c>
      <c r="J2453" s="3">
        <v>0.75379275942197288</v>
      </c>
      <c r="K2453" s="3">
        <v>0.891710526</v>
      </c>
      <c r="L2453" s="3">
        <v>7.3962237E-2</v>
      </c>
      <c r="M2453" s="3">
        <v>0.103024691</v>
      </c>
      <c r="N2453" s="3">
        <v>0.24668787</v>
      </c>
    </row>
    <row r="2454" spans="1:14" x14ac:dyDescent="0.55000000000000004">
      <c r="A2454" s="3" t="s">
        <v>116</v>
      </c>
      <c r="B2454" s="3" t="s">
        <v>133</v>
      </c>
      <c r="C2454" s="3" t="s">
        <v>40</v>
      </c>
      <c r="D2454" s="3" t="s">
        <v>108</v>
      </c>
      <c r="E2454" s="3" t="s">
        <v>83</v>
      </c>
      <c r="F2454" s="3" t="str">
        <f>_xlfn.CONCAT(A2454," ",D2454," ",E2454)</f>
        <v>COMETS H/10 ParsGR</v>
      </c>
      <c r="G2454" s="3" t="s">
        <v>111</v>
      </c>
      <c r="H2454" s="3" t="s">
        <v>92</v>
      </c>
      <c r="I2454" s="3">
        <v>1.0443730039706205</v>
      </c>
      <c r="J2454" s="3">
        <v>1.6380523636620594</v>
      </c>
      <c r="K2454" s="3">
        <v>0.891710526</v>
      </c>
      <c r="L2454" s="3">
        <v>7.3962237E-2</v>
      </c>
      <c r="M2454" s="3">
        <v>0.103024691</v>
      </c>
      <c r="N2454" s="3">
        <v>0.24668787</v>
      </c>
    </row>
    <row r="2455" spans="1:14" x14ac:dyDescent="0.55000000000000004">
      <c r="A2455" s="3" t="s">
        <v>116</v>
      </c>
      <c r="B2455" s="3" t="s">
        <v>133</v>
      </c>
      <c r="C2455" s="3" t="s">
        <v>40</v>
      </c>
      <c r="D2455" s="3" t="s">
        <v>108</v>
      </c>
      <c r="E2455" s="3" t="s">
        <v>85</v>
      </c>
      <c r="F2455" s="3" t="str">
        <f>_xlfn.CONCAT(A2455," ",D2455," ",E2455)</f>
        <v>COMETS H/10 ParsMX</v>
      </c>
      <c r="G2455" s="3" t="s">
        <v>111</v>
      </c>
      <c r="H2455" s="3" t="s">
        <v>92</v>
      </c>
      <c r="I2455" s="3">
        <v>0.93479776323210206</v>
      </c>
      <c r="J2455" s="3">
        <v>0.7537927612669939</v>
      </c>
      <c r="K2455" s="3">
        <v>0.891710526</v>
      </c>
      <c r="L2455" s="3">
        <v>7.3962237E-2</v>
      </c>
      <c r="M2455" s="3">
        <v>0.103024691</v>
      </c>
      <c r="N2455" s="3">
        <v>0.24668787</v>
      </c>
    </row>
    <row r="2456" spans="1:14" x14ac:dyDescent="0.55000000000000004">
      <c r="A2456" s="4" t="s">
        <v>117</v>
      </c>
      <c r="B2456" s="4" t="s">
        <v>133</v>
      </c>
      <c r="C2456" s="4" t="s">
        <v>40</v>
      </c>
      <c r="D2456" s="4"/>
      <c r="E2456" s="4" t="s">
        <v>77</v>
      </c>
      <c r="F2456" s="4" t="str">
        <f>_xlfn.CONCAT(A2456," ",E2456)</f>
        <v>MICOM lMoma</v>
      </c>
      <c r="G2456" s="4" t="s">
        <v>111</v>
      </c>
      <c r="H2456" s="4" t="s">
        <v>92</v>
      </c>
      <c r="I2456" s="4">
        <v>1.8521095759999999</v>
      </c>
      <c r="J2456" s="4">
        <v>3.309990161</v>
      </c>
      <c r="K2456" s="4">
        <v>0.891710526</v>
      </c>
      <c r="L2456" s="4">
        <v>7.3962237E-2</v>
      </c>
      <c r="M2456" s="4">
        <v>0.103024691</v>
      </c>
      <c r="N2456" s="4">
        <v>0.24668787</v>
      </c>
    </row>
    <row r="2457" spans="1:14" x14ac:dyDescent="0.55000000000000004">
      <c r="A2457" s="4" t="s">
        <v>117</v>
      </c>
      <c r="B2457" s="4" t="s">
        <v>133</v>
      </c>
      <c r="C2457" s="4" t="s">
        <v>40</v>
      </c>
      <c r="D2457" s="4"/>
      <c r="E2457" s="4" t="s">
        <v>76</v>
      </c>
      <c r="F2457" s="4" t="str">
        <f>_xlfn.CONCAT(A2457," ",E2457)</f>
        <v>MICOM Moma</v>
      </c>
      <c r="G2457" s="4" t="s">
        <v>111</v>
      </c>
      <c r="H2457" s="4" t="s">
        <v>92</v>
      </c>
      <c r="I2457" s="4">
        <v>2.200864465</v>
      </c>
      <c r="J2457" s="4">
        <v>2.356230198</v>
      </c>
      <c r="K2457" s="4">
        <v>0.891710526</v>
      </c>
      <c r="L2457" s="4">
        <v>7.3962237E-2</v>
      </c>
      <c r="M2457" s="4">
        <v>0.103024691</v>
      </c>
      <c r="N2457" s="4">
        <v>0.24668787</v>
      </c>
    </row>
    <row r="2458" spans="1:14" x14ac:dyDescent="0.55000000000000004">
      <c r="A2458" s="4" t="s">
        <v>117</v>
      </c>
      <c r="B2458" s="4" t="s">
        <v>133</v>
      </c>
      <c r="C2458" s="4" t="s">
        <v>40</v>
      </c>
      <c r="D2458" s="4"/>
      <c r="E2458" s="4" t="s">
        <v>78</v>
      </c>
      <c r="F2458" s="4" t="str">
        <f>_xlfn.CONCAT(A2458," ",E2458)</f>
        <v>MICOM Original</v>
      </c>
      <c r="G2458" s="4" t="s">
        <v>111</v>
      </c>
      <c r="H2458" s="4" t="s">
        <v>92</v>
      </c>
      <c r="I2458" s="4">
        <v>1.8521095729999999</v>
      </c>
      <c r="J2458" s="4">
        <v>3.309990161</v>
      </c>
      <c r="K2458" s="4">
        <v>0.891710526</v>
      </c>
      <c r="L2458" s="4">
        <v>7.3962237E-2</v>
      </c>
      <c r="M2458" s="4">
        <v>0.103024691</v>
      </c>
      <c r="N2458" s="4">
        <v>0.24668787</v>
      </c>
    </row>
    <row r="2459" spans="1:14" x14ac:dyDescent="0.55000000000000004">
      <c r="A2459" s="4" t="s">
        <v>117</v>
      </c>
      <c r="B2459" s="4" t="s">
        <v>133</v>
      </c>
      <c r="C2459" s="4" t="s">
        <v>40</v>
      </c>
      <c r="D2459" s="4"/>
      <c r="E2459" s="4" t="s">
        <v>79</v>
      </c>
      <c r="F2459" s="4" t="str">
        <f>_xlfn.CONCAT(A2459," ",E2459)</f>
        <v>MICOM Tradeoff</v>
      </c>
      <c r="G2459" s="4" t="s">
        <v>111</v>
      </c>
      <c r="H2459" s="4" t="s">
        <v>92</v>
      </c>
      <c r="I2459" s="4">
        <v>0.17623615500000001</v>
      </c>
      <c r="J2459" s="4">
        <v>0.348759551</v>
      </c>
      <c r="K2459" s="4">
        <v>0.891710526</v>
      </c>
      <c r="L2459" s="4">
        <v>7.3962237E-2</v>
      </c>
      <c r="M2459" s="4">
        <v>0.103024691</v>
      </c>
      <c r="N2459" s="4">
        <v>0.24668787</v>
      </c>
    </row>
    <row r="2460" spans="1:14" x14ac:dyDescent="0.55000000000000004">
      <c r="A2460" s="2" t="s">
        <v>118</v>
      </c>
      <c r="B2460" s="2" t="s">
        <v>133</v>
      </c>
      <c r="C2460" s="2" t="s">
        <v>40</v>
      </c>
      <c r="D2460" s="2"/>
      <c r="E2460" s="2"/>
      <c r="F2460" s="2" t="str">
        <f>_xlfn.CONCAT(A2460)</f>
        <v>MMT</v>
      </c>
      <c r="G2460" s="2" t="s">
        <v>111</v>
      </c>
      <c r="H2460" s="2" t="s">
        <v>92</v>
      </c>
      <c r="I2460" s="2">
        <v>0.74846443793060013</v>
      </c>
      <c r="J2460" s="2">
        <v>1.6549950789419285</v>
      </c>
      <c r="K2460" s="2">
        <v>0.891710526</v>
      </c>
      <c r="L2460" s="2">
        <v>7.3962237E-2</v>
      </c>
      <c r="M2460" s="2">
        <v>0.103024691</v>
      </c>
      <c r="N2460" s="2">
        <v>0.24668787</v>
      </c>
    </row>
    <row r="2461" spans="1:14" x14ac:dyDescent="0.55000000000000004">
      <c r="A2461" s="3" t="s">
        <v>116</v>
      </c>
      <c r="B2461" s="3" t="s">
        <v>133</v>
      </c>
      <c r="C2461" s="3" t="s">
        <v>40</v>
      </c>
      <c r="D2461" s="3" t="s">
        <v>86</v>
      </c>
      <c r="E2461" s="3" t="s">
        <v>82</v>
      </c>
      <c r="F2461" s="3" t="str">
        <f>_xlfn.CONCAT(A2461," ",D2461," ",E2461)</f>
        <v>COMETS H GR</v>
      </c>
      <c r="G2461" s="3" t="s">
        <v>111</v>
      </c>
      <c r="H2461" s="3" t="s">
        <v>93</v>
      </c>
      <c r="I2461" s="3">
        <v>0.77033929916865584</v>
      </c>
      <c r="J2461" s="3">
        <v>0.62794127283572254</v>
      </c>
      <c r="K2461" s="3">
        <v>0.82006578900000004</v>
      </c>
      <c r="L2461" s="3">
        <v>0.11466918399999999</v>
      </c>
      <c r="M2461" s="3">
        <v>8.0222221999999996E-2</v>
      </c>
      <c r="N2461" s="3">
        <v>2.997942E-3</v>
      </c>
    </row>
    <row r="2462" spans="1:14" x14ac:dyDescent="0.55000000000000004">
      <c r="A2462" s="3" t="s">
        <v>116</v>
      </c>
      <c r="B2462" s="3" t="s">
        <v>133</v>
      </c>
      <c r="C2462" s="3" t="s">
        <v>40</v>
      </c>
      <c r="D2462" s="3" t="s">
        <v>86</v>
      </c>
      <c r="E2462" s="3" t="s">
        <v>84</v>
      </c>
      <c r="F2462" s="3" t="str">
        <f>_xlfn.CONCAT(A2462," ",D2462," ",E2462)</f>
        <v>COMETS H MX</v>
      </c>
      <c r="G2462" s="3" t="s">
        <v>111</v>
      </c>
      <c r="H2462" s="3" t="s">
        <v>93</v>
      </c>
      <c r="I2462" s="3">
        <v>0.93488924454251732</v>
      </c>
      <c r="J2462" s="3">
        <v>0.90055174253478665</v>
      </c>
      <c r="K2462" s="3">
        <v>0.82006578900000004</v>
      </c>
      <c r="L2462" s="3">
        <v>0.11466918399999999</v>
      </c>
      <c r="M2462" s="3">
        <v>8.0222221999999996E-2</v>
      </c>
      <c r="N2462" s="3">
        <v>2.997942E-3</v>
      </c>
    </row>
    <row r="2463" spans="1:14" x14ac:dyDescent="0.55000000000000004">
      <c r="A2463" s="3" t="s">
        <v>116</v>
      </c>
      <c r="B2463" s="3" t="s">
        <v>133</v>
      </c>
      <c r="C2463" s="3" t="s">
        <v>40</v>
      </c>
      <c r="D2463" s="3" t="s">
        <v>86</v>
      </c>
      <c r="E2463" s="3" t="s">
        <v>83</v>
      </c>
      <c r="F2463" s="3" t="str">
        <f>_xlfn.CONCAT(A2463," ",D2463," ",E2463)</f>
        <v>COMETS H ParsGR</v>
      </c>
      <c r="G2463" s="3" t="s">
        <v>111</v>
      </c>
      <c r="H2463" s="3" t="s">
        <v>93</v>
      </c>
      <c r="I2463" s="3">
        <v>0.77033929916865584</v>
      </c>
      <c r="J2463" s="3">
        <v>0.62794127283572254</v>
      </c>
      <c r="K2463" s="3">
        <v>0.82006578900000004</v>
      </c>
      <c r="L2463" s="3">
        <v>0.11466918399999999</v>
      </c>
      <c r="M2463" s="3">
        <v>8.0222221999999996E-2</v>
      </c>
      <c r="N2463" s="3">
        <v>2.997942E-3</v>
      </c>
    </row>
    <row r="2464" spans="1:14" x14ac:dyDescent="0.55000000000000004">
      <c r="A2464" s="3" t="s">
        <v>116</v>
      </c>
      <c r="B2464" s="3" t="s">
        <v>133</v>
      </c>
      <c r="C2464" s="3" t="s">
        <v>40</v>
      </c>
      <c r="D2464" s="3" t="s">
        <v>86</v>
      </c>
      <c r="E2464" s="3" t="s">
        <v>85</v>
      </c>
      <c r="F2464" s="3" t="str">
        <f>_xlfn.CONCAT(A2464," ",D2464," ",E2464)</f>
        <v>COMETS H ParsMX</v>
      </c>
      <c r="G2464" s="3" t="s">
        <v>111</v>
      </c>
      <c r="H2464" s="3" t="s">
        <v>93</v>
      </c>
      <c r="I2464" s="3">
        <v>0.93488924454251732</v>
      </c>
      <c r="J2464" s="3">
        <v>0.90055174253478665</v>
      </c>
      <c r="K2464" s="3">
        <v>0.82006578900000004</v>
      </c>
      <c r="L2464" s="3">
        <v>0.11466918399999999</v>
      </c>
      <c r="M2464" s="3">
        <v>8.0222221999999996E-2</v>
      </c>
      <c r="N2464" s="3">
        <v>2.997942E-3</v>
      </c>
    </row>
    <row r="2465" spans="1:14" x14ac:dyDescent="0.55000000000000004">
      <c r="A2465" s="3" t="s">
        <v>116</v>
      </c>
      <c r="B2465" s="3" t="s">
        <v>133</v>
      </c>
      <c r="C2465" s="3" t="s">
        <v>40</v>
      </c>
      <c r="D2465" s="3" t="s">
        <v>108</v>
      </c>
      <c r="E2465" s="3" t="s">
        <v>82</v>
      </c>
      <c r="F2465" s="3" t="str">
        <f>_xlfn.CONCAT(A2465," ",D2465," ",E2465)</f>
        <v>COMETS H/10 GR</v>
      </c>
      <c r="G2465" s="3" t="s">
        <v>111</v>
      </c>
      <c r="H2465" s="3" t="s">
        <v>93</v>
      </c>
      <c r="I2465" s="3">
        <v>1.0443729920330715</v>
      </c>
      <c r="J2465" s="3">
        <v>1.0569511109152536</v>
      </c>
      <c r="K2465" s="3">
        <v>0.82006578900000004</v>
      </c>
      <c r="L2465" s="3">
        <v>0.11466918399999999</v>
      </c>
      <c r="M2465" s="3">
        <v>8.0222221999999996E-2</v>
      </c>
      <c r="N2465" s="3">
        <v>2.997942E-3</v>
      </c>
    </row>
    <row r="2466" spans="1:14" x14ac:dyDescent="0.55000000000000004">
      <c r="A2466" s="3" t="s">
        <v>116</v>
      </c>
      <c r="B2466" s="3" t="s">
        <v>133</v>
      </c>
      <c r="C2466" s="3" t="s">
        <v>40</v>
      </c>
      <c r="D2466" s="3" t="s">
        <v>108</v>
      </c>
      <c r="E2466" s="3" t="s">
        <v>84</v>
      </c>
      <c r="F2466" s="3" t="str">
        <f>_xlfn.CONCAT(A2466," ",D2466," ",E2466)</f>
        <v>COMETS H/10 MX</v>
      </c>
      <c r="G2466" s="3" t="s">
        <v>111</v>
      </c>
      <c r="H2466" s="3" t="s">
        <v>93</v>
      </c>
      <c r="I2466" s="3">
        <v>0.41901424524888675</v>
      </c>
      <c r="J2466" s="3">
        <v>1.8670582669979296</v>
      </c>
      <c r="K2466" s="3">
        <v>0.82006578900000004</v>
      </c>
      <c r="L2466" s="3">
        <v>0.11466918399999999</v>
      </c>
      <c r="M2466" s="3">
        <v>8.0222221999999996E-2</v>
      </c>
      <c r="N2466" s="3">
        <v>2.997942E-3</v>
      </c>
    </row>
    <row r="2467" spans="1:14" x14ac:dyDescent="0.55000000000000004">
      <c r="A2467" s="3" t="s">
        <v>116</v>
      </c>
      <c r="B2467" s="3" t="s">
        <v>133</v>
      </c>
      <c r="C2467" s="3" t="s">
        <v>40</v>
      </c>
      <c r="D2467" s="3" t="s">
        <v>108</v>
      </c>
      <c r="E2467" s="3" t="s">
        <v>83</v>
      </c>
      <c r="F2467" s="3" t="str">
        <f>_xlfn.CONCAT(A2467," ",D2467," ",E2467)</f>
        <v>COMETS H/10 ParsGR</v>
      </c>
      <c r="G2467" s="3" t="s">
        <v>111</v>
      </c>
      <c r="H2467" s="3" t="s">
        <v>93</v>
      </c>
      <c r="I2467" s="3">
        <v>1.0443729919989435</v>
      </c>
      <c r="J2467" s="3">
        <v>1.0569511108791285</v>
      </c>
      <c r="K2467" s="3">
        <v>0.82006578900000004</v>
      </c>
      <c r="L2467" s="3">
        <v>0.11466918399999999</v>
      </c>
      <c r="M2467" s="3">
        <v>8.0222221999999996E-2</v>
      </c>
      <c r="N2467" s="3">
        <v>2.997942E-3</v>
      </c>
    </row>
    <row r="2468" spans="1:14" x14ac:dyDescent="0.55000000000000004">
      <c r="A2468" s="3" t="s">
        <v>116</v>
      </c>
      <c r="B2468" s="3" t="s">
        <v>133</v>
      </c>
      <c r="C2468" s="3" t="s">
        <v>40</v>
      </c>
      <c r="D2468" s="3" t="s">
        <v>108</v>
      </c>
      <c r="E2468" s="3" t="s">
        <v>85</v>
      </c>
      <c r="F2468" s="3" t="str">
        <f>_xlfn.CONCAT(A2468," ",D2468," ",E2468)</f>
        <v>COMETS H/10 ParsMX</v>
      </c>
      <c r="G2468" s="3" t="s">
        <v>111</v>
      </c>
      <c r="H2468" s="3" t="s">
        <v>93</v>
      </c>
      <c r="I2468" s="3">
        <v>0.41901424597149267</v>
      </c>
      <c r="J2468" s="3">
        <v>1.8670582646016753</v>
      </c>
      <c r="K2468" s="3">
        <v>0.82006578900000004</v>
      </c>
      <c r="L2468" s="3">
        <v>0.11466918399999999</v>
      </c>
      <c r="M2468" s="3">
        <v>8.0222221999999996E-2</v>
      </c>
      <c r="N2468" s="3">
        <v>2.997942E-3</v>
      </c>
    </row>
    <row r="2469" spans="1:14" x14ac:dyDescent="0.55000000000000004">
      <c r="A2469" s="4" t="s">
        <v>117</v>
      </c>
      <c r="B2469" s="4" t="s">
        <v>133</v>
      </c>
      <c r="C2469" s="4" t="s">
        <v>40</v>
      </c>
      <c r="D2469" s="4"/>
      <c r="E2469" s="4" t="s">
        <v>77</v>
      </c>
      <c r="F2469" s="4" t="str">
        <f>_xlfn.CONCAT(A2469," ",E2469)</f>
        <v>MICOM lMoma</v>
      </c>
      <c r="G2469" s="4" t="s">
        <v>111</v>
      </c>
      <c r="H2469" s="4" t="s">
        <v>93</v>
      </c>
      <c r="I2469" s="4">
        <v>1.76133896</v>
      </c>
      <c r="J2469" s="4">
        <v>2.3371957330000002</v>
      </c>
      <c r="K2469" s="4">
        <v>0.82006578900000004</v>
      </c>
      <c r="L2469" s="4">
        <v>0.11466918399999999</v>
      </c>
      <c r="M2469" s="4">
        <v>8.0222221999999996E-2</v>
      </c>
      <c r="N2469" s="4">
        <v>2.997942E-3</v>
      </c>
    </row>
    <row r="2470" spans="1:14" x14ac:dyDescent="0.55000000000000004">
      <c r="A2470" s="4" t="s">
        <v>117</v>
      </c>
      <c r="B2470" s="4" t="s">
        <v>133</v>
      </c>
      <c r="C2470" s="4" t="s">
        <v>40</v>
      </c>
      <c r="D2470" s="4"/>
      <c r="E2470" s="4" t="s">
        <v>76</v>
      </c>
      <c r="F2470" s="4" t="str">
        <f>_xlfn.CONCAT(A2470," ",E2470)</f>
        <v>MICOM Moma</v>
      </c>
      <c r="G2470" s="4" t="s">
        <v>111</v>
      </c>
      <c r="H2470" s="4" t="s">
        <v>93</v>
      </c>
      <c r="I2470" s="4">
        <v>2.021059267</v>
      </c>
      <c r="J2470" s="4">
        <v>1.875534362</v>
      </c>
      <c r="K2470" s="4">
        <v>0.82006578900000004</v>
      </c>
      <c r="L2470" s="4">
        <v>0.11466918399999999</v>
      </c>
      <c r="M2470" s="4">
        <v>8.0222221999999996E-2</v>
      </c>
      <c r="N2470" s="4">
        <v>2.997942E-3</v>
      </c>
    </row>
    <row r="2471" spans="1:14" x14ac:dyDescent="0.55000000000000004">
      <c r="A2471" s="4" t="s">
        <v>117</v>
      </c>
      <c r="B2471" s="4" t="s">
        <v>133</v>
      </c>
      <c r="C2471" s="4" t="s">
        <v>40</v>
      </c>
      <c r="D2471" s="4"/>
      <c r="E2471" s="4" t="s">
        <v>78</v>
      </c>
      <c r="F2471" s="4" t="str">
        <f>_xlfn.CONCAT(A2471," ",E2471)</f>
        <v>MICOM Original</v>
      </c>
      <c r="G2471" s="4" t="s">
        <v>111</v>
      </c>
      <c r="H2471" s="4" t="s">
        <v>93</v>
      </c>
      <c r="I2471" s="4">
        <v>1.74819423</v>
      </c>
      <c r="J2471" s="4">
        <v>2.3617918690000002</v>
      </c>
      <c r="K2471" s="4">
        <v>0.82006578900000004</v>
      </c>
      <c r="L2471" s="4">
        <v>0.11466918399999999</v>
      </c>
      <c r="M2471" s="4">
        <v>8.0222221999999996E-2</v>
      </c>
      <c r="N2471" s="4">
        <v>2.997942E-3</v>
      </c>
    </row>
    <row r="2472" spans="1:14" x14ac:dyDescent="0.55000000000000004">
      <c r="A2472" s="4" t="s">
        <v>117</v>
      </c>
      <c r="B2472" s="4" t="s">
        <v>133</v>
      </c>
      <c r="C2472" s="4" t="s">
        <v>40</v>
      </c>
      <c r="D2472" s="4"/>
      <c r="E2472" s="4" t="s">
        <v>79</v>
      </c>
      <c r="F2472" s="4" t="str">
        <f>_xlfn.CONCAT(A2472," ",E2472)</f>
        <v>MICOM Tradeoff</v>
      </c>
      <c r="G2472" s="4" t="s">
        <v>111</v>
      </c>
      <c r="H2472" s="4" t="s">
        <v>93</v>
      </c>
      <c r="I2472" s="4">
        <v>0.19517430799999999</v>
      </c>
      <c r="J2472" s="4">
        <v>0.21371516500000001</v>
      </c>
      <c r="K2472" s="4">
        <v>0.82006578900000004</v>
      </c>
      <c r="L2472" s="4">
        <v>0.11466918399999999</v>
      </c>
      <c r="M2472" s="4">
        <v>8.0222221999999996E-2</v>
      </c>
      <c r="N2472" s="4">
        <v>2.997942E-3</v>
      </c>
    </row>
    <row r="2473" spans="1:14" x14ac:dyDescent="0.55000000000000004">
      <c r="A2473" s="2" t="s">
        <v>118</v>
      </c>
      <c r="B2473" s="2" t="s">
        <v>133</v>
      </c>
      <c r="C2473" s="2" t="s">
        <v>40</v>
      </c>
      <c r="D2473" s="2"/>
      <c r="E2473" s="2"/>
      <c r="F2473" s="2" t="str">
        <f>_xlfn.CONCAT(A2473)</f>
        <v>MMT</v>
      </c>
      <c r="G2473" s="2" t="s">
        <v>111</v>
      </c>
      <c r="H2473" s="2" t="s">
        <v>93</v>
      </c>
      <c r="I2473" s="2">
        <v>0.69472497636228903</v>
      </c>
      <c r="J2473" s="2">
        <v>1.1894205040613413</v>
      </c>
      <c r="K2473" s="2">
        <v>0.82006578900000004</v>
      </c>
      <c r="L2473" s="2">
        <v>0.11466918399999999</v>
      </c>
      <c r="M2473" s="2">
        <v>8.0222221999999996E-2</v>
      </c>
      <c r="N2473" s="2">
        <v>2.997942E-3</v>
      </c>
    </row>
    <row r="2474" spans="1:14" x14ac:dyDescent="0.55000000000000004">
      <c r="A2474" s="3" t="s">
        <v>116</v>
      </c>
      <c r="B2474" s="3" t="s">
        <v>133</v>
      </c>
      <c r="C2474" s="3" t="s">
        <v>40</v>
      </c>
      <c r="D2474" s="3" t="s">
        <v>86</v>
      </c>
      <c r="E2474" s="3" t="s">
        <v>82</v>
      </c>
      <c r="F2474" s="3" t="str">
        <f>_xlfn.CONCAT(A2474," ",D2474," ",E2474)</f>
        <v>COMETS H GR</v>
      </c>
      <c r="G2474" s="3" t="s">
        <v>111</v>
      </c>
      <c r="H2474" s="3" t="s">
        <v>94</v>
      </c>
      <c r="I2474" s="3">
        <v>0.58638848306615066</v>
      </c>
      <c r="J2474" s="3">
        <v>2.5081813964078847</v>
      </c>
      <c r="K2474" s="3">
        <v>0.87770833299999995</v>
      </c>
      <c r="L2474" s="3">
        <v>0.128678775</v>
      </c>
      <c r="M2474" s="3">
        <v>0.22775640999999999</v>
      </c>
      <c r="N2474" s="3">
        <v>0.115913</v>
      </c>
    </row>
    <row r="2475" spans="1:14" x14ac:dyDescent="0.55000000000000004">
      <c r="A2475" s="3" t="s">
        <v>116</v>
      </c>
      <c r="B2475" s="3" t="s">
        <v>133</v>
      </c>
      <c r="C2475" s="3" t="s">
        <v>40</v>
      </c>
      <c r="D2475" s="3" t="s">
        <v>86</v>
      </c>
      <c r="E2475" s="3" t="s">
        <v>84</v>
      </c>
      <c r="F2475" s="3" t="str">
        <f>_xlfn.CONCAT(A2475," ",D2475," ",E2475)</f>
        <v>COMETS H MX</v>
      </c>
      <c r="G2475" s="3" t="s">
        <v>111</v>
      </c>
      <c r="H2475" s="3" t="s">
        <v>94</v>
      </c>
      <c r="I2475" s="3">
        <v>0.83081011012894757</v>
      </c>
      <c r="J2475" s="3">
        <v>1.2384390877831142</v>
      </c>
      <c r="K2475" s="3">
        <v>0.87770833299999995</v>
      </c>
      <c r="L2475" s="3">
        <v>0.128678775</v>
      </c>
      <c r="M2475" s="3">
        <v>0.22775640999999999</v>
      </c>
      <c r="N2475" s="3">
        <v>0.115913</v>
      </c>
    </row>
    <row r="2476" spans="1:14" x14ac:dyDescent="0.55000000000000004">
      <c r="A2476" s="3" t="s">
        <v>116</v>
      </c>
      <c r="B2476" s="3" t="s">
        <v>133</v>
      </c>
      <c r="C2476" s="3" t="s">
        <v>40</v>
      </c>
      <c r="D2476" s="3" t="s">
        <v>86</v>
      </c>
      <c r="E2476" s="3" t="s">
        <v>83</v>
      </c>
      <c r="F2476" s="3" t="str">
        <f>_xlfn.CONCAT(A2476," ",D2476," ",E2476)</f>
        <v>COMETS H ParsGR</v>
      </c>
      <c r="G2476" s="3" t="s">
        <v>111</v>
      </c>
      <c r="H2476" s="3" t="s">
        <v>94</v>
      </c>
      <c r="I2476" s="3">
        <v>0.58638848306615066</v>
      </c>
      <c r="J2476" s="3">
        <v>2.5081813964078847</v>
      </c>
      <c r="K2476" s="3">
        <v>0.87770833299999995</v>
      </c>
      <c r="L2476" s="3">
        <v>0.128678775</v>
      </c>
      <c r="M2476" s="3">
        <v>0.22775640999999999</v>
      </c>
      <c r="N2476" s="3">
        <v>0.115913</v>
      </c>
    </row>
    <row r="2477" spans="1:14" x14ac:dyDescent="0.55000000000000004">
      <c r="A2477" s="3" t="s">
        <v>116</v>
      </c>
      <c r="B2477" s="3" t="s">
        <v>133</v>
      </c>
      <c r="C2477" s="3" t="s">
        <v>40</v>
      </c>
      <c r="D2477" s="3" t="s">
        <v>86</v>
      </c>
      <c r="E2477" s="3" t="s">
        <v>85</v>
      </c>
      <c r="F2477" s="3" t="str">
        <f>_xlfn.CONCAT(A2477," ",D2477," ",E2477)</f>
        <v>COMETS H ParsMX</v>
      </c>
      <c r="G2477" s="3" t="s">
        <v>111</v>
      </c>
      <c r="H2477" s="3" t="s">
        <v>94</v>
      </c>
      <c r="I2477" s="3">
        <v>0.83081011012894757</v>
      </c>
      <c r="J2477" s="3">
        <v>1.2384390877831142</v>
      </c>
      <c r="K2477" s="3">
        <v>0.87770833299999995</v>
      </c>
      <c r="L2477" s="3">
        <v>0.128678775</v>
      </c>
      <c r="M2477" s="3">
        <v>0.22775640999999999</v>
      </c>
      <c r="N2477" s="3">
        <v>0.115913</v>
      </c>
    </row>
    <row r="2478" spans="1:14" x14ac:dyDescent="0.55000000000000004">
      <c r="A2478" s="3" t="s">
        <v>116</v>
      </c>
      <c r="B2478" s="3" t="s">
        <v>133</v>
      </c>
      <c r="C2478" s="3" t="s">
        <v>40</v>
      </c>
      <c r="D2478" s="3" t="s">
        <v>108</v>
      </c>
      <c r="E2478" s="3" t="s">
        <v>82</v>
      </c>
      <c r="F2478" s="3" t="str">
        <f>_xlfn.CONCAT(A2478," ",D2478," ",E2478)</f>
        <v>COMETS H/10 GR</v>
      </c>
      <c r="G2478" s="3" t="s">
        <v>111</v>
      </c>
      <c r="H2478" s="3" t="s">
        <v>94</v>
      </c>
      <c r="I2478" s="3">
        <v>1.0443729920330715</v>
      </c>
      <c r="J2478" s="3">
        <v>1.8500068266231031</v>
      </c>
      <c r="K2478" s="3">
        <v>0.87770833299999995</v>
      </c>
      <c r="L2478" s="3">
        <v>0.128678775</v>
      </c>
      <c r="M2478" s="3">
        <v>0.22775640999999999</v>
      </c>
      <c r="N2478" s="3">
        <v>0.115913</v>
      </c>
    </row>
    <row r="2479" spans="1:14" x14ac:dyDescent="0.55000000000000004">
      <c r="A2479" s="3" t="s">
        <v>116</v>
      </c>
      <c r="B2479" s="3" t="s">
        <v>133</v>
      </c>
      <c r="C2479" s="3" t="s">
        <v>40</v>
      </c>
      <c r="D2479" s="3" t="s">
        <v>108</v>
      </c>
      <c r="E2479" s="3" t="s">
        <v>84</v>
      </c>
      <c r="F2479" s="3" t="str">
        <f>_xlfn.CONCAT(A2479," ",D2479," ",E2479)</f>
        <v>COMETS H/10 MX</v>
      </c>
      <c r="G2479" s="3" t="s">
        <v>111</v>
      </c>
      <c r="H2479" s="3" t="s">
        <v>94</v>
      </c>
      <c r="I2479" s="3">
        <v>0.98117248541347102</v>
      </c>
      <c r="J2479" s="3">
        <v>0.25169639200861732</v>
      </c>
      <c r="K2479" s="3">
        <v>0.87770833299999995</v>
      </c>
      <c r="L2479" s="3">
        <v>0.128678775</v>
      </c>
      <c r="M2479" s="3">
        <v>0.22775640999999999</v>
      </c>
      <c r="N2479" s="3">
        <v>0.115913</v>
      </c>
    </row>
    <row r="2480" spans="1:14" x14ac:dyDescent="0.55000000000000004">
      <c r="A2480" s="3" t="s">
        <v>116</v>
      </c>
      <c r="B2480" s="3" t="s">
        <v>133</v>
      </c>
      <c r="C2480" s="3" t="s">
        <v>40</v>
      </c>
      <c r="D2480" s="3" t="s">
        <v>108</v>
      </c>
      <c r="E2480" s="3" t="s">
        <v>83</v>
      </c>
      <c r="F2480" s="3" t="str">
        <f>_xlfn.CONCAT(A2480," ",D2480," ",E2480)</f>
        <v>COMETS H/10 ParsGR</v>
      </c>
      <c r="G2480" s="3" t="s">
        <v>111</v>
      </c>
      <c r="H2480" s="3" t="s">
        <v>94</v>
      </c>
      <c r="I2480" s="3">
        <v>1.0443729919989435</v>
      </c>
      <c r="J2480" s="3">
        <v>1.8500068267703853</v>
      </c>
      <c r="K2480" s="3">
        <v>0.87770833299999995</v>
      </c>
      <c r="L2480" s="3">
        <v>0.128678775</v>
      </c>
      <c r="M2480" s="3">
        <v>0.22775640999999999</v>
      </c>
      <c r="N2480" s="3">
        <v>0.115913</v>
      </c>
    </row>
    <row r="2481" spans="1:14" x14ac:dyDescent="0.55000000000000004">
      <c r="A2481" s="3" t="s">
        <v>116</v>
      </c>
      <c r="B2481" s="3" t="s">
        <v>133</v>
      </c>
      <c r="C2481" s="3" t="s">
        <v>40</v>
      </c>
      <c r="D2481" s="3" t="s">
        <v>108</v>
      </c>
      <c r="E2481" s="3" t="s">
        <v>85</v>
      </c>
      <c r="F2481" s="3" t="str">
        <f>_xlfn.CONCAT(A2481," ",D2481," ",E2481)</f>
        <v>COMETS H/10 ParsMX</v>
      </c>
      <c r="G2481" s="3" t="s">
        <v>111</v>
      </c>
      <c r="H2481" s="3" t="s">
        <v>94</v>
      </c>
      <c r="I2481" s="3">
        <v>0.98117248606557861</v>
      </c>
      <c r="J2481" s="3">
        <v>0.25169639563926266</v>
      </c>
      <c r="K2481" s="3">
        <v>0.87770833299999995</v>
      </c>
      <c r="L2481" s="3">
        <v>0.128678775</v>
      </c>
      <c r="M2481" s="3">
        <v>0.22775640999999999</v>
      </c>
      <c r="N2481" s="3">
        <v>0.115913</v>
      </c>
    </row>
    <row r="2482" spans="1:14" x14ac:dyDescent="0.55000000000000004">
      <c r="A2482" s="4" t="s">
        <v>117</v>
      </c>
      <c r="B2482" s="4" t="s">
        <v>133</v>
      </c>
      <c r="C2482" s="4" t="s">
        <v>40</v>
      </c>
      <c r="D2482" s="4"/>
      <c r="E2482" s="4" t="s">
        <v>77</v>
      </c>
      <c r="F2482" s="4" t="str">
        <f>_xlfn.CONCAT(A2482," ",E2482)</f>
        <v>MICOM lMoma</v>
      </c>
      <c r="G2482" s="4" t="s">
        <v>111</v>
      </c>
      <c r="H2482" s="4" t="s">
        <v>94</v>
      </c>
      <c r="I2482" s="4">
        <v>0.94485488399999995</v>
      </c>
      <c r="J2482" s="4">
        <v>6.5644138979999997</v>
      </c>
      <c r="K2482" s="4">
        <v>0.87770833299999995</v>
      </c>
      <c r="L2482" s="4">
        <v>0.128678775</v>
      </c>
      <c r="M2482" s="4">
        <v>0.22775640999999999</v>
      </c>
      <c r="N2482" s="4">
        <v>0.115913</v>
      </c>
    </row>
    <row r="2483" spans="1:14" x14ac:dyDescent="0.55000000000000004">
      <c r="A2483" s="4" t="s">
        <v>117</v>
      </c>
      <c r="B2483" s="4" t="s">
        <v>133</v>
      </c>
      <c r="C2483" s="4" t="s">
        <v>40</v>
      </c>
      <c r="D2483" s="4"/>
      <c r="E2483" s="4" t="s">
        <v>76</v>
      </c>
      <c r="F2483" s="4" t="str">
        <f>_xlfn.CONCAT(A2483," ",E2483)</f>
        <v>MICOM Moma</v>
      </c>
      <c r="G2483" s="4" t="s">
        <v>111</v>
      </c>
      <c r="H2483" s="4" t="s">
        <v>94</v>
      </c>
      <c r="I2483" s="4">
        <v>1.3613554990000001</v>
      </c>
      <c r="J2483" s="4">
        <v>5.4692235150000004</v>
      </c>
      <c r="K2483" s="4">
        <v>0.87770833299999995</v>
      </c>
      <c r="L2483" s="4">
        <v>0.128678775</v>
      </c>
      <c r="M2483" s="4">
        <v>0.22775640999999999</v>
      </c>
      <c r="N2483" s="4">
        <v>0.115913</v>
      </c>
    </row>
    <row r="2484" spans="1:14" x14ac:dyDescent="0.55000000000000004">
      <c r="A2484" s="4" t="s">
        <v>117</v>
      </c>
      <c r="B2484" s="4" t="s">
        <v>133</v>
      </c>
      <c r="C2484" s="4" t="s">
        <v>40</v>
      </c>
      <c r="D2484" s="4"/>
      <c r="E2484" s="4" t="s">
        <v>78</v>
      </c>
      <c r="F2484" s="4" t="str">
        <f>_xlfn.CONCAT(A2484," ",E2484)</f>
        <v>MICOM Original</v>
      </c>
      <c r="G2484" s="4" t="s">
        <v>111</v>
      </c>
      <c r="H2484" s="4" t="s">
        <v>94</v>
      </c>
      <c r="I2484" s="4">
        <v>0.94485488399999995</v>
      </c>
      <c r="J2484" s="4">
        <v>6.5644138979999997</v>
      </c>
      <c r="K2484" s="4">
        <v>0.87770833299999995</v>
      </c>
      <c r="L2484" s="4">
        <v>0.128678775</v>
      </c>
      <c r="M2484" s="4">
        <v>0.22775640999999999</v>
      </c>
      <c r="N2484" s="4">
        <v>0.115913</v>
      </c>
    </row>
    <row r="2485" spans="1:14" x14ac:dyDescent="0.55000000000000004">
      <c r="A2485" s="4" t="s">
        <v>117</v>
      </c>
      <c r="B2485" s="4" t="s">
        <v>133</v>
      </c>
      <c r="C2485" s="4" t="s">
        <v>40</v>
      </c>
      <c r="D2485" s="4"/>
      <c r="E2485" s="4" t="s">
        <v>79</v>
      </c>
      <c r="F2485" s="4" t="str">
        <f>_xlfn.CONCAT(A2485," ",E2485)</f>
        <v>MICOM Tradeoff</v>
      </c>
      <c r="G2485" s="4" t="s">
        <v>111</v>
      </c>
      <c r="H2485" s="4" t="s">
        <v>94</v>
      </c>
      <c r="I2485" s="4">
        <v>0.18767466599999999</v>
      </c>
      <c r="J2485" s="4">
        <v>0.43863751699999998</v>
      </c>
      <c r="K2485" s="4">
        <v>0.87770833299999995</v>
      </c>
      <c r="L2485" s="4">
        <v>0.128678775</v>
      </c>
      <c r="M2485" s="4">
        <v>0.22775640999999999</v>
      </c>
      <c r="N2485" s="4">
        <v>0.115913</v>
      </c>
    </row>
    <row r="2486" spans="1:14" x14ac:dyDescent="0.55000000000000004">
      <c r="A2486" s="2" t="s">
        <v>118</v>
      </c>
      <c r="B2486" s="2" t="s">
        <v>133</v>
      </c>
      <c r="C2486" s="2" t="s">
        <v>40</v>
      </c>
      <c r="D2486" s="2"/>
      <c r="E2486" s="2"/>
      <c r="F2486" s="2" t="str">
        <f>_xlfn.CONCAT(A2486)</f>
        <v>MMT</v>
      </c>
      <c r="G2486" s="2" t="s">
        <v>111</v>
      </c>
      <c r="H2486" s="2" t="s">
        <v>94</v>
      </c>
      <c r="I2486" s="2">
        <v>0.28162498505165767</v>
      </c>
      <c r="J2486" s="2">
        <v>3.2790893504929879</v>
      </c>
      <c r="K2486" s="2">
        <v>0.87770833299999995</v>
      </c>
      <c r="L2486" s="2">
        <v>0.128678775</v>
      </c>
      <c r="M2486" s="2">
        <v>0.22775640999999999</v>
      </c>
      <c r="N2486" s="2">
        <v>0.115913</v>
      </c>
    </row>
    <row r="2487" spans="1:14" x14ac:dyDescent="0.55000000000000004">
      <c r="A2487" s="3" t="s">
        <v>116</v>
      </c>
      <c r="B2487" s="3" t="s">
        <v>133</v>
      </c>
      <c r="C2487" s="3" t="s">
        <v>40</v>
      </c>
      <c r="D2487" s="3" t="s">
        <v>86</v>
      </c>
      <c r="E2487" s="3" t="s">
        <v>82</v>
      </c>
      <c r="F2487" s="3" t="str">
        <f>_xlfn.CONCAT(A2487," ",D2487," ",E2487)</f>
        <v>COMETS H GR</v>
      </c>
      <c r="G2487" s="3" t="s">
        <v>111</v>
      </c>
      <c r="H2487" s="3" t="s">
        <v>95</v>
      </c>
      <c r="I2487" s="3">
        <v>0.58638848306615066</v>
      </c>
      <c r="J2487" s="3">
        <v>2.8391126120708443</v>
      </c>
      <c r="K2487" s="3">
        <v>1.1858771930000001</v>
      </c>
      <c r="L2487" s="3">
        <v>0.11216219299999999</v>
      </c>
      <c r="M2487" s="3">
        <v>0.27884058</v>
      </c>
      <c r="N2487" s="3">
        <v>4.714045E-3</v>
      </c>
    </row>
    <row r="2488" spans="1:14" x14ac:dyDescent="0.55000000000000004">
      <c r="A2488" s="3" t="s">
        <v>116</v>
      </c>
      <c r="B2488" s="3" t="s">
        <v>133</v>
      </c>
      <c r="C2488" s="3" t="s">
        <v>40</v>
      </c>
      <c r="D2488" s="3" t="s">
        <v>86</v>
      </c>
      <c r="E2488" s="3" t="s">
        <v>84</v>
      </c>
      <c r="F2488" s="3" t="str">
        <f>_xlfn.CONCAT(A2488," ",D2488," ",E2488)</f>
        <v>COMETS H MX</v>
      </c>
      <c r="G2488" s="3" t="s">
        <v>111</v>
      </c>
      <c r="H2488" s="3" t="s">
        <v>95</v>
      </c>
      <c r="I2488" s="3">
        <v>0.98367010161853363</v>
      </c>
      <c r="J2488" s="3">
        <v>1.4982904174793845</v>
      </c>
      <c r="K2488" s="3">
        <v>1.1858771930000001</v>
      </c>
      <c r="L2488" s="3">
        <v>0.11216219299999999</v>
      </c>
      <c r="M2488" s="3">
        <v>0.27884058</v>
      </c>
      <c r="N2488" s="3">
        <v>4.714045E-3</v>
      </c>
    </row>
    <row r="2489" spans="1:14" x14ac:dyDescent="0.55000000000000004">
      <c r="A2489" s="3" t="s">
        <v>116</v>
      </c>
      <c r="B2489" s="3" t="s">
        <v>133</v>
      </c>
      <c r="C2489" s="3" t="s">
        <v>40</v>
      </c>
      <c r="D2489" s="3" t="s">
        <v>86</v>
      </c>
      <c r="E2489" s="3" t="s">
        <v>83</v>
      </c>
      <c r="F2489" s="3" t="str">
        <f>_xlfn.CONCAT(A2489," ",D2489," ",E2489)</f>
        <v>COMETS H ParsGR</v>
      </c>
      <c r="G2489" s="3" t="s">
        <v>111</v>
      </c>
      <c r="H2489" s="3" t="s">
        <v>95</v>
      </c>
      <c r="I2489" s="3">
        <v>0.58638848306615066</v>
      </c>
      <c r="J2489" s="3">
        <v>2.8391126120708443</v>
      </c>
      <c r="K2489" s="3">
        <v>1.1858771930000001</v>
      </c>
      <c r="L2489" s="3">
        <v>0.11216219299999999</v>
      </c>
      <c r="M2489" s="3">
        <v>0.27884058</v>
      </c>
      <c r="N2489" s="3">
        <v>4.714045E-3</v>
      </c>
    </row>
    <row r="2490" spans="1:14" x14ac:dyDescent="0.55000000000000004">
      <c r="A2490" s="3" t="s">
        <v>116</v>
      </c>
      <c r="B2490" s="3" t="s">
        <v>133</v>
      </c>
      <c r="C2490" s="3" t="s">
        <v>40</v>
      </c>
      <c r="D2490" s="3" t="s">
        <v>86</v>
      </c>
      <c r="E2490" s="3" t="s">
        <v>85</v>
      </c>
      <c r="F2490" s="3" t="str">
        <f>_xlfn.CONCAT(A2490," ",D2490," ",E2490)</f>
        <v>COMETS H ParsMX</v>
      </c>
      <c r="G2490" s="3" t="s">
        <v>111</v>
      </c>
      <c r="H2490" s="3" t="s">
        <v>95</v>
      </c>
      <c r="I2490" s="3">
        <v>0.98367010161853363</v>
      </c>
      <c r="J2490" s="3">
        <v>1.4982904174793845</v>
      </c>
      <c r="K2490" s="3">
        <v>1.1858771930000001</v>
      </c>
      <c r="L2490" s="3">
        <v>0.11216219299999999</v>
      </c>
      <c r="M2490" s="3">
        <v>0.27884058</v>
      </c>
      <c r="N2490" s="3">
        <v>4.714045E-3</v>
      </c>
    </row>
    <row r="2491" spans="1:14" x14ac:dyDescent="0.55000000000000004">
      <c r="A2491" s="3" t="s">
        <v>116</v>
      </c>
      <c r="B2491" s="3" t="s">
        <v>133</v>
      </c>
      <c r="C2491" s="3" t="s">
        <v>40</v>
      </c>
      <c r="D2491" s="3" t="s">
        <v>108</v>
      </c>
      <c r="E2491" s="3" t="s">
        <v>82</v>
      </c>
      <c r="F2491" s="3" t="str">
        <f>_xlfn.CONCAT(A2491," ",D2491," ",E2491)</f>
        <v>COMETS H/10 GR</v>
      </c>
      <c r="G2491" s="3" t="s">
        <v>111</v>
      </c>
      <c r="H2491" s="3" t="s">
        <v>95</v>
      </c>
      <c r="I2491" s="3">
        <v>1.0443729920330715</v>
      </c>
      <c r="J2491" s="3">
        <v>1.4587799084401307</v>
      </c>
      <c r="K2491" s="3">
        <v>1.1858771930000001</v>
      </c>
      <c r="L2491" s="3">
        <v>0.11216219299999999</v>
      </c>
      <c r="M2491" s="3">
        <v>0.27884058</v>
      </c>
      <c r="N2491" s="3">
        <v>4.714045E-3</v>
      </c>
    </row>
    <row r="2492" spans="1:14" x14ac:dyDescent="0.55000000000000004">
      <c r="A2492" s="3" t="s">
        <v>116</v>
      </c>
      <c r="B2492" s="3" t="s">
        <v>133</v>
      </c>
      <c r="C2492" s="3" t="s">
        <v>40</v>
      </c>
      <c r="D2492" s="3" t="s">
        <v>108</v>
      </c>
      <c r="E2492" s="3" t="s">
        <v>84</v>
      </c>
      <c r="F2492" s="3" t="str">
        <f>_xlfn.CONCAT(A2492," ",D2492," ",E2492)</f>
        <v>COMETS H/10 MX</v>
      </c>
      <c r="G2492" s="3" t="s">
        <v>111</v>
      </c>
      <c r="H2492" s="3" t="s">
        <v>95</v>
      </c>
      <c r="I2492" s="3">
        <v>1.7811845605043537</v>
      </c>
      <c r="J2492" s="3">
        <v>0.29441575546117887</v>
      </c>
      <c r="K2492" s="3">
        <v>1.1858771930000001</v>
      </c>
      <c r="L2492" s="3">
        <v>0.11216219299999999</v>
      </c>
      <c r="M2492" s="3">
        <v>0.27884058</v>
      </c>
      <c r="N2492" s="3">
        <v>4.714045E-3</v>
      </c>
    </row>
    <row r="2493" spans="1:14" x14ac:dyDescent="0.55000000000000004">
      <c r="A2493" s="3" t="s">
        <v>116</v>
      </c>
      <c r="B2493" s="3" t="s">
        <v>133</v>
      </c>
      <c r="C2493" s="3" t="s">
        <v>40</v>
      </c>
      <c r="D2493" s="3" t="s">
        <v>108</v>
      </c>
      <c r="E2493" s="3" t="s">
        <v>83</v>
      </c>
      <c r="F2493" s="3" t="str">
        <f>_xlfn.CONCAT(A2493," ",D2493," ",E2493)</f>
        <v>COMETS H/10 ParsGR</v>
      </c>
      <c r="G2493" s="3" t="s">
        <v>111</v>
      </c>
      <c r="H2493" s="3" t="s">
        <v>95</v>
      </c>
      <c r="I2493" s="3">
        <v>1.0443729919989435</v>
      </c>
      <c r="J2493" s="3">
        <v>1.4587799085608721</v>
      </c>
      <c r="K2493" s="3">
        <v>1.1858771930000001</v>
      </c>
      <c r="L2493" s="3">
        <v>0.11216219299999999</v>
      </c>
      <c r="M2493" s="3">
        <v>0.27884058</v>
      </c>
      <c r="N2493" s="3">
        <v>4.714045E-3</v>
      </c>
    </row>
    <row r="2494" spans="1:14" x14ac:dyDescent="0.55000000000000004">
      <c r="A2494" s="3" t="s">
        <v>116</v>
      </c>
      <c r="B2494" s="3" t="s">
        <v>133</v>
      </c>
      <c r="C2494" s="3" t="s">
        <v>40</v>
      </c>
      <c r="D2494" s="3" t="s">
        <v>108</v>
      </c>
      <c r="E2494" s="3" t="s">
        <v>85</v>
      </c>
      <c r="F2494" s="3" t="str">
        <f>_xlfn.CONCAT(A2494," ",D2494," ",E2494)</f>
        <v>COMETS H/10 ParsMX</v>
      </c>
      <c r="G2494" s="3" t="s">
        <v>111</v>
      </c>
      <c r="H2494" s="3" t="s">
        <v>95</v>
      </c>
      <c r="I2494" s="3">
        <v>1.781184559975618</v>
      </c>
      <c r="J2494" s="3">
        <v>0.2944157535663523</v>
      </c>
      <c r="K2494" s="3">
        <v>1.1858771930000001</v>
      </c>
      <c r="L2494" s="3">
        <v>0.11216219299999999</v>
      </c>
      <c r="M2494" s="3">
        <v>0.27884058</v>
      </c>
      <c r="N2494" s="3">
        <v>4.714045E-3</v>
      </c>
    </row>
    <row r="2495" spans="1:14" x14ac:dyDescent="0.55000000000000004">
      <c r="A2495" s="4" t="s">
        <v>117</v>
      </c>
      <c r="B2495" s="4" t="s">
        <v>133</v>
      </c>
      <c r="C2495" s="4" t="s">
        <v>40</v>
      </c>
      <c r="D2495" s="4"/>
      <c r="E2495" s="4" t="s">
        <v>77</v>
      </c>
      <c r="F2495" s="4" t="str">
        <f>_xlfn.CONCAT(A2495," ",E2495)</f>
        <v>MICOM lMoma</v>
      </c>
      <c r="G2495" s="4" t="s">
        <v>111</v>
      </c>
      <c r="H2495" s="4" t="s">
        <v>95</v>
      </c>
      <c r="I2495" s="5">
        <v>1.13747E-9</v>
      </c>
      <c r="J2495" s="4">
        <v>8.4378211140000001</v>
      </c>
      <c r="K2495" s="4">
        <v>1.1858771930000001</v>
      </c>
      <c r="L2495" s="4">
        <v>0.11216219299999999</v>
      </c>
      <c r="M2495" s="4">
        <v>0.27884058</v>
      </c>
      <c r="N2495" s="4">
        <v>4.714045E-3</v>
      </c>
    </row>
    <row r="2496" spans="1:14" x14ac:dyDescent="0.55000000000000004">
      <c r="A2496" s="4" t="s">
        <v>117</v>
      </c>
      <c r="B2496" s="4" t="s">
        <v>133</v>
      </c>
      <c r="C2496" s="4" t="s">
        <v>40</v>
      </c>
      <c r="D2496" s="4"/>
      <c r="E2496" s="4" t="s">
        <v>76</v>
      </c>
      <c r="F2496" s="4" t="str">
        <f>_xlfn.CONCAT(A2496," ",E2496)</f>
        <v>MICOM Moma</v>
      </c>
      <c r="G2496" s="4" t="s">
        <v>111</v>
      </c>
      <c r="H2496" s="4" t="s">
        <v>95</v>
      </c>
      <c r="I2496" s="4">
        <v>1.173300692</v>
      </c>
      <c r="J2496" s="4">
        <v>6.4711049269999998</v>
      </c>
      <c r="K2496" s="4">
        <v>1.1858771930000001</v>
      </c>
      <c r="L2496" s="4">
        <v>0.11216219299999999</v>
      </c>
      <c r="M2496" s="4">
        <v>0.27884058</v>
      </c>
      <c r="N2496" s="4">
        <v>4.714045E-3</v>
      </c>
    </row>
    <row r="2497" spans="1:14" x14ac:dyDescent="0.55000000000000004">
      <c r="A2497" s="4" t="s">
        <v>117</v>
      </c>
      <c r="B2497" s="4" t="s">
        <v>133</v>
      </c>
      <c r="C2497" s="4" t="s">
        <v>40</v>
      </c>
      <c r="D2497" s="4"/>
      <c r="E2497" s="4" t="s">
        <v>78</v>
      </c>
      <c r="F2497" s="4" t="str">
        <f>_xlfn.CONCAT(A2497," ",E2497)</f>
        <v>MICOM Original</v>
      </c>
      <c r="G2497" s="4" t="s">
        <v>111</v>
      </c>
      <c r="H2497" s="4" t="s">
        <v>95</v>
      </c>
      <c r="I2497" s="5">
        <v>5.3643799999999996E-9</v>
      </c>
      <c r="J2497" s="4">
        <v>8.4378211059999995</v>
      </c>
      <c r="K2497" s="4">
        <v>1.1858771930000001</v>
      </c>
      <c r="L2497" s="4">
        <v>0.11216219299999999</v>
      </c>
      <c r="M2497" s="4">
        <v>0.27884058</v>
      </c>
      <c r="N2497" s="4">
        <v>4.714045E-3</v>
      </c>
    </row>
    <row r="2498" spans="1:14" x14ac:dyDescent="0.55000000000000004">
      <c r="A2498" s="4" t="s">
        <v>117</v>
      </c>
      <c r="B2498" s="4" t="s">
        <v>133</v>
      </c>
      <c r="C2498" s="4" t="s">
        <v>40</v>
      </c>
      <c r="D2498" s="4"/>
      <c r="E2498" s="4" t="s">
        <v>79</v>
      </c>
      <c r="F2498" s="4" t="str">
        <f>_xlfn.CONCAT(A2498," ",E2498)</f>
        <v>MICOM Tradeoff</v>
      </c>
      <c r="G2498" s="4" t="s">
        <v>111</v>
      </c>
      <c r="H2498" s="4" t="s">
        <v>95</v>
      </c>
      <c r="I2498" s="4">
        <v>0.29135496999999999</v>
      </c>
      <c r="J2498" s="4">
        <v>0.42189105599999999</v>
      </c>
      <c r="K2498" s="4">
        <v>1.1858771930000001</v>
      </c>
      <c r="L2498" s="4">
        <v>0.11216219299999999</v>
      </c>
      <c r="M2498" s="4">
        <v>0.27884058</v>
      </c>
      <c r="N2498" s="4">
        <v>4.714045E-3</v>
      </c>
    </row>
    <row r="2499" spans="1:14" x14ac:dyDescent="0.55000000000000004">
      <c r="A2499" s="2" t="s">
        <v>118</v>
      </c>
      <c r="B2499" s="2" t="s">
        <v>133</v>
      </c>
      <c r="C2499" s="2" t="s">
        <v>40</v>
      </c>
      <c r="D2499" s="2"/>
      <c r="E2499" s="2"/>
      <c r="F2499" s="2" t="str">
        <f>_xlfn.CONCAT(A2499)</f>
        <v>MMT</v>
      </c>
      <c r="G2499" s="2" t="s">
        <v>111</v>
      </c>
      <c r="H2499" s="2" t="s">
        <v>95</v>
      </c>
      <c r="I2499" s="2">
        <v>0.21999390835417504</v>
      </c>
      <c r="J2499" s="2">
        <v>3.6716987261357779</v>
      </c>
      <c r="K2499" s="2">
        <v>1.1858771930000001</v>
      </c>
      <c r="L2499" s="2">
        <v>0.11216219299999999</v>
      </c>
      <c r="M2499" s="2">
        <v>0.27884058</v>
      </c>
      <c r="N2499" s="2">
        <v>4.714045E-3</v>
      </c>
    </row>
    <row r="2500" spans="1:14" x14ac:dyDescent="0.55000000000000004">
      <c r="A2500" s="3" t="s">
        <v>116</v>
      </c>
      <c r="B2500" s="3" t="s">
        <v>133</v>
      </c>
      <c r="C2500" s="3" t="s">
        <v>40</v>
      </c>
      <c r="D2500" s="3" t="s">
        <v>86</v>
      </c>
      <c r="E2500" s="3" t="s">
        <v>82</v>
      </c>
      <c r="F2500" s="3" t="str">
        <f>_xlfn.CONCAT(A2500," ",D2500," ",E2500)</f>
        <v>COMETS H GR</v>
      </c>
      <c r="G2500" s="3" t="s">
        <v>111</v>
      </c>
      <c r="H2500" s="3" t="s">
        <v>96</v>
      </c>
      <c r="I2500" s="3">
        <v>0.58638848306615066</v>
      </c>
      <c r="J2500" s="3">
        <v>2.6495547374260382</v>
      </c>
      <c r="K2500" s="3">
        <v>0.795438596</v>
      </c>
      <c r="L2500" s="3">
        <v>8.7735338999999996E-2</v>
      </c>
      <c r="M2500" s="3">
        <v>0.55333333299999998</v>
      </c>
      <c r="N2500" s="3">
        <v>0.40179458499999998</v>
      </c>
    </row>
    <row r="2501" spans="1:14" x14ac:dyDescent="0.55000000000000004">
      <c r="A2501" s="3" t="s">
        <v>116</v>
      </c>
      <c r="B2501" s="3" t="s">
        <v>133</v>
      </c>
      <c r="C2501" s="3" t="s">
        <v>40</v>
      </c>
      <c r="D2501" s="3" t="s">
        <v>86</v>
      </c>
      <c r="E2501" s="3" t="s">
        <v>84</v>
      </c>
      <c r="F2501" s="3" t="str">
        <f>_xlfn.CONCAT(A2501," ",D2501," ",E2501)</f>
        <v>COMETS H MX</v>
      </c>
      <c r="G2501" s="3" t="s">
        <v>111</v>
      </c>
      <c r="H2501" s="3" t="s">
        <v>96</v>
      </c>
      <c r="I2501" s="3">
        <v>0.83081011012894757</v>
      </c>
      <c r="J2501" s="3">
        <v>1.6372490852079</v>
      </c>
      <c r="K2501" s="3">
        <v>0.795438596</v>
      </c>
      <c r="L2501" s="3">
        <v>8.7735338999999996E-2</v>
      </c>
      <c r="M2501" s="3">
        <v>0.55333333299999998</v>
      </c>
      <c r="N2501" s="3">
        <v>0.40179458499999998</v>
      </c>
    </row>
    <row r="2502" spans="1:14" x14ac:dyDescent="0.55000000000000004">
      <c r="A2502" s="3" t="s">
        <v>116</v>
      </c>
      <c r="B2502" s="3" t="s">
        <v>133</v>
      </c>
      <c r="C2502" s="3" t="s">
        <v>40</v>
      </c>
      <c r="D2502" s="3" t="s">
        <v>86</v>
      </c>
      <c r="E2502" s="3" t="s">
        <v>83</v>
      </c>
      <c r="F2502" s="3" t="str">
        <f>_xlfn.CONCAT(A2502," ",D2502," ",E2502)</f>
        <v>COMETS H ParsGR</v>
      </c>
      <c r="G2502" s="3" t="s">
        <v>111</v>
      </c>
      <c r="H2502" s="3" t="s">
        <v>96</v>
      </c>
      <c r="I2502" s="3">
        <v>0.58638848306615066</v>
      </c>
      <c r="J2502" s="3">
        <v>2.6495547374260382</v>
      </c>
      <c r="K2502" s="3">
        <v>0.795438596</v>
      </c>
      <c r="L2502" s="3">
        <v>8.7735338999999996E-2</v>
      </c>
      <c r="M2502" s="3">
        <v>0.55333333299999998</v>
      </c>
      <c r="N2502" s="3">
        <v>0.40179458499999998</v>
      </c>
    </row>
    <row r="2503" spans="1:14" x14ac:dyDescent="0.55000000000000004">
      <c r="A2503" s="3" t="s">
        <v>116</v>
      </c>
      <c r="B2503" s="3" t="s">
        <v>133</v>
      </c>
      <c r="C2503" s="3" t="s">
        <v>40</v>
      </c>
      <c r="D2503" s="3" t="s">
        <v>86</v>
      </c>
      <c r="E2503" s="3" t="s">
        <v>85</v>
      </c>
      <c r="F2503" s="3" t="str">
        <f>_xlfn.CONCAT(A2503," ",D2503," ",E2503)</f>
        <v>COMETS H ParsMX</v>
      </c>
      <c r="G2503" s="3" t="s">
        <v>111</v>
      </c>
      <c r="H2503" s="3" t="s">
        <v>96</v>
      </c>
      <c r="I2503" s="3">
        <v>0.83081011012894757</v>
      </c>
      <c r="J2503" s="3">
        <v>1.6372490852079</v>
      </c>
      <c r="K2503" s="3">
        <v>0.795438596</v>
      </c>
      <c r="L2503" s="3">
        <v>8.7735338999999996E-2</v>
      </c>
      <c r="M2503" s="3">
        <v>0.55333333299999998</v>
      </c>
      <c r="N2503" s="3">
        <v>0.40179458499999998</v>
      </c>
    </row>
    <row r="2504" spans="1:14" x14ac:dyDescent="0.55000000000000004">
      <c r="A2504" s="3" t="s">
        <v>116</v>
      </c>
      <c r="B2504" s="3" t="s">
        <v>133</v>
      </c>
      <c r="C2504" s="3" t="s">
        <v>40</v>
      </c>
      <c r="D2504" s="3" t="s">
        <v>108</v>
      </c>
      <c r="E2504" s="3" t="s">
        <v>82</v>
      </c>
      <c r="F2504" s="3" t="str">
        <f>_xlfn.CONCAT(A2504," ",D2504," ",E2504)</f>
        <v>COMETS H/10 GR</v>
      </c>
      <c r="G2504" s="3" t="s">
        <v>111</v>
      </c>
      <c r="H2504" s="3" t="s">
        <v>96</v>
      </c>
      <c r="I2504" s="3">
        <v>1.0443729920330715</v>
      </c>
      <c r="J2504" s="3">
        <v>0.99999999999576383</v>
      </c>
      <c r="K2504" s="3">
        <v>0.795438596</v>
      </c>
      <c r="L2504" s="3">
        <v>8.7735338999999996E-2</v>
      </c>
      <c r="M2504" s="3">
        <v>0.55333333299999998</v>
      </c>
      <c r="N2504" s="3">
        <v>0.40179458499999998</v>
      </c>
    </row>
    <row r="2505" spans="1:14" x14ac:dyDescent="0.55000000000000004">
      <c r="A2505" s="3" t="s">
        <v>116</v>
      </c>
      <c r="B2505" s="3" t="s">
        <v>133</v>
      </c>
      <c r="C2505" s="3" t="s">
        <v>40</v>
      </c>
      <c r="D2505" s="3" t="s">
        <v>108</v>
      </c>
      <c r="E2505" s="3" t="s">
        <v>84</v>
      </c>
      <c r="F2505" s="3" t="str">
        <f>_xlfn.CONCAT(A2505," ",D2505," ",E2505)</f>
        <v>COMETS H/10 MX</v>
      </c>
      <c r="G2505" s="3" t="s">
        <v>111</v>
      </c>
      <c r="H2505" s="3" t="s">
        <v>96</v>
      </c>
      <c r="I2505" s="3">
        <v>6.8274697154489708E-2</v>
      </c>
      <c r="J2505" s="3">
        <v>5.1111162776958681</v>
      </c>
      <c r="K2505" s="3">
        <v>0.795438596</v>
      </c>
      <c r="L2505" s="3">
        <v>8.7735338999999996E-2</v>
      </c>
      <c r="M2505" s="3">
        <v>0.55333333299999998</v>
      </c>
      <c r="N2505" s="3">
        <v>0.40179458499999998</v>
      </c>
    </row>
    <row r="2506" spans="1:14" x14ac:dyDescent="0.55000000000000004">
      <c r="A2506" s="3" t="s">
        <v>116</v>
      </c>
      <c r="B2506" s="3" t="s">
        <v>133</v>
      </c>
      <c r="C2506" s="3" t="s">
        <v>40</v>
      </c>
      <c r="D2506" s="3" t="s">
        <v>108</v>
      </c>
      <c r="E2506" s="3" t="s">
        <v>83</v>
      </c>
      <c r="F2506" s="3" t="str">
        <f>_xlfn.CONCAT(A2506," ",D2506," ",E2506)</f>
        <v>COMETS H/10 ParsGR</v>
      </c>
      <c r="G2506" s="3" t="s">
        <v>111</v>
      </c>
      <c r="H2506" s="3" t="s">
        <v>96</v>
      </c>
      <c r="I2506" s="3">
        <v>1.0443729919989435</v>
      </c>
      <c r="J2506" s="3">
        <v>1</v>
      </c>
      <c r="K2506" s="3">
        <v>0.795438596</v>
      </c>
      <c r="L2506" s="3">
        <v>8.7735338999999996E-2</v>
      </c>
      <c r="M2506" s="3">
        <v>0.55333333299999998</v>
      </c>
      <c r="N2506" s="3">
        <v>0.40179458499999998</v>
      </c>
    </row>
    <row r="2507" spans="1:14" x14ac:dyDescent="0.55000000000000004">
      <c r="A2507" s="3" t="s">
        <v>116</v>
      </c>
      <c r="B2507" s="3" t="s">
        <v>133</v>
      </c>
      <c r="C2507" s="3" t="s">
        <v>40</v>
      </c>
      <c r="D2507" s="3" t="s">
        <v>108</v>
      </c>
      <c r="E2507" s="3" t="s">
        <v>85</v>
      </c>
      <c r="F2507" s="3" t="str">
        <f>_xlfn.CONCAT(A2507," ",D2507," ",E2507)</f>
        <v>COMETS H/10 ParsMX</v>
      </c>
      <c r="G2507" s="3" t="s">
        <v>111</v>
      </c>
      <c r="H2507" s="3" t="s">
        <v>96</v>
      </c>
      <c r="I2507" s="3">
        <v>6.8274696717401218E-2</v>
      </c>
      <c r="J2507" s="3">
        <v>5.1111162760576079</v>
      </c>
      <c r="K2507" s="3">
        <v>0.795438596</v>
      </c>
      <c r="L2507" s="3">
        <v>8.7735338999999996E-2</v>
      </c>
      <c r="M2507" s="3">
        <v>0.55333333299999998</v>
      </c>
      <c r="N2507" s="3">
        <v>0.40179458499999998</v>
      </c>
    </row>
    <row r="2508" spans="1:14" x14ac:dyDescent="0.55000000000000004">
      <c r="A2508" s="4" t="s">
        <v>117</v>
      </c>
      <c r="B2508" s="4" t="s">
        <v>133</v>
      </c>
      <c r="C2508" s="4" t="s">
        <v>40</v>
      </c>
      <c r="D2508" s="4"/>
      <c r="E2508" s="4" t="s">
        <v>77</v>
      </c>
      <c r="F2508" s="4" t="str">
        <f>_xlfn.CONCAT(A2508," ",E2508)</f>
        <v>MICOM lMoma</v>
      </c>
      <c r="G2508" s="4" t="s">
        <v>111</v>
      </c>
      <c r="H2508" s="4" t="s">
        <v>96</v>
      </c>
      <c r="I2508" s="5">
        <v>7.2180499999999999E-9</v>
      </c>
      <c r="J2508" s="4">
        <v>3.6043496799999999</v>
      </c>
      <c r="K2508" s="4">
        <v>0.795438596</v>
      </c>
      <c r="L2508" s="4">
        <v>8.7735338999999996E-2</v>
      </c>
      <c r="M2508" s="4">
        <v>0.55333333299999998</v>
      </c>
      <c r="N2508" s="4">
        <v>0.40179458499999998</v>
      </c>
    </row>
    <row r="2509" spans="1:14" x14ac:dyDescent="0.55000000000000004">
      <c r="A2509" s="4" t="s">
        <v>117</v>
      </c>
      <c r="B2509" s="4" t="s">
        <v>133</v>
      </c>
      <c r="C2509" s="4" t="s">
        <v>40</v>
      </c>
      <c r="D2509" s="4"/>
      <c r="E2509" s="4" t="s">
        <v>76</v>
      </c>
      <c r="F2509" s="4" t="str">
        <f>_xlfn.CONCAT(A2509," ",E2509)</f>
        <v>MICOM Moma</v>
      </c>
      <c r="G2509" s="4" t="s">
        <v>111</v>
      </c>
      <c r="H2509" s="4" t="s">
        <v>96</v>
      </c>
      <c r="I2509" s="4">
        <v>0.99141951100000003</v>
      </c>
      <c r="J2509" s="4">
        <v>2.4462700119999998</v>
      </c>
      <c r="K2509" s="4">
        <v>0.795438596</v>
      </c>
      <c r="L2509" s="4">
        <v>8.7735338999999996E-2</v>
      </c>
      <c r="M2509" s="4">
        <v>0.55333333299999998</v>
      </c>
      <c r="N2509" s="4">
        <v>0.40179458499999998</v>
      </c>
    </row>
    <row r="2510" spans="1:14" x14ac:dyDescent="0.55000000000000004">
      <c r="A2510" s="4" t="s">
        <v>117</v>
      </c>
      <c r="B2510" s="4" t="s">
        <v>133</v>
      </c>
      <c r="C2510" s="4" t="s">
        <v>40</v>
      </c>
      <c r="D2510" s="4"/>
      <c r="E2510" s="4" t="s">
        <v>78</v>
      </c>
      <c r="F2510" s="4" t="str">
        <f>_xlfn.CONCAT(A2510," ",E2510)</f>
        <v>MICOM Original</v>
      </c>
      <c r="G2510" s="4" t="s">
        <v>111</v>
      </c>
      <c r="H2510" s="4" t="s">
        <v>96</v>
      </c>
      <c r="I2510" s="5">
        <v>1.5812299999999999E-8</v>
      </c>
      <c r="J2510" s="4">
        <v>3.6043496660000001</v>
      </c>
      <c r="K2510" s="4">
        <v>0.795438596</v>
      </c>
      <c r="L2510" s="4">
        <v>8.7735338999999996E-2</v>
      </c>
      <c r="M2510" s="4">
        <v>0.55333333299999998</v>
      </c>
      <c r="N2510" s="4">
        <v>0.40179458499999998</v>
      </c>
    </row>
    <row r="2511" spans="1:14" x14ac:dyDescent="0.55000000000000004">
      <c r="A2511" s="4" t="s">
        <v>117</v>
      </c>
      <c r="B2511" s="4" t="s">
        <v>133</v>
      </c>
      <c r="C2511" s="4" t="s">
        <v>40</v>
      </c>
      <c r="D2511" s="4"/>
      <c r="E2511" s="4" t="s">
        <v>79</v>
      </c>
      <c r="F2511" s="4" t="str">
        <f>_xlfn.CONCAT(A2511," ",E2511)</f>
        <v>MICOM Tradeoff</v>
      </c>
      <c r="G2511" s="4" t="s">
        <v>111</v>
      </c>
      <c r="H2511" s="4" t="s">
        <v>96</v>
      </c>
      <c r="I2511" s="4">
        <v>0.17631734499999999</v>
      </c>
      <c r="J2511" s="4">
        <v>0.18021748300000001</v>
      </c>
      <c r="K2511" s="4">
        <v>0.795438596</v>
      </c>
      <c r="L2511" s="4">
        <v>8.7735338999999996E-2</v>
      </c>
      <c r="M2511" s="4">
        <v>0.55333333299999998</v>
      </c>
      <c r="N2511" s="4">
        <v>0.40179458499999998</v>
      </c>
    </row>
    <row r="2512" spans="1:14" x14ac:dyDescent="0.55000000000000004">
      <c r="A2512" s="2" t="s">
        <v>118</v>
      </c>
      <c r="B2512" s="2" t="s">
        <v>133</v>
      </c>
      <c r="C2512" s="2" t="s">
        <v>40</v>
      </c>
      <c r="D2512" s="2"/>
      <c r="E2512" s="2"/>
      <c r="F2512" s="2" t="str">
        <f>_xlfn.CONCAT(A2512)</f>
        <v>MMT</v>
      </c>
      <c r="G2512" s="2" t="s">
        <v>111</v>
      </c>
      <c r="H2512" s="2" t="s">
        <v>96</v>
      </c>
      <c r="I2512" s="2">
        <v>0.14002921499937335</v>
      </c>
      <c r="J2512" s="2">
        <v>1.4230761065200475</v>
      </c>
      <c r="K2512" s="2">
        <v>0.795438596</v>
      </c>
      <c r="L2512" s="2">
        <v>8.7735338999999996E-2</v>
      </c>
      <c r="M2512" s="2">
        <v>0.55333333299999998</v>
      </c>
      <c r="N2512" s="2">
        <v>0.40179458499999998</v>
      </c>
    </row>
    <row r="2513" spans="1:14" x14ac:dyDescent="0.55000000000000004">
      <c r="A2513" s="3" t="s">
        <v>116</v>
      </c>
      <c r="B2513" s="3" t="s">
        <v>133</v>
      </c>
      <c r="C2513" s="3" t="s">
        <v>40</v>
      </c>
      <c r="D2513" s="3" t="s">
        <v>86</v>
      </c>
      <c r="E2513" s="3" t="s">
        <v>82</v>
      </c>
      <c r="F2513" s="3" t="str">
        <f>_xlfn.CONCAT(A2513," ",D2513," ",E2513)</f>
        <v>COMETS H GR</v>
      </c>
      <c r="G2513" s="3" t="s">
        <v>111</v>
      </c>
      <c r="H2513" s="3" t="s">
        <v>97</v>
      </c>
      <c r="I2513" s="3">
        <v>0.62342541714717759</v>
      </c>
      <c r="J2513" s="3">
        <v>1.9891843879927529</v>
      </c>
      <c r="K2513" s="3">
        <v>0.71205043899999998</v>
      </c>
      <c r="L2513" s="3">
        <v>5.3589874000000003E-2</v>
      </c>
      <c r="M2513" s="3">
        <v>0.69740000000000002</v>
      </c>
      <c r="N2513" s="3">
        <v>0.29558751999999999</v>
      </c>
    </row>
    <row r="2514" spans="1:14" x14ac:dyDescent="0.55000000000000004">
      <c r="A2514" s="3" t="s">
        <v>116</v>
      </c>
      <c r="B2514" s="3" t="s">
        <v>133</v>
      </c>
      <c r="C2514" s="3" t="s">
        <v>40</v>
      </c>
      <c r="D2514" s="3" t="s">
        <v>86</v>
      </c>
      <c r="E2514" s="3" t="s">
        <v>84</v>
      </c>
      <c r="F2514" s="3" t="str">
        <f>_xlfn.CONCAT(A2514," ",D2514," ",E2514)</f>
        <v>COMETS H MX</v>
      </c>
      <c r="G2514" s="3" t="s">
        <v>111</v>
      </c>
      <c r="H2514" s="3" t="s">
        <v>97</v>
      </c>
      <c r="I2514" s="3">
        <v>1.0228021236680245</v>
      </c>
      <c r="J2514" s="3">
        <v>1.3211262935383925</v>
      </c>
      <c r="K2514" s="3">
        <v>0.71205043899999998</v>
      </c>
      <c r="L2514" s="3">
        <v>5.3589874000000003E-2</v>
      </c>
      <c r="M2514" s="3">
        <v>0.69740000000000002</v>
      </c>
      <c r="N2514" s="3">
        <v>0.29558751999999999</v>
      </c>
    </row>
    <row r="2515" spans="1:14" x14ac:dyDescent="0.55000000000000004">
      <c r="A2515" s="3" t="s">
        <v>116</v>
      </c>
      <c r="B2515" s="3" t="s">
        <v>133</v>
      </c>
      <c r="C2515" s="3" t="s">
        <v>40</v>
      </c>
      <c r="D2515" s="3" t="s">
        <v>86</v>
      </c>
      <c r="E2515" s="3" t="s">
        <v>83</v>
      </c>
      <c r="F2515" s="3" t="str">
        <f>_xlfn.CONCAT(A2515," ",D2515," ",E2515)</f>
        <v>COMETS H ParsGR</v>
      </c>
      <c r="G2515" s="3" t="s">
        <v>111</v>
      </c>
      <c r="H2515" s="3" t="s">
        <v>97</v>
      </c>
      <c r="I2515" s="3">
        <v>0.62342541714717759</v>
      </c>
      <c r="J2515" s="3">
        <v>1.9891843879927529</v>
      </c>
      <c r="K2515" s="3">
        <v>0.71205043899999998</v>
      </c>
      <c r="L2515" s="3">
        <v>5.3589874000000003E-2</v>
      </c>
      <c r="M2515" s="3">
        <v>0.69740000000000002</v>
      </c>
      <c r="N2515" s="3">
        <v>0.29558751999999999</v>
      </c>
    </row>
    <row r="2516" spans="1:14" x14ac:dyDescent="0.55000000000000004">
      <c r="A2516" s="3" t="s">
        <v>116</v>
      </c>
      <c r="B2516" s="3" t="s">
        <v>133</v>
      </c>
      <c r="C2516" s="3" t="s">
        <v>40</v>
      </c>
      <c r="D2516" s="3" t="s">
        <v>86</v>
      </c>
      <c r="E2516" s="3" t="s">
        <v>85</v>
      </c>
      <c r="F2516" s="3" t="str">
        <f>_xlfn.CONCAT(A2516," ",D2516," ",E2516)</f>
        <v>COMETS H ParsMX</v>
      </c>
      <c r="G2516" s="3" t="s">
        <v>111</v>
      </c>
      <c r="H2516" s="3" t="s">
        <v>97</v>
      </c>
      <c r="I2516" s="3">
        <v>1.0228021236680245</v>
      </c>
      <c r="J2516" s="3">
        <v>1.3211262935383925</v>
      </c>
      <c r="K2516" s="3">
        <v>0.71205043899999998</v>
      </c>
      <c r="L2516" s="3">
        <v>5.3589874000000003E-2</v>
      </c>
      <c r="M2516" s="3">
        <v>0.69740000000000002</v>
      </c>
      <c r="N2516" s="3">
        <v>0.29558751999999999</v>
      </c>
    </row>
    <row r="2517" spans="1:14" x14ac:dyDescent="0.55000000000000004">
      <c r="A2517" s="3" t="s">
        <v>116</v>
      </c>
      <c r="B2517" s="3" t="s">
        <v>133</v>
      </c>
      <c r="C2517" s="3" t="s">
        <v>40</v>
      </c>
      <c r="D2517" s="3" t="s">
        <v>108</v>
      </c>
      <c r="E2517" s="3" t="s">
        <v>82</v>
      </c>
      <c r="F2517" s="3" t="str">
        <f>_xlfn.CONCAT(A2517," ",D2517," ",E2517)</f>
        <v>COMETS H/10 GR</v>
      </c>
      <c r="G2517" s="3" t="s">
        <v>111</v>
      </c>
      <c r="H2517" s="3" t="s">
        <v>97</v>
      </c>
      <c r="I2517" s="3">
        <v>1.0443729999954579</v>
      </c>
      <c r="J2517" s="3">
        <v>1.2524817200509133</v>
      </c>
      <c r="K2517" s="3">
        <v>0.71205043899999998</v>
      </c>
      <c r="L2517" s="3">
        <v>5.3589874000000003E-2</v>
      </c>
      <c r="M2517" s="3">
        <v>0.69740000000000002</v>
      </c>
      <c r="N2517" s="3">
        <v>0.29558751999999999</v>
      </c>
    </row>
    <row r="2518" spans="1:14" x14ac:dyDescent="0.55000000000000004">
      <c r="A2518" s="3" t="s">
        <v>116</v>
      </c>
      <c r="B2518" s="3" t="s">
        <v>133</v>
      </c>
      <c r="C2518" s="3" t="s">
        <v>40</v>
      </c>
      <c r="D2518" s="3" t="s">
        <v>108</v>
      </c>
      <c r="E2518" s="3" t="s">
        <v>84</v>
      </c>
      <c r="F2518" s="3" t="str">
        <f>_xlfn.CONCAT(A2518," ",D2518," ",E2518)</f>
        <v>COMETS H/10 MX</v>
      </c>
      <c r="G2518" s="3" t="s">
        <v>111</v>
      </c>
      <c r="H2518" s="3" t="s">
        <v>97</v>
      </c>
      <c r="I2518" s="3">
        <v>0.90490362858417972</v>
      </c>
      <c r="J2518" s="3">
        <v>2.8462570731823496</v>
      </c>
      <c r="K2518" s="3">
        <v>0.71205043899999998</v>
      </c>
      <c r="L2518" s="3">
        <v>5.3589874000000003E-2</v>
      </c>
      <c r="M2518" s="3">
        <v>0.69740000000000002</v>
      </c>
      <c r="N2518" s="3">
        <v>0.29558751999999999</v>
      </c>
    </row>
    <row r="2519" spans="1:14" x14ac:dyDescent="0.55000000000000004">
      <c r="A2519" s="3" t="s">
        <v>116</v>
      </c>
      <c r="B2519" s="3" t="s">
        <v>133</v>
      </c>
      <c r="C2519" s="3" t="s">
        <v>40</v>
      </c>
      <c r="D2519" s="3" t="s">
        <v>108</v>
      </c>
      <c r="E2519" s="3" t="s">
        <v>83</v>
      </c>
      <c r="F2519" s="3" t="str">
        <f>_xlfn.CONCAT(A2519," ",D2519," ",E2519)</f>
        <v>COMETS H/10 ParsGR</v>
      </c>
      <c r="G2519" s="3" t="s">
        <v>111</v>
      </c>
      <c r="H2519" s="3" t="s">
        <v>97</v>
      </c>
      <c r="I2519" s="3">
        <v>1.0443730000021085</v>
      </c>
      <c r="J2519" s="3">
        <v>1.2524817203147345</v>
      </c>
      <c r="K2519" s="3">
        <v>0.71205043899999998</v>
      </c>
      <c r="L2519" s="3">
        <v>5.3589874000000003E-2</v>
      </c>
      <c r="M2519" s="3">
        <v>0.69740000000000002</v>
      </c>
      <c r="N2519" s="3">
        <v>0.29558751999999999</v>
      </c>
    </row>
    <row r="2520" spans="1:14" x14ac:dyDescent="0.55000000000000004">
      <c r="A2520" s="3" t="s">
        <v>116</v>
      </c>
      <c r="B2520" s="3" t="s">
        <v>133</v>
      </c>
      <c r="C2520" s="3" t="s">
        <v>40</v>
      </c>
      <c r="D2520" s="3" t="s">
        <v>108</v>
      </c>
      <c r="E2520" s="3" t="s">
        <v>85</v>
      </c>
      <c r="F2520" s="3" t="str">
        <f>_xlfn.CONCAT(A2520," ",D2520," ",E2520)</f>
        <v>COMETS H/10 ParsMX</v>
      </c>
      <c r="G2520" s="3" t="s">
        <v>111</v>
      </c>
      <c r="H2520" s="3" t="s">
        <v>97</v>
      </c>
      <c r="I2520" s="3">
        <v>0.90490362916578948</v>
      </c>
      <c r="J2520" s="3">
        <v>2.8462570717263502</v>
      </c>
      <c r="K2520" s="3">
        <v>0.71205043899999998</v>
      </c>
      <c r="L2520" s="3">
        <v>5.3589874000000003E-2</v>
      </c>
      <c r="M2520" s="3">
        <v>0.69740000000000002</v>
      </c>
      <c r="N2520" s="3">
        <v>0.29558751999999999</v>
      </c>
    </row>
    <row r="2521" spans="1:14" x14ac:dyDescent="0.55000000000000004">
      <c r="A2521" s="4" t="s">
        <v>117</v>
      </c>
      <c r="B2521" s="4" t="s">
        <v>133</v>
      </c>
      <c r="C2521" s="4" t="s">
        <v>40</v>
      </c>
      <c r="D2521" s="4"/>
      <c r="E2521" s="4" t="s">
        <v>77</v>
      </c>
      <c r="F2521" s="4" t="str">
        <f>_xlfn.CONCAT(A2521," ",E2521)</f>
        <v>MICOM lMoma</v>
      </c>
      <c r="G2521" s="4" t="s">
        <v>111</v>
      </c>
      <c r="H2521" s="4" t="s">
        <v>97</v>
      </c>
      <c r="I2521" s="4">
        <v>1.4839390180000001</v>
      </c>
      <c r="J2521" s="4">
        <v>3.5132574459999999</v>
      </c>
      <c r="K2521" s="4">
        <v>0.71205043899999998</v>
      </c>
      <c r="L2521" s="4">
        <v>5.3589874000000003E-2</v>
      </c>
      <c r="M2521" s="4">
        <v>0.69740000000000002</v>
      </c>
      <c r="N2521" s="4">
        <v>0.29558751999999999</v>
      </c>
    </row>
    <row r="2522" spans="1:14" x14ac:dyDescent="0.55000000000000004">
      <c r="A2522" s="4" t="s">
        <v>117</v>
      </c>
      <c r="B2522" s="4" t="s">
        <v>133</v>
      </c>
      <c r="C2522" s="4" t="s">
        <v>40</v>
      </c>
      <c r="D2522" s="4"/>
      <c r="E2522" s="4" t="s">
        <v>76</v>
      </c>
      <c r="F2522" s="4" t="str">
        <f>_xlfn.CONCAT(A2522," ",E2522)</f>
        <v>MICOM Moma</v>
      </c>
      <c r="G2522" s="4" t="s">
        <v>111</v>
      </c>
      <c r="H2522" s="4" t="s">
        <v>97</v>
      </c>
      <c r="I2522" s="4">
        <v>1.528211137</v>
      </c>
      <c r="J2522" s="4">
        <v>3.4552037979999999</v>
      </c>
      <c r="K2522" s="4">
        <v>0.71205043899999998</v>
      </c>
      <c r="L2522" s="4">
        <v>5.3589874000000003E-2</v>
      </c>
      <c r="M2522" s="4">
        <v>0.69740000000000002</v>
      </c>
      <c r="N2522" s="4">
        <v>0.29558751999999999</v>
      </c>
    </row>
    <row r="2523" spans="1:14" x14ac:dyDescent="0.55000000000000004">
      <c r="A2523" s="4" t="s">
        <v>117</v>
      </c>
      <c r="B2523" s="4" t="s">
        <v>133</v>
      </c>
      <c r="C2523" s="4" t="s">
        <v>40</v>
      </c>
      <c r="D2523" s="4"/>
      <c r="E2523" s="4" t="s">
        <v>78</v>
      </c>
      <c r="F2523" s="4" t="str">
        <f>_xlfn.CONCAT(A2523," ",E2523)</f>
        <v>MICOM Original</v>
      </c>
      <c r="G2523" s="4" t="s">
        <v>111</v>
      </c>
      <c r="H2523" s="4" t="s">
        <v>97</v>
      </c>
      <c r="I2523" s="4">
        <v>1.4839389730000001</v>
      </c>
      <c r="J2523" s="4">
        <v>3.5132574920000001</v>
      </c>
      <c r="K2523" s="4">
        <v>0.71205043899999998</v>
      </c>
      <c r="L2523" s="4">
        <v>5.3589874000000003E-2</v>
      </c>
      <c r="M2523" s="4">
        <v>0.69740000000000002</v>
      </c>
      <c r="N2523" s="4">
        <v>0.29558751999999999</v>
      </c>
    </row>
    <row r="2524" spans="1:14" x14ac:dyDescent="0.55000000000000004">
      <c r="A2524" s="4" t="s">
        <v>117</v>
      </c>
      <c r="B2524" s="4" t="s">
        <v>133</v>
      </c>
      <c r="C2524" s="4" t="s">
        <v>40</v>
      </c>
      <c r="D2524" s="4"/>
      <c r="E2524" s="4" t="s">
        <v>79</v>
      </c>
      <c r="F2524" s="4" t="str">
        <f>_xlfn.CONCAT(A2524," ",E2524)</f>
        <v>MICOM Tradeoff</v>
      </c>
      <c r="G2524" s="4" t="s">
        <v>111</v>
      </c>
      <c r="H2524" s="4" t="s">
        <v>97</v>
      </c>
      <c r="I2524" s="4">
        <v>0.23461644300000001</v>
      </c>
      <c r="J2524" s="4">
        <v>0.256910166</v>
      </c>
      <c r="K2524" s="4">
        <v>0.71205043899999998</v>
      </c>
      <c r="L2524" s="4">
        <v>5.3589874000000003E-2</v>
      </c>
      <c r="M2524" s="4">
        <v>0.69740000000000002</v>
      </c>
      <c r="N2524" s="4">
        <v>0.29558751999999999</v>
      </c>
    </row>
    <row r="2525" spans="1:14" x14ac:dyDescent="0.55000000000000004">
      <c r="A2525" s="2" t="s">
        <v>118</v>
      </c>
      <c r="B2525" s="2" t="s">
        <v>133</v>
      </c>
      <c r="C2525" s="2" t="s">
        <v>40</v>
      </c>
      <c r="D2525" s="2"/>
      <c r="E2525" s="2"/>
      <c r="F2525" s="2" t="str">
        <f>_xlfn.CONCAT(A2525)</f>
        <v>MMT</v>
      </c>
      <c r="G2525" s="2" t="s">
        <v>111</v>
      </c>
      <c r="H2525" s="2" t="s">
        <v>97</v>
      </c>
      <c r="I2525" s="2">
        <v>0.56080903305187502</v>
      </c>
      <c r="J2525" s="2">
        <v>1.8077141360758793</v>
      </c>
      <c r="K2525" s="2">
        <v>0.71205043899999998</v>
      </c>
      <c r="L2525" s="2">
        <v>5.3589874000000003E-2</v>
      </c>
      <c r="M2525" s="2">
        <v>0.69740000000000002</v>
      </c>
      <c r="N2525" s="2">
        <v>0.29558751999999999</v>
      </c>
    </row>
    <row r="2526" spans="1:14" x14ac:dyDescent="0.55000000000000004">
      <c r="A2526" s="3" t="s">
        <v>116</v>
      </c>
      <c r="B2526" s="3" t="s">
        <v>133</v>
      </c>
      <c r="C2526" s="3" t="s">
        <v>39</v>
      </c>
      <c r="D2526" s="3" t="s">
        <v>86</v>
      </c>
      <c r="E2526" s="3" t="s">
        <v>82</v>
      </c>
      <c r="F2526" s="3" t="str">
        <f>_xlfn.CONCAT(A2526," ",D2526," ",E2526)</f>
        <v>COMETS H GR</v>
      </c>
      <c r="G2526" s="3" t="s">
        <v>114</v>
      </c>
      <c r="H2526" s="3" t="s">
        <v>80</v>
      </c>
      <c r="I2526" s="3">
        <v>2.9762648658461699</v>
      </c>
      <c r="J2526" s="3">
        <v>2.1242572233480979</v>
      </c>
      <c r="K2526" s="3">
        <v>0.28203145800000001</v>
      </c>
      <c r="L2526" s="3">
        <v>0.24449241799999999</v>
      </c>
      <c r="M2526" s="3">
        <v>1.1300582960000001</v>
      </c>
      <c r="N2526" s="3">
        <v>0.68288030499999997</v>
      </c>
    </row>
    <row r="2527" spans="1:14" x14ac:dyDescent="0.55000000000000004">
      <c r="A2527" s="3" t="s">
        <v>116</v>
      </c>
      <c r="B2527" s="3" t="s">
        <v>133</v>
      </c>
      <c r="C2527" s="3" t="s">
        <v>39</v>
      </c>
      <c r="D2527" s="3" t="s">
        <v>86</v>
      </c>
      <c r="E2527" s="3" t="s">
        <v>84</v>
      </c>
      <c r="F2527" s="3" t="str">
        <f>_xlfn.CONCAT(A2527," ",D2527," ",E2527)</f>
        <v>COMETS H MX</v>
      </c>
      <c r="G2527" s="3" t="s">
        <v>114</v>
      </c>
      <c r="H2527" s="3" t="s">
        <v>80</v>
      </c>
      <c r="I2527" s="3">
        <v>1.8375022427914642</v>
      </c>
      <c r="J2527" s="3">
        <v>1.6983197806829051</v>
      </c>
      <c r="K2527" s="3">
        <v>0.28203145800000001</v>
      </c>
      <c r="L2527" s="3">
        <v>0.24449241799999999</v>
      </c>
      <c r="M2527" s="3">
        <v>1.1300582960000001</v>
      </c>
      <c r="N2527" s="3">
        <v>0.68288030499999997</v>
      </c>
    </row>
    <row r="2528" spans="1:14" x14ac:dyDescent="0.55000000000000004">
      <c r="A2528" s="3" t="s">
        <v>116</v>
      </c>
      <c r="B2528" s="3" t="s">
        <v>133</v>
      </c>
      <c r="C2528" s="3" t="s">
        <v>39</v>
      </c>
      <c r="D2528" s="3" t="s">
        <v>86</v>
      </c>
      <c r="E2528" s="3" t="s">
        <v>83</v>
      </c>
      <c r="F2528" s="3" t="str">
        <f>_xlfn.CONCAT(A2528," ",D2528," ",E2528)</f>
        <v>COMETS H ParsGR</v>
      </c>
      <c r="G2528" s="3" t="s">
        <v>114</v>
      </c>
      <c r="H2528" s="3" t="s">
        <v>80</v>
      </c>
      <c r="I2528" s="3">
        <v>2.9762648658461699</v>
      </c>
      <c r="J2528" s="3">
        <v>2.1242572233480979</v>
      </c>
      <c r="K2528" s="3">
        <v>0.28203145800000001</v>
      </c>
      <c r="L2528" s="3">
        <v>0.24449241799999999</v>
      </c>
      <c r="M2528" s="3">
        <v>1.1300582960000001</v>
      </c>
      <c r="N2528" s="3">
        <v>0.68288030499999997</v>
      </c>
    </row>
    <row r="2529" spans="1:14" x14ac:dyDescent="0.55000000000000004">
      <c r="A2529" s="3" t="s">
        <v>116</v>
      </c>
      <c r="B2529" s="3" t="s">
        <v>133</v>
      </c>
      <c r="C2529" s="3" t="s">
        <v>39</v>
      </c>
      <c r="D2529" s="3" t="s">
        <v>86</v>
      </c>
      <c r="E2529" s="3" t="s">
        <v>85</v>
      </c>
      <c r="F2529" s="3" t="str">
        <f>_xlfn.CONCAT(A2529," ",D2529," ",E2529)</f>
        <v>COMETS H ParsMX</v>
      </c>
      <c r="G2529" s="3" t="s">
        <v>114</v>
      </c>
      <c r="H2529" s="3" t="s">
        <v>80</v>
      </c>
      <c r="I2529" s="3">
        <v>1.8375022427914642</v>
      </c>
      <c r="J2529" s="3">
        <v>1.6983197806829051</v>
      </c>
      <c r="K2529" s="3">
        <v>0.28203145800000001</v>
      </c>
      <c r="L2529" s="3">
        <v>0.24449241799999999</v>
      </c>
      <c r="M2529" s="3">
        <v>1.1300582960000001</v>
      </c>
      <c r="N2529" s="3">
        <v>0.68288030499999997</v>
      </c>
    </row>
    <row r="2530" spans="1:14" x14ac:dyDescent="0.55000000000000004">
      <c r="A2530" s="3" t="s">
        <v>116</v>
      </c>
      <c r="B2530" s="3" t="s">
        <v>133</v>
      </c>
      <c r="C2530" s="3" t="s">
        <v>39</v>
      </c>
      <c r="D2530" s="3" t="s">
        <v>108</v>
      </c>
      <c r="E2530" s="3" t="s">
        <v>82</v>
      </c>
      <c r="F2530" s="3" t="str">
        <f>_xlfn.CONCAT(A2530," ",D2530," ",E2530)</f>
        <v>COMETS H/10 GR</v>
      </c>
      <c r="G2530" s="3" t="s">
        <v>114</v>
      </c>
      <c r="H2530" s="3" t="s">
        <v>80</v>
      </c>
      <c r="I2530" s="3">
        <v>1.3640912418877036</v>
      </c>
      <c r="J2530" s="3">
        <v>1.1144216076641762</v>
      </c>
      <c r="K2530" s="3">
        <v>0.28203145800000001</v>
      </c>
      <c r="L2530" s="3">
        <v>0.24449241799999999</v>
      </c>
      <c r="M2530" s="3">
        <v>1.1300582960000001</v>
      </c>
      <c r="N2530" s="3">
        <v>0.68288030499999997</v>
      </c>
    </row>
    <row r="2531" spans="1:14" x14ac:dyDescent="0.55000000000000004">
      <c r="A2531" s="3" t="s">
        <v>116</v>
      </c>
      <c r="B2531" s="3" t="s">
        <v>133</v>
      </c>
      <c r="C2531" s="3" t="s">
        <v>39</v>
      </c>
      <c r="D2531" s="3" t="s">
        <v>108</v>
      </c>
      <c r="E2531" s="3" t="s">
        <v>84</v>
      </c>
      <c r="F2531" s="3" t="str">
        <f>_xlfn.CONCAT(A2531," ",D2531," ",E2531)</f>
        <v>COMETS H/10 MX</v>
      </c>
      <c r="G2531" s="3" t="s">
        <v>114</v>
      </c>
      <c r="H2531" s="3" t="s">
        <v>80</v>
      </c>
      <c r="I2531" s="3">
        <v>4.3111631729358892</v>
      </c>
      <c r="J2531" s="3">
        <v>2.0574471546300006</v>
      </c>
      <c r="K2531" s="3">
        <v>0.28203145800000001</v>
      </c>
      <c r="L2531" s="3">
        <v>0.24449241799999999</v>
      </c>
      <c r="M2531" s="3">
        <v>1.1300582960000001</v>
      </c>
      <c r="N2531" s="3">
        <v>0.68288030499999997</v>
      </c>
    </row>
    <row r="2532" spans="1:14" x14ac:dyDescent="0.55000000000000004">
      <c r="A2532" s="3" t="s">
        <v>116</v>
      </c>
      <c r="B2532" s="3" t="s">
        <v>133</v>
      </c>
      <c r="C2532" s="3" t="s">
        <v>39</v>
      </c>
      <c r="D2532" s="3" t="s">
        <v>108</v>
      </c>
      <c r="E2532" s="3" t="s">
        <v>83</v>
      </c>
      <c r="F2532" s="3" t="str">
        <f>_xlfn.CONCAT(A2532," ",D2532," ",E2532)</f>
        <v>COMETS H/10 ParsGR</v>
      </c>
      <c r="G2532" s="3" t="s">
        <v>114</v>
      </c>
      <c r="H2532" s="3" t="s">
        <v>80</v>
      </c>
      <c r="I2532" s="3">
        <v>1.3640912418877036</v>
      </c>
      <c r="J2532" s="3">
        <v>1.1144216076641762</v>
      </c>
      <c r="K2532" s="3">
        <v>0.28203145800000001</v>
      </c>
      <c r="L2532" s="3">
        <v>0.24449241799999999</v>
      </c>
      <c r="M2532" s="3">
        <v>1.1300582960000001</v>
      </c>
      <c r="N2532" s="3">
        <v>0.68288030499999997</v>
      </c>
    </row>
    <row r="2533" spans="1:14" x14ac:dyDescent="0.55000000000000004">
      <c r="A2533" s="3" t="s">
        <v>116</v>
      </c>
      <c r="B2533" s="3" t="s">
        <v>133</v>
      </c>
      <c r="C2533" s="3" t="s">
        <v>39</v>
      </c>
      <c r="D2533" s="3" t="s">
        <v>108</v>
      </c>
      <c r="E2533" s="3" t="s">
        <v>85</v>
      </c>
      <c r="F2533" s="3" t="str">
        <f>_xlfn.CONCAT(A2533," ",D2533," ",E2533)</f>
        <v>COMETS H/10 ParsMX</v>
      </c>
      <c r="G2533" s="3" t="s">
        <v>114</v>
      </c>
      <c r="H2533" s="3" t="s">
        <v>80</v>
      </c>
      <c r="I2533" s="3">
        <v>4.3111631729358892</v>
      </c>
      <c r="J2533" s="3">
        <v>2.0574471546300006</v>
      </c>
      <c r="K2533" s="3">
        <v>0.28203145800000001</v>
      </c>
      <c r="L2533" s="3">
        <v>0.24449241799999999</v>
      </c>
      <c r="M2533" s="3">
        <v>1.1300582960000001</v>
      </c>
      <c r="N2533" s="3">
        <v>0.68288030499999997</v>
      </c>
    </row>
    <row r="2534" spans="1:14" x14ac:dyDescent="0.55000000000000004">
      <c r="A2534" s="4" t="s">
        <v>117</v>
      </c>
      <c r="B2534" s="4" t="s">
        <v>133</v>
      </c>
      <c r="C2534" s="4" t="s">
        <v>39</v>
      </c>
      <c r="D2534" s="4"/>
      <c r="E2534" s="4" t="s">
        <v>77</v>
      </c>
      <c r="F2534" s="4" t="str">
        <f>_xlfn.CONCAT(A2534," ",E2534)</f>
        <v>MICOM lMoma</v>
      </c>
      <c r="G2534" s="4" t="s">
        <v>114</v>
      </c>
      <c r="H2534" s="4" t="s">
        <v>80</v>
      </c>
      <c r="I2534" s="4">
        <v>3.4117947439999998</v>
      </c>
      <c r="J2534" s="4">
        <v>0.71789178499999995</v>
      </c>
      <c r="K2534" s="4">
        <v>0.28203145800000001</v>
      </c>
      <c r="L2534" s="4">
        <v>0.24449241799999999</v>
      </c>
      <c r="M2534" s="4">
        <v>1.1300582960000001</v>
      </c>
      <c r="N2534" s="4">
        <v>0.68288030499999997</v>
      </c>
    </row>
    <row r="2535" spans="1:14" x14ac:dyDescent="0.55000000000000004">
      <c r="A2535" s="4" t="s">
        <v>117</v>
      </c>
      <c r="B2535" s="4" t="s">
        <v>133</v>
      </c>
      <c r="C2535" s="4" t="s">
        <v>39</v>
      </c>
      <c r="D2535" s="4"/>
      <c r="E2535" s="4" t="s">
        <v>76</v>
      </c>
      <c r="F2535" s="4" t="str">
        <f>_xlfn.CONCAT(A2535," ",E2535)</f>
        <v>MICOM Moma</v>
      </c>
      <c r="G2535" s="4" t="s">
        <v>114</v>
      </c>
      <c r="H2535" s="4" t="s">
        <v>80</v>
      </c>
      <c r="I2535" s="4">
        <v>2.2674882940000001</v>
      </c>
      <c r="J2535" s="4">
        <v>1.401331726</v>
      </c>
      <c r="K2535" s="4">
        <v>0.28203145800000001</v>
      </c>
      <c r="L2535" s="4">
        <v>0.24449241799999999</v>
      </c>
      <c r="M2535" s="4">
        <v>1.1300582960000001</v>
      </c>
      <c r="N2535" s="4">
        <v>0.68288030499999997</v>
      </c>
    </row>
    <row r="2536" spans="1:14" x14ac:dyDescent="0.55000000000000004">
      <c r="A2536" s="4" t="s">
        <v>117</v>
      </c>
      <c r="B2536" s="4" t="s">
        <v>133</v>
      </c>
      <c r="C2536" s="4" t="s">
        <v>39</v>
      </c>
      <c r="D2536" s="4"/>
      <c r="E2536" s="4" t="s">
        <v>78</v>
      </c>
      <c r="F2536" s="4" t="str">
        <f>_xlfn.CONCAT(A2536," ",E2536)</f>
        <v>MICOM Original</v>
      </c>
      <c r="G2536" s="4" t="s">
        <v>114</v>
      </c>
      <c r="H2536" s="4" t="s">
        <v>80</v>
      </c>
      <c r="I2536" s="4">
        <v>3.4117947690000001</v>
      </c>
      <c r="J2536" s="4">
        <v>0.71789177000000004</v>
      </c>
      <c r="K2536" s="4">
        <v>0.28203145800000001</v>
      </c>
      <c r="L2536" s="4">
        <v>0.24449241799999999</v>
      </c>
      <c r="M2536" s="4">
        <v>1.1300582960000001</v>
      </c>
      <c r="N2536" s="4">
        <v>0.68288030499999997</v>
      </c>
    </row>
    <row r="2537" spans="1:14" x14ac:dyDescent="0.55000000000000004">
      <c r="A2537" s="4" t="s">
        <v>117</v>
      </c>
      <c r="B2537" s="4" t="s">
        <v>133</v>
      </c>
      <c r="C2537" s="4" t="s">
        <v>39</v>
      </c>
      <c r="D2537" s="4"/>
      <c r="E2537" s="4" t="s">
        <v>79</v>
      </c>
      <c r="F2537" s="4" t="str">
        <f>_xlfn.CONCAT(A2537," ",E2537)</f>
        <v>MICOM Tradeoff</v>
      </c>
      <c r="G2537" s="4" t="s">
        <v>114</v>
      </c>
      <c r="H2537" s="4" t="s">
        <v>80</v>
      </c>
      <c r="I2537" s="4">
        <v>0.23050500400000001</v>
      </c>
      <c r="J2537" s="4">
        <v>0.13809305699999999</v>
      </c>
      <c r="K2537" s="4">
        <v>0.28203145800000001</v>
      </c>
      <c r="L2537" s="4">
        <v>0.24449241799999999</v>
      </c>
      <c r="M2537" s="4">
        <v>1.1300582960000001</v>
      </c>
      <c r="N2537" s="4">
        <v>0.68288030499999997</v>
      </c>
    </row>
    <row r="2538" spans="1:14" x14ac:dyDescent="0.55000000000000004">
      <c r="A2538" s="2" t="s">
        <v>118</v>
      </c>
      <c r="B2538" s="2" t="s">
        <v>133</v>
      </c>
      <c r="C2538" s="2" t="s">
        <v>39</v>
      </c>
      <c r="D2538" s="2"/>
      <c r="E2538" s="2"/>
      <c r="F2538" s="2" t="str">
        <f>_xlfn.CONCAT(A2538)</f>
        <v>MMT</v>
      </c>
      <c r="G2538" s="2" t="s">
        <v>114</v>
      </c>
      <c r="H2538" s="2" t="s">
        <v>80</v>
      </c>
      <c r="I2538" s="2">
        <v>1.8409051096522684</v>
      </c>
      <c r="J2538" s="2">
        <v>0.27822178430329569</v>
      </c>
      <c r="K2538" s="2">
        <v>0.28203145800000001</v>
      </c>
      <c r="L2538" s="2">
        <v>0.24449241799999999</v>
      </c>
      <c r="M2538" s="2">
        <v>1.1300582960000001</v>
      </c>
      <c r="N2538" s="2">
        <v>0.68288030499999997</v>
      </c>
    </row>
    <row r="2539" spans="1:14" x14ac:dyDescent="0.55000000000000004">
      <c r="A2539" s="3" t="s">
        <v>116</v>
      </c>
      <c r="B2539" s="3" t="s">
        <v>133</v>
      </c>
      <c r="C2539" s="3" t="s">
        <v>39</v>
      </c>
      <c r="D2539" s="3" t="s">
        <v>86</v>
      </c>
      <c r="E2539" s="3" t="s">
        <v>82</v>
      </c>
      <c r="F2539" s="3" t="str">
        <f>_xlfn.CONCAT(A2539," ",D2539," ",E2539)</f>
        <v>COMETS H GR</v>
      </c>
      <c r="G2539" s="3" t="s">
        <v>114</v>
      </c>
      <c r="H2539" s="3" t="s">
        <v>115</v>
      </c>
      <c r="I2539" s="3">
        <v>3.6072686318909417</v>
      </c>
      <c r="J2539" s="3">
        <v>0.66348565902731016</v>
      </c>
      <c r="K2539" s="3">
        <v>0.109146115</v>
      </c>
      <c r="L2539" s="3">
        <v>9.9818964999999996E-2</v>
      </c>
      <c r="M2539" s="3">
        <v>1.286248257</v>
      </c>
      <c r="N2539" s="3">
        <v>0.23546059899999999</v>
      </c>
    </row>
    <row r="2540" spans="1:14" x14ac:dyDescent="0.55000000000000004">
      <c r="A2540" s="3" t="s">
        <v>116</v>
      </c>
      <c r="B2540" s="3" t="s">
        <v>133</v>
      </c>
      <c r="C2540" s="3" t="s">
        <v>39</v>
      </c>
      <c r="D2540" s="3" t="s">
        <v>86</v>
      </c>
      <c r="E2540" s="3" t="s">
        <v>84</v>
      </c>
      <c r="F2540" s="3" t="str">
        <f>_xlfn.CONCAT(A2540," ",D2540," ",E2540)</f>
        <v>COMETS H MX</v>
      </c>
      <c r="G2540" s="3" t="s">
        <v>114</v>
      </c>
      <c r="H2540" s="3" t="s">
        <v>115</v>
      </c>
      <c r="I2540" s="3">
        <v>2.2314825002047058</v>
      </c>
      <c r="J2540" s="3">
        <v>0.90541900298071298</v>
      </c>
      <c r="K2540" s="3">
        <v>0.109146115</v>
      </c>
      <c r="L2540" s="3">
        <v>9.9818964999999996E-2</v>
      </c>
      <c r="M2540" s="3">
        <v>1.286248257</v>
      </c>
      <c r="N2540" s="3">
        <v>0.23546059899999999</v>
      </c>
    </row>
    <row r="2541" spans="1:14" x14ac:dyDescent="0.55000000000000004">
      <c r="A2541" s="3" t="s">
        <v>116</v>
      </c>
      <c r="B2541" s="3" t="s">
        <v>133</v>
      </c>
      <c r="C2541" s="3" t="s">
        <v>39</v>
      </c>
      <c r="D2541" s="3" t="s">
        <v>86</v>
      </c>
      <c r="E2541" s="3" t="s">
        <v>83</v>
      </c>
      <c r="F2541" s="3" t="str">
        <f>_xlfn.CONCAT(A2541," ",D2541," ",E2541)</f>
        <v>COMETS H ParsGR</v>
      </c>
      <c r="G2541" s="3" t="s">
        <v>114</v>
      </c>
      <c r="H2541" s="3" t="s">
        <v>115</v>
      </c>
      <c r="I2541" s="3">
        <v>3.6072686318909417</v>
      </c>
      <c r="J2541" s="3">
        <v>0.66348565902731016</v>
      </c>
      <c r="K2541" s="3">
        <v>0.109146115</v>
      </c>
      <c r="L2541" s="3">
        <v>9.9818964999999996E-2</v>
      </c>
      <c r="M2541" s="3">
        <v>1.286248257</v>
      </c>
      <c r="N2541" s="3">
        <v>0.23546059899999999</v>
      </c>
    </row>
    <row r="2542" spans="1:14" x14ac:dyDescent="0.55000000000000004">
      <c r="A2542" s="3" t="s">
        <v>116</v>
      </c>
      <c r="B2542" s="3" t="s">
        <v>133</v>
      </c>
      <c r="C2542" s="3" t="s">
        <v>39</v>
      </c>
      <c r="D2542" s="3" t="s">
        <v>86</v>
      </c>
      <c r="E2542" s="3" t="s">
        <v>85</v>
      </c>
      <c r="F2542" s="3" t="str">
        <f>_xlfn.CONCAT(A2542," ",D2542," ",E2542)</f>
        <v>COMETS H ParsMX</v>
      </c>
      <c r="G2542" s="3" t="s">
        <v>114</v>
      </c>
      <c r="H2542" s="3" t="s">
        <v>115</v>
      </c>
      <c r="I2542" s="3">
        <v>2.2314825002047058</v>
      </c>
      <c r="J2542" s="3">
        <v>0.90541900298071298</v>
      </c>
      <c r="K2542" s="3">
        <v>0.109146115</v>
      </c>
      <c r="L2542" s="3">
        <v>9.9818964999999996E-2</v>
      </c>
      <c r="M2542" s="3">
        <v>1.286248257</v>
      </c>
      <c r="N2542" s="3">
        <v>0.23546059899999999</v>
      </c>
    </row>
    <row r="2543" spans="1:14" x14ac:dyDescent="0.55000000000000004">
      <c r="A2543" s="3" t="s">
        <v>116</v>
      </c>
      <c r="B2543" s="3" t="s">
        <v>133</v>
      </c>
      <c r="C2543" s="3" t="s">
        <v>39</v>
      </c>
      <c r="D2543" s="3" t="s">
        <v>108</v>
      </c>
      <c r="E2543" s="3" t="s">
        <v>82</v>
      </c>
      <c r="F2543" s="3" t="str">
        <f>_xlfn.CONCAT(A2543," ",D2543," ",E2543)</f>
        <v>COMETS H/10 GR</v>
      </c>
      <c r="G2543" s="3" t="s">
        <v>114</v>
      </c>
      <c r="H2543" s="3" t="s">
        <v>115</v>
      </c>
      <c r="I2543" s="3">
        <v>1.3640912418877036</v>
      </c>
      <c r="J2543" s="3">
        <v>1.1599007738356049</v>
      </c>
      <c r="K2543" s="3">
        <v>0.109146115</v>
      </c>
      <c r="L2543" s="3">
        <v>9.9818964999999996E-2</v>
      </c>
      <c r="M2543" s="3">
        <v>1.286248257</v>
      </c>
      <c r="N2543" s="3">
        <v>0.23546059899999999</v>
      </c>
    </row>
    <row r="2544" spans="1:14" x14ac:dyDescent="0.55000000000000004">
      <c r="A2544" s="3" t="s">
        <v>116</v>
      </c>
      <c r="B2544" s="3" t="s">
        <v>133</v>
      </c>
      <c r="C2544" s="3" t="s">
        <v>39</v>
      </c>
      <c r="D2544" s="3" t="s">
        <v>108</v>
      </c>
      <c r="E2544" s="3" t="s">
        <v>84</v>
      </c>
      <c r="F2544" s="3" t="str">
        <f>_xlfn.CONCAT(A2544," ",D2544," ",E2544)</f>
        <v>COMETS H/10 MX</v>
      </c>
      <c r="G2544" s="3" t="s">
        <v>114</v>
      </c>
      <c r="H2544" s="3" t="s">
        <v>115</v>
      </c>
      <c r="I2544" s="3">
        <v>4.5527939317320865</v>
      </c>
      <c r="J2544" s="3">
        <v>1.0692433066463471</v>
      </c>
      <c r="K2544" s="3">
        <v>0.109146115</v>
      </c>
      <c r="L2544" s="3">
        <v>9.9818964999999996E-2</v>
      </c>
      <c r="M2544" s="3">
        <v>1.286248257</v>
      </c>
      <c r="N2544" s="3">
        <v>0.23546059899999999</v>
      </c>
    </row>
    <row r="2545" spans="1:14" x14ac:dyDescent="0.55000000000000004">
      <c r="A2545" s="3" t="s">
        <v>116</v>
      </c>
      <c r="B2545" s="3" t="s">
        <v>133</v>
      </c>
      <c r="C2545" s="3" t="s">
        <v>39</v>
      </c>
      <c r="D2545" s="3" t="s">
        <v>108</v>
      </c>
      <c r="E2545" s="3" t="s">
        <v>83</v>
      </c>
      <c r="F2545" s="3" t="str">
        <f>_xlfn.CONCAT(A2545," ",D2545," ",E2545)</f>
        <v>COMETS H/10 ParsGR</v>
      </c>
      <c r="G2545" s="3" t="s">
        <v>114</v>
      </c>
      <c r="H2545" s="3" t="s">
        <v>115</v>
      </c>
      <c r="I2545" s="3">
        <v>1.3640912418877036</v>
      </c>
      <c r="J2545" s="3">
        <v>1.1599007738356049</v>
      </c>
      <c r="K2545" s="3">
        <v>0.109146115</v>
      </c>
      <c r="L2545" s="3">
        <v>9.9818964999999996E-2</v>
      </c>
      <c r="M2545" s="3">
        <v>1.286248257</v>
      </c>
      <c r="N2545" s="3">
        <v>0.23546059899999999</v>
      </c>
    </row>
    <row r="2546" spans="1:14" x14ac:dyDescent="0.55000000000000004">
      <c r="A2546" s="3" t="s">
        <v>116</v>
      </c>
      <c r="B2546" s="3" t="s">
        <v>133</v>
      </c>
      <c r="C2546" s="3" t="s">
        <v>39</v>
      </c>
      <c r="D2546" s="3" t="s">
        <v>108</v>
      </c>
      <c r="E2546" s="3" t="s">
        <v>85</v>
      </c>
      <c r="F2546" s="3" t="str">
        <f>_xlfn.CONCAT(A2546," ",D2546," ",E2546)</f>
        <v>COMETS H/10 ParsMX</v>
      </c>
      <c r="G2546" s="3" t="s">
        <v>114</v>
      </c>
      <c r="H2546" s="3" t="s">
        <v>115</v>
      </c>
      <c r="I2546" s="3">
        <v>4.5527939317320865</v>
      </c>
      <c r="J2546" s="3">
        <v>1.0692433066463471</v>
      </c>
      <c r="K2546" s="3">
        <v>0.109146115</v>
      </c>
      <c r="L2546" s="3">
        <v>9.9818964999999996E-2</v>
      </c>
      <c r="M2546" s="3">
        <v>1.286248257</v>
      </c>
      <c r="N2546" s="3">
        <v>0.23546059899999999</v>
      </c>
    </row>
    <row r="2547" spans="1:14" x14ac:dyDescent="0.55000000000000004">
      <c r="A2547" s="4" t="s">
        <v>117</v>
      </c>
      <c r="B2547" s="4" t="s">
        <v>133</v>
      </c>
      <c r="C2547" s="4" t="s">
        <v>39</v>
      </c>
      <c r="D2547" s="4"/>
      <c r="E2547" s="4" t="s">
        <v>77</v>
      </c>
      <c r="F2547" s="4" t="str">
        <f>_xlfn.CONCAT(A2547," ",E2547)</f>
        <v>MICOM lMoma</v>
      </c>
      <c r="G2547" s="4" t="s">
        <v>114</v>
      </c>
      <c r="H2547" s="4" t="s">
        <v>115</v>
      </c>
      <c r="I2547" s="4">
        <v>1.931237162</v>
      </c>
      <c r="J2547" s="4">
        <v>3.287863744</v>
      </c>
      <c r="K2547" s="4">
        <v>0.109146115</v>
      </c>
      <c r="L2547" s="4">
        <v>9.9818964999999996E-2</v>
      </c>
      <c r="M2547" s="4">
        <v>1.286248257</v>
      </c>
      <c r="N2547" s="4">
        <v>0.23546059899999999</v>
      </c>
    </row>
    <row r="2548" spans="1:14" x14ac:dyDescent="0.55000000000000004">
      <c r="A2548" s="4" t="s">
        <v>117</v>
      </c>
      <c r="B2548" s="4" t="s">
        <v>133</v>
      </c>
      <c r="C2548" s="4" t="s">
        <v>39</v>
      </c>
      <c r="D2548" s="4"/>
      <c r="E2548" s="4" t="s">
        <v>76</v>
      </c>
      <c r="F2548" s="4" t="str">
        <f>_xlfn.CONCAT(A2548," ",E2548)</f>
        <v>MICOM Moma</v>
      </c>
      <c r="G2548" s="4" t="s">
        <v>114</v>
      </c>
      <c r="H2548" s="4" t="s">
        <v>115</v>
      </c>
      <c r="I2548" s="4">
        <v>1.856610018</v>
      </c>
      <c r="J2548" s="4">
        <v>3.3595182280000002</v>
      </c>
      <c r="K2548" s="4">
        <v>0.109146115</v>
      </c>
      <c r="L2548" s="4">
        <v>9.9818964999999996E-2</v>
      </c>
      <c r="M2548" s="4">
        <v>1.286248257</v>
      </c>
      <c r="N2548" s="4">
        <v>0.23546059899999999</v>
      </c>
    </row>
    <row r="2549" spans="1:14" x14ac:dyDescent="0.55000000000000004">
      <c r="A2549" s="4" t="s">
        <v>117</v>
      </c>
      <c r="B2549" s="4" t="s">
        <v>133</v>
      </c>
      <c r="C2549" s="4" t="s">
        <v>39</v>
      </c>
      <c r="D2549" s="4"/>
      <c r="E2549" s="4" t="s">
        <v>78</v>
      </c>
      <c r="F2549" s="4" t="str">
        <f>_xlfn.CONCAT(A2549," ",E2549)</f>
        <v>MICOM Original</v>
      </c>
      <c r="G2549" s="4" t="s">
        <v>114</v>
      </c>
      <c r="H2549" s="4" t="s">
        <v>115</v>
      </c>
      <c r="I2549" s="4">
        <v>1.9312367399999999</v>
      </c>
      <c r="J2549" s="4">
        <v>3.287864184</v>
      </c>
      <c r="K2549" s="4">
        <v>0.109146115</v>
      </c>
      <c r="L2549" s="4">
        <v>9.9818964999999996E-2</v>
      </c>
      <c r="M2549" s="4">
        <v>1.286248257</v>
      </c>
      <c r="N2549" s="4">
        <v>0.23546059899999999</v>
      </c>
    </row>
    <row r="2550" spans="1:14" x14ac:dyDescent="0.55000000000000004">
      <c r="A2550" s="4" t="s">
        <v>117</v>
      </c>
      <c r="B2550" s="4" t="s">
        <v>133</v>
      </c>
      <c r="C2550" s="4" t="s">
        <v>39</v>
      </c>
      <c r="D2550" s="4"/>
      <c r="E2550" s="4" t="s">
        <v>79</v>
      </c>
      <c r="F2550" s="4" t="str">
        <f>_xlfn.CONCAT(A2550," ",E2550)</f>
        <v>MICOM Tradeoff</v>
      </c>
      <c r="G2550" s="4" t="s">
        <v>114</v>
      </c>
      <c r="H2550" s="4" t="s">
        <v>115</v>
      </c>
      <c r="I2550" s="4">
        <v>0.253185612</v>
      </c>
      <c r="J2550" s="4">
        <v>0.26574506599999997</v>
      </c>
      <c r="K2550" s="4">
        <v>0.109146115</v>
      </c>
      <c r="L2550" s="4">
        <v>9.9818964999999996E-2</v>
      </c>
      <c r="M2550" s="4">
        <v>1.286248257</v>
      </c>
      <c r="N2550" s="4">
        <v>0.23546059899999999</v>
      </c>
    </row>
    <row r="2551" spans="1:14" x14ac:dyDescent="0.55000000000000004">
      <c r="A2551" s="2" t="s">
        <v>118</v>
      </c>
      <c r="B2551" s="2" t="s">
        <v>133</v>
      </c>
      <c r="C2551" s="2" t="s">
        <v>39</v>
      </c>
      <c r="D2551" s="2"/>
      <c r="E2551" s="2"/>
      <c r="F2551" s="2" t="str">
        <f>_xlfn.CONCAT(A2551)</f>
        <v>MMT</v>
      </c>
      <c r="G2551" s="2" t="s">
        <v>114</v>
      </c>
      <c r="H2551" s="2" t="s">
        <v>115</v>
      </c>
      <c r="I2551" s="2">
        <v>0.96561858082200791</v>
      </c>
      <c r="J2551" s="2">
        <v>1.6439318755256624</v>
      </c>
      <c r="K2551" s="2">
        <v>0.109146115</v>
      </c>
      <c r="L2551" s="2">
        <v>9.9818964999999996E-2</v>
      </c>
      <c r="M2551" s="2">
        <v>1.286248257</v>
      </c>
      <c r="N2551" s="2">
        <v>0.23546059899999999</v>
      </c>
    </row>
    <row r="2552" spans="1:14" x14ac:dyDescent="0.55000000000000004">
      <c r="A2552" s="3" t="s">
        <v>116</v>
      </c>
      <c r="B2552" s="3" t="s">
        <v>133</v>
      </c>
      <c r="C2552" s="3" t="s">
        <v>39</v>
      </c>
      <c r="D2552" s="3" t="s">
        <v>86</v>
      </c>
      <c r="E2552" s="3" t="s">
        <v>82</v>
      </c>
      <c r="F2552" s="3" t="str">
        <f>_xlfn.CONCAT(A2552," ",D2552," ",E2552)</f>
        <v>COMETS H GR</v>
      </c>
      <c r="G2552" s="3" t="s">
        <v>114</v>
      </c>
      <c r="H2552" s="3" t="s">
        <v>106</v>
      </c>
      <c r="I2552" s="3">
        <v>3.1801374151180539</v>
      </c>
      <c r="J2552" s="3">
        <v>1.6982065549428287</v>
      </c>
      <c r="K2552" s="3">
        <v>0.31293446699999999</v>
      </c>
      <c r="L2552" s="3">
        <v>0.54052210099999998</v>
      </c>
      <c r="M2552" s="3">
        <v>0.157594024</v>
      </c>
      <c r="N2552" s="3">
        <v>5.9795651999999998E-2</v>
      </c>
    </row>
    <row r="2553" spans="1:14" x14ac:dyDescent="0.55000000000000004">
      <c r="A2553" s="3" t="s">
        <v>116</v>
      </c>
      <c r="B2553" s="3" t="s">
        <v>133</v>
      </c>
      <c r="C2553" s="3" t="s">
        <v>39</v>
      </c>
      <c r="D2553" s="3" t="s">
        <v>86</v>
      </c>
      <c r="E2553" s="3" t="s">
        <v>84</v>
      </c>
      <c r="F2553" s="3" t="str">
        <f>_xlfn.CONCAT(A2553," ",D2553," ",E2553)</f>
        <v>COMETS H MX</v>
      </c>
      <c r="G2553" s="3" t="s">
        <v>114</v>
      </c>
      <c r="H2553" s="3" t="s">
        <v>106</v>
      </c>
      <c r="I2553" s="3">
        <v>2.0585845361071122</v>
      </c>
      <c r="J2553" s="3">
        <v>1.108494773042368</v>
      </c>
      <c r="K2553" s="3">
        <v>0.31293446699999999</v>
      </c>
      <c r="L2553" s="3">
        <v>0.54052210099999998</v>
      </c>
      <c r="M2553" s="3">
        <v>0.157594024</v>
      </c>
      <c r="N2553" s="3">
        <v>5.9795651999999998E-2</v>
      </c>
    </row>
    <row r="2554" spans="1:14" x14ac:dyDescent="0.55000000000000004">
      <c r="A2554" s="3" t="s">
        <v>116</v>
      </c>
      <c r="B2554" s="3" t="s">
        <v>133</v>
      </c>
      <c r="C2554" s="3" t="s">
        <v>39</v>
      </c>
      <c r="D2554" s="3" t="s">
        <v>86</v>
      </c>
      <c r="E2554" s="3" t="s">
        <v>83</v>
      </c>
      <c r="F2554" s="3" t="str">
        <f>_xlfn.CONCAT(A2554," ",D2554," ",E2554)</f>
        <v>COMETS H ParsGR</v>
      </c>
      <c r="G2554" s="3" t="s">
        <v>114</v>
      </c>
      <c r="H2554" s="3" t="s">
        <v>106</v>
      </c>
      <c r="I2554" s="3">
        <v>3.1801374151180539</v>
      </c>
      <c r="J2554" s="3">
        <v>1.6982065549428287</v>
      </c>
      <c r="K2554" s="3">
        <v>0.31293446699999999</v>
      </c>
      <c r="L2554" s="3">
        <v>0.54052210099999998</v>
      </c>
      <c r="M2554" s="3">
        <v>0.157594024</v>
      </c>
      <c r="N2554" s="3">
        <v>5.9795651999999998E-2</v>
      </c>
    </row>
    <row r="2555" spans="1:14" x14ac:dyDescent="0.55000000000000004">
      <c r="A2555" s="3" t="s">
        <v>116</v>
      </c>
      <c r="B2555" s="3" t="s">
        <v>133</v>
      </c>
      <c r="C2555" s="3" t="s">
        <v>39</v>
      </c>
      <c r="D2555" s="3" t="s">
        <v>86</v>
      </c>
      <c r="E2555" s="3" t="s">
        <v>85</v>
      </c>
      <c r="F2555" s="3" t="str">
        <f>_xlfn.CONCAT(A2555," ",D2555," ",E2555)</f>
        <v>COMETS H ParsMX</v>
      </c>
      <c r="G2555" s="3" t="s">
        <v>114</v>
      </c>
      <c r="H2555" s="3" t="s">
        <v>106</v>
      </c>
      <c r="I2555" s="3">
        <v>2.0585845361071122</v>
      </c>
      <c r="J2555" s="3">
        <v>1.108494773042368</v>
      </c>
      <c r="K2555" s="3">
        <v>0.31293446699999999</v>
      </c>
      <c r="L2555" s="3">
        <v>0.54052210099999998</v>
      </c>
      <c r="M2555" s="3">
        <v>0.157594024</v>
      </c>
      <c r="N2555" s="3">
        <v>5.9795651999999998E-2</v>
      </c>
    </row>
    <row r="2556" spans="1:14" x14ac:dyDescent="0.55000000000000004">
      <c r="A2556" s="3" t="s">
        <v>116</v>
      </c>
      <c r="B2556" s="3" t="s">
        <v>133</v>
      </c>
      <c r="C2556" s="3" t="s">
        <v>39</v>
      </c>
      <c r="D2556" s="3" t="s">
        <v>108</v>
      </c>
      <c r="E2556" s="3" t="s">
        <v>82</v>
      </c>
      <c r="F2556" s="3" t="str">
        <f>_xlfn.CONCAT(A2556," ",D2556," ",E2556)</f>
        <v>COMETS H/10 GR</v>
      </c>
      <c r="G2556" s="3" t="s">
        <v>114</v>
      </c>
      <c r="H2556" s="3" t="s">
        <v>106</v>
      </c>
      <c r="I2556" s="3">
        <v>1.3640912418877036</v>
      </c>
      <c r="J2556" s="3">
        <v>1.3337439027980409</v>
      </c>
      <c r="K2556" s="3">
        <v>0.31293446699999999</v>
      </c>
      <c r="L2556" s="3">
        <v>0.54052210099999998</v>
      </c>
      <c r="M2556" s="3">
        <v>0.157594024</v>
      </c>
      <c r="N2556" s="3">
        <v>5.9795651999999998E-2</v>
      </c>
    </row>
    <row r="2557" spans="1:14" x14ac:dyDescent="0.55000000000000004">
      <c r="A2557" s="3" t="s">
        <v>116</v>
      </c>
      <c r="B2557" s="3" t="s">
        <v>133</v>
      </c>
      <c r="C2557" s="3" t="s">
        <v>39</v>
      </c>
      <c r="D2557" s="3" t="s">
        <v>108</v>
      </c>
      <c r="E2557" s="3" t="s">
        <v>84</v>
      </c>
      <c r="F2557" s="3" t="str">
        <f>_xlfn.CONCAT(A2557," ",D2557," ",E2557)</f>
        <v>COMETS H/10 MX</v>
      </c>
      <c r="G2557" s="3" t="s">
        <v>114</v>
      </c>
      <c r="H2557" s="3" t="s">
        <v>106</v>
      </c>
      <c r="I2557" s="3">
        <v>4.7665987441377524</v>
      </c>
      <c r="J2557" s="3">
        <v>0.3008559362637076</v>
      </c>
      <c r="K2557" s="3">
        <v>0.31293446699999999</v>
      </c>
      <c r="L2557" s="3">
        <v>0.54052210099999998</v>
      </c>
      <c r="M2557" s="3">
        <v>0.157594024</v>
      </c>
      <c r="N2557" s="3">
        <v>5.9795651999999998E-2</v>
      </c>
    </row>
    <row r="2558" spans="1:14" x14ac:dyDescent="0.55000000000000004">
      <c r="A2558" s="3" t="s">
        <v>116</v>
      </c>
      <c r="B2558" s="3" t="s">
        <v>133</v>
      </c>
      <c r="C2558" s="3" t="s">
        <v>39</v>
      </c>
      <c r="D2558" s="3" t="s">
        <v>108</v>
      </c>
      <c r="E2558" s="3" t="s">
        <v>83</v>
      </c>
      <c r="F2558" s="3" t="str">
        <f>_xlfn.CONCAT(A2558," ",D2558," ",E2558)</f>
        <v>COMETS H/10 ParsGR</v>
      </c>
      <c r="G2558" s="3" t="s">
        <v>114</v>
      </c>
      <c r="H2558" s="3" t="s">
        <v>106</v>
      </c>
      <c r="I2558" s="3">
        <v>1.3640912418877036</v>
      </c>
      <c r="J2558" s="3">
        <v>1.3337439027980409</v>
      </c>
      <c r="K2558" s="3">
        <v>0.31293446699999999</v>
      </c>
      <c r="L2558" s="3">
        <v>0.54052210099999998</v>
      </c>
      <c r="M2558" s="3">
        <v>0.157594024</v>
      </c>
      <c r="N2558" s="3">
        <v>5.9795651999999998E-2</v>
      </c>
    </row>
    <row r="2559" spans="1:14" x14ac:dyDescent="0.55000000000000004">
      <c r="A2559" s="3" t="s">
        <v>116</v>
      </c>
      <c r="B2559" s="3" t="s">
        <v>133</v>
      </c>
      <c r="C2559" s="3" t="s">
        <v>39</v>
      </c>
      <c r="D2559" s="3" t="s">
        <v>108</v>
      </c>
      <c r="E2559" s="3" t="s">
        <v>85</v>
      </c>
      <c r="F2559" s="3" t="str">
        <f>_xlfn.CONCAT(A2559," ",D2559," ",E2559)</f>
        <v>COMETS H/10 ParsMX</v>
      </c>
      <c r="G2559" s="3" t="s">
        <v>114</v>
      </c>
      <c r="H2559" s="3" t="s">
        <v>106</v>
      </c>
      <c r="I2559" s="3">
        <v>4.7665987441377524</v>
      </c>
      <c r="J2559" s="3">
        <v>0.3008559362637076</v>
      </c>
      <c r="K2559" s="3">
        <v>0.31293446699999999</v>
      </c>
      <c r="L2559" s="3">
        <v>0.54052210099999998</v>
      </c>
      <c r="M2559" s="3">
        <v>0.157594024</v>
      </c>
      <c r="N2559" s="3">
        <v>5.9795651999999998E-2</v>
      </c>
    </row>
    <row r="2560" spans="1:14" x14ac:dyDescent="0.55000000000000004">
      <c r="A2560" s="4" t="s">
        <v>117</v>
      </c>
      <c r="B2560" s="4" t="s">
        <v>133</v>
      </c>
      <c r="C2560" s="4" t="s">
        <v>39</v>
      </c>
      <c r="D2560" s="4"/>
      <c r="E2560" s="4" t="s">
        <v>77</v>
      </c>
      <c r="F2560" s="4" t="str">
        <f>_xlfn.CONCAT(A2560," ",E2560)</f>
        <v>MICOM lMoma</v>
      </c>
      <c r="G2560" s="4" t="s">
        <v>114</v>
      </c>
      <c r="H2560" s="4" t="s">
        <v>106</v>
      </c>
      <c r="I2560" s="5">
        <v>4.8820200000000001E-8</v>
      </c>
      <c r="J2560" s="4">
        <v>6.1149887420000004</v>
      </c>
      <c r="K2560" s="4">
        <v>0.31293446699999999</v>
      </c>
      <c r="L2560" s="4">
        <v>0.54052210099999998</v>
      </c>
      <c r="M2560" s="4">
        <v>0.157594024</v>
      </c>
      <c r="N2560" s="4">
        <v>5.9795651999999998E-2</v>
      </c>
    </row>
    <row r="2561" spans="1:14" x14ac:dyDescent="0.55000000000000004">
      <c r="A2561" s="4" t="s">
        <v>117</v>
      </c>
      <c r="B2561" s="4" t="s">
        <v>133</v>
      </c>
      <c r="C2561" s="4" t="s">
        <v>39</v>
      </c>
      <c r="D2561" s="4"/>
      <c r="E2561" s="4" t="s">
        <v>76</v>
      </c>
      <c r="F2561" s="4" t="str">
        <f>_xlfn.CONCAT(A2561," ",E2561)</f>
        <v>MICOM Moma</v>
      </c>
      <c r="G2561" s="4" t="s">
        <v>114</v>
      </c>
      <c r="H2561" s="4" t="s">
        <v>106</v>
      </c>
      <c r="I2561" s="4">
        <v>1.208921385</v>
      </c>
      <c r="J2561" s="4">
        <v>3.2682101810000002</v>
      </c>
      <c r="K2561" s="4">
        <v>0.31293446699999999</v>
      </c>
      <c r="L2561" s="4">
        <v>0.54052210099999998</v>
      </c>
      <c r="M2561" s="4">
        <v>0.157594024</v>
      </c>
      <c r="N2561" s="4">
        <v>5.9795651999999998E-2</v>
      </c>
    </row>
    <row r="2562" spans="1:14" x14ac:dyDescent="0.55000000000000004">
      <c r="A2562" s="4" t="s">
        <v>117</v>
      </c>
      <c r="B2562" s="4" t="s">
        <v>133</v>
      </c>
      <c r="C2562" s="4" t="s">
        <v>39</v>
      </c>
      <c r="D2562" s="4"/>
      <c r="E2562" s="4" t="s">
        <v>78</v>
      </c>
      <c r="F2562" s="4" t="str">
        <f>_xlfn.CONCAT(A2562," ",E2562)</f>
        <v>MICOM Original</v>
      </c>
      <c r="G2562" s="4" t="s">
        <v>114</v>
      </c>
      <c r="H2562" s="4" t="s">
        <v>106</v>
      </c>
      <c r="I2562" s="5">
        <v>7.2952899999999999E-9</v>
      </c>
      <c r="J2562" s="4">
        <v>6.1149888360000002</v>
      </c>
      <c r="K2562" s="4">
        <v>0.31293446699999999</v>
      </c>
      <c r="L2562" s="4">
        <v>0.54052210099999998</v>
      </c>
      <c r="M2562" s="4">
        <v>0.157594024</v>
      </c>
      <c r="N2562" s="4">
        <v>5.9795651999999998E-2</v>
      </c>
    </row>
    <row r="2563" spans="1:14" x14ac:dyDescent="0.55000000000000004">
      <c r="A2563" s="4" t="s">
        <v>117</v>
      </c>
      <c r="B2563" s="4" t="s">
        <v>133</v>
      </c>
      <c r="C2563" s="4" t="s">
        <v>39</v>
      </c>
      <c r="D2563" s="4"/>
      <c r="E2563" s="4" t="s">
        <v>79</v>
      </c>
      <c r="F2563" s="4" t="str">
        <f>_xlfn.CONCAT(A2563," ",E2563)</f>
        <v>MICOM Tradeoff</v>
      </c>
      <c r="G2563" s="4" t="s">
        <v>114</v>
      </c>
      <c r="H2563" s="4" t="s">
        <v>106</v>
      </c>
      <c r="I2563" s="4">
        <v>0.13485171800000001</v>
      </c>
      <c r="J2563" s="4">
        <v>0.30567238600000002</v>
      </c>
      <c r="K2563" s="4">
        <v>0.31293446699999999</v>
      </c>
      <c r="L2563" s="4">
        <v>0.54052210099999998</v>
      </c>
      <c r="M2563" s="4">
        <v>0.157594024</v>
      </c>
      <c r="N2563" s="4">
        <v>5.9795651999999998E-2</v>
      </c>
    </row>
    <row r="2564" spans="1:14" x14ac:dyDescent="0.55000000000000004">
      <c r="A2564" s="2" t="s">
        <v>118</v>
      </c>
      <c r="B2564" s="2" t="s">
        <v>133</v>
      </c>
      <c r="C2564" s="2" t="s">
        <v>39</v>
      </c>
      <c r="D2564" s="2"/>
      <c r="E2564" s="2"/>
      <c r="F2564" s="2" t="str">
        <f>_xlfn.CONCAT(A2564)</f>
        <v>MMT</v>
      </c>
      <c r="G2564" s="2" t="s">
        <v>114</v>
      </c>
      <c r="H2564" s="2" t="s">
        <v>106</v>
      </c>
      <c r="I2564" s="2">
        <v>0.22727606908531719</v>
      </c>
      <c r="J2564" s="2">
        <v>2.5405958715631525</v>
      </c>
      <c r="K2564" s="2">
        <v>0.31293446699999999</v>
      </c>
      <c r="L2564" s="2">
        <v>0.54052210099999998</v>
      </c>
      <c r="M2564" s="2">
        <v>0.157594024</v>
      </c>
      <c r="N2564" s="2">
        <v>5.9795651999999998E-2</v>
      </c>
    </row>
    <row r="2565" spans="1:14" x14ac:dyDescent="0.55000000000000004">
      <c r="A2565" s="3" t="s">
        <v>116</v>
      </c>
      <c r="B2565" s="3" t="s">
        <v>133</v>
      </c>
      <c r="C2565" s="3" t="s">
        <v>39</v>
      </c>
      <c r="D2565" s="3" t="s">
        <v>86</v>
      </c>
      <c r="E2565" s="3" t="s">
        <v>82</v>
      </c>
      <c r="F2565" s="3" t="str">
        <f>_xlfn.CONCAT(A2565," ",D2565," ",E2565)</f>
        <v>COMETS H GR</v>
      </c>
      <c r="G2565" s="3" t="s">
        <v>114</v>
      </c>
      <c r="H2565" s="3" t="s">
        <v>107</v>
      </c>
      <c r="I2565" s="3">
        <v>3.6072686318909417</v>
      </c>
      <c r="J2565" s="3">
        <v>0.77765766932127378</v>
      </c>
      <c r="K2565" s="3">
        <v>0.315444697</v>
      </c>
      <c r="L2565" s="3">
        <v>0.272491333</v>
      </c>
      <c r="M2565" s="3">
        <v>0.548240646</v>
      </c>
      <c r="N2565" s="3">
        <v>0.39840008300000002</v>
      </c>
    </row>
    <row r="2566" spans="1:14" x14ac:dyDescent="0.55000000000000004">
      <c r="A2566" s="3" t="s">
        <v>116</v>
      </c>
      <c r="B2566" s="3" t="s">
        <v>133</v>
      </c>
      <c r="C2566" s="3" t="s">
        <v>39</v>
      </c>
      <c r="D2566" s="3" t="s">
        <v>86</v>
      </c>
      <c r="E2566" s="3" t="s">
        <v>84</v>
      </c>
      <c r="F2566" s="3" t="str">
        <f>_xlfn.CONCAT(A2566," ",D2566," ",E2566)</f>
        <v>COMETS H MX</v>
      </c>
      <c r="G2566" s="3" t="s">
        <v>114</v>
      </c>
      <c r="H2566" s="3" t="s">
        <v>107</v>
      </c>
      <c r="I2566" s="3">
        <v>2.2314825002047058</v>
      </c>
      <c r="J2566" s="3">
        <v>0.9570855762003857</v>
      </c>
      <c r="K2566" s="3">
        <v>0.315444697</v>
      </c>
      <c r="L2566" s="3">
        <v>0.272491333</v>
      </c>
      <c r="M2566" s="3">
        <v>0.548240646</v>
      </c>
      <c r="N2566" s="3">
        <v>0.39840008300000002</v>
      </c>
    </row>
    <row r="2567" spans="1:14" x14ac:dyDescent="0.55000000000000004">
      <c r="A2567" s="3" t="s">
        <v>116</v>
      </c>
      <c r="B2567" s="3" t="s">
        <v>133</v>
      </c>
      <c r="C2567" s="3" t="s">
        <v>39</v>
      </c>
      <c r="D2567" s="3" t="s">
        <v>86</v>
      </c>
      <c r="E2567" s="3" t="s">
        <v>83</v>
      </c>
      <c r="F2567" s="3" t="str">
        <f>_xlfn.CONCAT(A2567," ",D2567," ",E2567)</f>
        <v>COMETS H ParsGR</v>
      </c>
      <c r="G2567" s="3" t="s">
        <v>114</v>
      </c>
      <c r="H2567" s="3" t="s">
        <v>107</v>
      </c>
      <c r="I2567" s="3">
        <v>3.6072686318909417</v>
      </c>
      <c r="J2567" s="3">
        <v>0.77765766932127378</v>
      </c>
      <c r="K2567" s="3">
        <v>0.315444697</v>
      </c>
      <c r="L2567" s="3">
        <v>0.272491333</v>
      </c>
      <c r="M2567" s="3">
        <v>0.548240646</v>
      </c>
      <c r="N2567" s="3">
        <v>0.39840008300000002</v>
      </c>
    </row>
    <row r="2568" spans="1:14" x14ac:dyDescent="0.55000000000000004">
      <c r="A2568" s="3" t="s">
        <v>116</v>
      </c>
      <c r="B2568" s="3" t="s">
        <v>133</v>
      </c>
      <c r="C2568" s="3" t="s">
        <v>39</v>
      </c>
      <c r="D2568" s="3" t="s">
        <v>86</v>
      </c>
      <c r="E2568" s="3" t="s">
        <v>85</v>
      </c>
      <c r="F2568" s="3" t="str">
        <f>_xlfn.CONCAT(A2568," ",D2568," ",E2568)</f>
        <v>COMETS H ParsMX</v>
      </c>
      <c r="G2568" s="3" t="s">
        <v>114</v>
      </c>
      <c r="H2568" s="3" t="s">
        <v>107</v>
      </c>
      <c r="I2568" s="3">
        <v>2.2314825002047058</v>
      </c>
      <c r="J2568" s="3">
        <v>0.9570855762003857</v>
      </c>
      <c r="K2568" s="3">
        <v>0.315444697</v>
      </c>
      <c r="L2568" s="3">
        <v>0.272491333</v>
      </c>
      <c r="M2568" s="3">
        <v>0.548240646</v>
      </c>
      <c r="N2568" s="3">
        <v>0.39840008300000002</v>
      </c>
    </row>
    <row r="2569" spans="1:14" x14ac:dyDescent="0.55000000000000004">
      <c r="A2569" s="3" t="s">
        <v>116</v>
      </c>
      <c r="B2569" s="3" t="s">
        <v>133</v>
      </c>
      <c r="C2569" s="3" t="s">
        <v>39</v>
      </c>
      <c r="D2569" s="3" t="s">
        <v>108</v>
      </c>
      <c r="E2569" s="3" t="s">
        <v>82</v>
      </c>
      <c r="F2569" s="3" t="str">
        <f>_xlfn.CONCAT(A2569," ",D2569," ",E2569)</f>
        <v>COMETS H/10 GR</v>
      </c>
      <c r="G2569" s="3" t="s">
        <v>114</v>
      </c>
      <c r="H2569" s="3" t="s">
        <v>107</v>
      </c>
      <c r="I2569" s="3">
        <v>1.3640912418877036</v>
      </c>
      <c r="J2569" s="3">
        <v>1.373629449412376</v>
      </c>
      <c r="K2569" s="3">
        <v>0.315444697</v>
      </c>
      <c r="L2569" s="3">
        <v>0.272491333</v>
      </c>
      <c r="M2569" s="3">
        <v>0.548240646</v>
      </c>
      <c r="N2569" s="3">
        <v>0.39840008300000002</v>
      </c>
    </row>
    <row r="2570" spans="1:14" x14ac:dyDescent="0.55000000000000004">
      <c r="A2570" s="3" t="s">
        <v>116</v>
      </c>
      <c r="B2570" s="3" t="s">
        <v>133</v>
      </c>
      <c r="C2570" s="3" t="s">
        <v>39</v>
      </c>
      <c r="D2570" s="3" t="s">
        <v>108</v>
      </c>
      <c r="E2570" s="3" t="s">
        <v>84</v>
      </c>
      <c r="F2570" s="3" t="str">
        <f>_xlfn.CONCAT(A2570," ",D2570," ",E2570)</f>
        <v>COMETS H/10 MX</v>
      </c>
      <c r="G2570" s="3" t="s">
        <v>114</v>
      </c>
      <c r="H2570" s="3" t="s">
        <v>107</v>
      </c>
      <c r="I2570" s="3">
        <v>3.2834551666980718</v>
      </c>
      <c r="J2570" s="3">
        <v>1.1756355526440398</v>
      </c>
      <c r="K2570" s="3">
        <v>0.315444697</v>
      </c>
      <c r="L2570" s="3">
        <v>0.272491333</v>
      </c>
      <c r="M2570" s="3">
        <v>0.548240646</v>
      </c>
      <c r="N2570" s="3">
        <v>0.39840008300000002</v>
      </c>
    </row>
    <row r="2571" spans="1:14" x14ac:dyDescent="0.55000000000000004">
      <c r="A2571" s="3" t="s">
        <v>116</v>
      </c>
      <c r="B2571" s="3" t="s">
        <v>133</v>
      </c>
      <c r="C2571" s="3" t="s">
        <v>39</v>
      </c>
      <c r="D2571" s="3" t="s">
        <v>108</v>
      </c>
      <c r="E2571" s="3" t="s">
        <v>83</v>
      </c>
      <c r="F2571" s="3" t="str">
        <f>_xlfn.CONCAT(A2571," ",D2571," ",E2571)</f>
        <v>COMETS H/10 ParsGR</v>
      </c>
      <c r="G2571" s="3" t="s">
        <v>114</v>
      </c>
      <c r="H2571" s="3" t="s">
        <v>107</v>
      </c>
      <c r="I2571" s="3">
        <v>1.3640912418877036</v>
      </c>
      <c r="J2571" s="3">
        <v>1.373629449412376</v>
      </c>
      <c r="K2571" s="3">
        <v>0.315444697</v>
      </c>
      <c r="L2571" s="3">
        <v>0.272491333</v>
      </c>
      <c r="M2571" s="3">
        <v>0.548240646</v>
      </c>
      <c r="N2571" s="3">
        <v>0.39840008300000002</v>
      </c>
    </row>
    <row r="2572" spans="1:14" x14ac:dyDescent="0.55000000000000004">
      <c r="A2572" s="3" t="s">
        <v>116</v>
      </c>
      <c r="B2572" s="3" t="s">
        <v>133</v>
      </c>
      <c r="C2572" s="3" t="s">
        <v>39</v>
      </c>
      <c r="D2572" s="3" t="s">
        <v>108</v>
      </c>
      <c r="E2572" s="3" t="s">
        <v>85</v>
      </c>
      <c r="F2572" s="3" t="str">
        <f>_xlfn.CONCAT(A2572," ",D2572," ",E2572)</f>
        <v>COMETS H/10 ParsMX</v>
      </c>
      <c r="G2572" s="3" t="s">
        <v>114</v>
      </c>
      <c r="H2572" s="3" t="s">
        <v>107</v>
      </c>
      <c r="I2572" s="3">
        <v>3.2834551666980718</v>
      </c>
      <c r="J2572" s="3">
        <v>1.1756355526440398</v>
      </c>
      <c r="K2572" s="3">
        <v>0.315444697</v>
      </c>
      <c r="L2572" s="3">
        <v>0.272491333</v>
      </c>
      <c r="M2572" s="3">
        <v>0.548240646</v>
      </c>
      <c r="N2572" s="3">
        <v>0.39840008300000002</v>
      </c>
    </row>
    <row r="2573" spans="1:14" x14ac:dyDescent="0.55000000000000004">
      <c r="A2573" s="4" t="s">
        <v>117</v>
      </c>
      <c r="B2573" s="4" t="s">
        <v>133</v>
      </c>
      <c r="C2573" s="4" t="s">
        <v>39</v>
      </c>
      <c r="D2573" s="4"/>
      <c r="E2573" s="4" t="s">
        <v>77</v>
      </c>
      <c r="F2573" s="4" t="str">
        <f>_xlfn.CONCAT(A2573," ",E2573)</f>
        <v>MICOM lMoma</v>
      </c>
      <c r="G2573" s="4" t="s">
        <v>114</v>
      </c>
      <c r="H2573" s="4" t="s">
        <v>107</v>
      </c>
      <c r="I2573" s="4">
        <v>2.2308800359999998</v>
      </c>
      <c r="J2573" s="4">
        <v>5.838615559</v>
      </c>
      <c r="K2573" s="4">
        <v>0.315444697</v>
      </c>
      <c r="L2573" s="4">
        <v>0.272491333</v>
      </c>
      <c r="M2573" s="4">
        <v>0.548240646</v>
      </c>
      <c r="N2573" s="4">
        <v>0.39840008300000002</v>
      </c>
    </row>
    <row r="2574" spans="1:14" x14ac:dyDescent="0.55000000000000004">
      <c r="A2574" s="4" t="s">
        <v>117</v>
      </c>
      <c r="B2574" s="4" t="s">
        <v>133</v>
      </c>
      <c r="C2574" s="4" t="s">
        <v>39</v>
      </c>
      <c r="D2574" s="4"/>
      <c r="E2574" s="4" t="s">
        <v>76</v>
      </c>
      <c r="F2574" s="4" t="str">
        <f>_xlfn.CONCAT(A2574," ",E2574)</f>
        <v>MICOM Moma</v>
      </c>
      <c r="G2574" s="4" t="s">
        <v>114</v>
      </c>
      <c r="H2574" s="4" t="s">
        <v>107</v>
      </c>
      <c r="I2574" s="4">
        <v>2.2307863819999998</v>
      </c>
      <c r="J2574" s="4">
        <v>5.8382008409999999</v>
      </c>
      <c r="K2574" s="4">
        <v>0.315444697</v>
      </c>
      <c r="L2574" s="4">
        <v>0.272491333</v>
      </c>
      <c r="M2574" s="4">
        <v>0.548240646</v>
      </c>
      <c r="N2574" s="4">
        <v>0.39840008300000002</v>
      </c>
    </row>
    <row r="2575" spans="1:14" x14ac:dyDescent="0.55000000000000004">
      <c r="A2575" s="4" t="s">
        <v>117</v>
      </c>
      <c r="B2575" s="4" t="s">
        <v>133</v>
      </c>
      <c r="C2575" s="4" t="s">
        <v>39</v>
      </c>
      <c r="D2575" s="4"/>
      <c r="E2575" s="4" t="s">
        <v>78</v>
      </c>
      <c r="F2575" s="4" t="str">
        <f>_xlfn.CONCAT(A2575," ",E2575)</f>
        <v>MICOM Original</v>
      </c>
      <c r="G2575" s="4" t="s">
        <v>114</v>
      </c>
      <c r="H2575" s="4" t="s">
        <v>107</v>
      </c>
      <c r="I2575" s="4">
        <v>2.2308800419999999</v>
      </c>
      <c r="J2575" s="4">
        <v>5.8386155500000001</v>
      </c>
      <c r="K2575" s="4">
        <v>0.315444697</v>
      </c>
      <c r="L2575" s="4">
        <v>0.272491333</v>
      </c>
      <c r="M2575" s="4">
        <v>0.548240646</v>
      </c>
      <c r="N2575" s="4">
        <v>0.39840008300000002</v>
      </c>
    </row>
    <row r="2576" spans="1:14" x14ac:dyDescent="0.55000000000000004">
      <c r="A2576" s="4" t="s">
        <v>117</v>
      </c>
      <c r="B2576" s="4" t="s">
        <v>133</v>
      </c>
      <c r="C2576" s="4" t="s">
        <v>39</v>
      </c>
      <c r="D2576" s="4"/>
      <c r="E2576" s="4" t="s">
        <v>79</v>
      </c>
      <c r="F2576" s="4" t="str">
        <f>_xlfn.CONCAT(A2576," ",E2576)</f>
        <v>MICOM Tradeoff</v>
      </c>
      <c r="G2576" s="4" t="s">
        <v>114</v>
      </c>
      <c r="H2576" s="4" t="s">
        <v>107</v>
      </c>
      <c r="I2576" s="4">
        <v>0.28813935000000002</v>
      </c>
      <c r="J2576" s="4">
        <v>0.47632480500000002</v>
      </c>
      <c r="K2576" s="4">
        <v>0.315444697</v>
      </c>
      <c r="L2576" s="4">
        <v>0.272491333</v>
      </c>
      <c r="M2576" s="4">
        <v>0.548240646</v>
      </c>
      <c r="N2576" s="4">
        <v>0.39840008300000002</v>
      </c>
    </row>
    <row r="2577" spans="1:14" x14ac:dyDescent="0.55000000000000004">
      <c r="A2577" s="2" t="s">
        <v>118</v>
      </c>
      <c r="B2577" s="2" t="s">
        <v>133</v>
      </c>
      <c r="C2577" s="2" t="s">
        <v>39</v>
      </c>
      <c r="D2577" s="2"/>
      <c r="E2577" s="2"/>
      <c r="F2577" s="2" t="str">
        <f>_xlfn.CONCAT(A2577)</f>
        <v>MMT</v>
      </c>
      <c r="G2577" s="2" t="s">
        <v>114</v>
      </c>
      <c r="H2577" s="2" t="s">
        <v>107</v>
      </c>
      <c r="I2577" s="2">
        <v>1.1154400194775327</v>
      </c>
      <c r="J2577" s="2">
        <v>2.9193077812503523</v>
      </c>
      <c r="K2577" s="2">
        <v>0.315444697</v>
      </c>
      <c r="L2577" s="2">
        <v>0.272491333</v>
      </c>
      <c r="M2577" s="2">
        <v>0.548240646</v>
      </c>
      <c r="N2577" s="2">
        <v>0.39840008300000002</v>
      </c>
    </row>
    <row r="2578" spans="1:14" x14ac:dyDescent="0.55000000000000004">
      <c r="A2578" s="3" t="s">
        <v>116</v>
      </c>
      <c r="B2578" s="3" t="s">
        <v>133</v>
      </c>
      <c r="C2578" s="3" t="s">
        <v>39</v>
      </c>
      <c r="D2578" s="3" t="s">
        <v>86</v>
      </c>
      <c r="E2578" s="3" t="s">
        <v>82</v>
      </c>
      <c r="F2578" s="3" t="str">
        <f>_xlfn.CONCAT(A2578," ",D2578," ",E2578)</f>
        <v>COMETS H GR</v>
      </c>
      <c r="G2578" s="3" t="s">
        <v>92</v>
      </c>
      <c r="H2578" s="3" t="s">
        <v>93</v>
      </c>
      <c r="I2578" s="3">
        <v>0.83888369465300328</v>
      </c>
      <c r="J2578" s="3">
        <v>0.78117689821381198</v>
      </c>
      <c r="K2578" s="3">
        <v>0.51594135799999996</v>
      </c>
      <c r="L2578" s="3">
        <v>0.104263839</v>
      </c>
      <c r="M2578" s="3">
        <v>0.94148888900000005</v>
      </c>
      <c r="N2578" s="3">
        <v>0.36964978199999998</v>
      </c>
    </row>
    <row r="2579" spans="1:14" x14ac:dyDescent="0.55000000000000004">
      <c r="A2579" s="3" t="s">
        <v>116</v>
      </c>
      <c r="B2579" s="3" t="s">
        <v>133</v>
      </c>
      <c r="C2579" s="3" t="s">
        <v>39</v>
      </c>
      <c r="D2579" s="3" t="s">
        <v>86</v>
      </c>
      <c r="E2579" s="3" t="s">
        <v>84</v>
      </c>
      <c r="F2579" s="3" t="str">
        <f>_xlfn.CONCAT(A2579," ",D2579," ",E2579)</f>
        <v>COMETS H MX</v>
      </c>
      <c r="G2579" s="3" t="s">
        <v>92</v>
      </c>
      <c r="H2579" s="3" t="s">
        <v>93</v>
      </c>
      <c r="I2579" s="3">
        <v>0.97369582697991064</v>
      </c>
      <c r="J2579" s="3">
        <v>0.9629719270219913</v>
      </c>
      <c r="K2579" s="3">
        <v>0.51594135799999996</v>
      </c>
      <c r="L2579" s="3">
        <v>0.104263839</v>
      </c>
      <c r="M2579" s="3">
        <v>0.94148888900000005</v>
      </c>
      <c r="N2579" s="3">
        <v>0.36964978199999998</v>
      </c>
    </row>
    <row r="2580" spans="1:14" x14ac:dyDescent="0.55000000000000004">
      <c r="A2580" s="3" t="s">
        <v>116</v>
      </c>
      <c r="B2580" s="3" t="s">
        <v>133</v>
      </c>
      <c r="C2580" s="3" t="s">
        <v>39</v>
      </c>
      <c r="D2580" s="3" t="s">
        <v>86</v>
      </c>
      <c r="E2580" s="3" t="s">
        <v>83</v>
      </c>
      <c r="F2580" s="3" t="str">
        <f>_xlfn.CONCAT(A2580," ",D2580," ",E2580)</f>
        <v>COMETS H ParsGR</v>
      </c>
      <c r="G2580" s="3" t="s">
        <v>92</v>
      </c>
      <c r="H2580" s="3" t="s">
        <v>93</v>
      </c>
      <c r="I2580" s="3">
        <v>0.83888369465300328</v>
      </c>
      <c r="J2580" s="3">
        <v>0.78117689821381198</v>
      </c>
      <c r="K2580" s="3">
        <v>0.51594135799999996</v>
      </c>
      <c r="L2580" s="3">
        <v>0.104263839</v>
      </c>
      <c r="M2580" s="3">
        <v>0.94148888900000005</v>
      </c>
      <c r="N2580" s="3">
        <v>0.36964978199999998</v>
      </c>
    </row>
    <row r="2581" spans="1:14" x14ac:dyDescent="0.55000000000000004">
      <c r="A2581" s="3" t="s">
        <v>116</v>
      </c>
      <c r="B2581" s="3" t="s">
        <v>133</v>
      </c>
      <c r="C2581" s="3" t="s">
        <v>39</v>
      </c>
      <c r="D2581" s="3" t="s">
        <v>86</v>
      </c>
      <c r="E2581" s="3" t="s">
        <v>85</v>
      </c>
      <c r="F2581" s="3" t="str">
        <f>_xlfn.CONCAT(A2581," ",D2581," ",E2581)</f>
        <v>COMETS H ParsMX</v>
      </c>
      <c r="G2581" s="3" t="s">
        <v>92</v>
      </c>
      <c r="H2581" s="3" t="s">
        <v>93</v>
      </c>
      <c r="I2581" s="3">
        <v>0.97369582697991064</v>
      </c>
      <c r="J2581" s="3">
        <v>0.9629719270219913</v>
      </c>
      <c r="K2581" s="3">
        <v>0.51594135799999996</v>
      </c>
      <c r="L2581" s="3">
        <v>0.104263839</v>
      </c>
      <c r="M2581" s="3">
        <v>0.94148888900000005</v>
      </c>
      <c r="N2581" s="3">
        <v>0.36964978199999998</v>
      </c>
    </row>
    <row r="2582" spans="1:14" x14ac:dyDescent="0.55000000000000004">
      <c r="A2582" s="3" t="s">
        <v>116</v>
      </c>
      <c r="B2582" s="3" t="s">
        <v>133</v>
      </c>
      <c r="C2582" s="3" t="s">
        <v>39</v>
      </c>
      <c r="D2582" s="3" t="s">
        <v>108</v>
      </c>
      <c r="E2582" s="3" t="s">
        <v>82</v>
      </c>
      <c r="F2582" s="3" t="str">
        <f>_xlfn.CONCAT(A2582," ",D2582," ",E2582)</f>
        <v>COMETS H/10 GR</v>
      </c>
      <c r="G2582" s="3" t="s">
        <v>92</v>
      </c>
      <c r="H2582" s="3" t="s">
        <v>93</v>
      </c>
      <c r="I2582" s="3">
        <v>1.6380523636620594</v>
      </c>
      <c r="J2582" s="3">
        <v>1.0569511108791285</v>
      </c>
      <c r="K2582" s="3">
        <v>0.51594135799999996</v>
      </c>
      <c r="L2582" s="3">
        <v>0.104263839</v>
      </c>
      <c r="M2582" s="3">
        <v>0.94148888900000005</v>
      </c>
      <c r="N2582" s="3">
        <v>0.36964978199999998</v>
      </c>
    </row>
    <row r="2583" spans="1:14" x14ac:dyDescent="0.55000000000000004">
      <c r="A2583" s="3" t="s">
        <v>116</v>
      </c>
      <c r="B2583" s="3" t="s">
        <v>133</v>
      </c>
      <c r="C2583" s="3" t="s">
        <v>39</v>
      </c>
      <c r="D2583" s="3" t="s">
        <v>108</v>
      </c>
      <c r="E2583" s="3" t="s">
        <v>84</v>
      </c>
      <c r="F2583" s="3" t="str">
        <f>_xlfn.CONCAT(A2583," ",D2583," ",E2583)</f>
        <v>COMETS H/10 MX</v>
      </c>
      <c r="G2583" s="3" t="s">
        <v>92</v>
      </c>
      <c r="H2583" s="3" t="s">
        <v>93</v>
      </c>
      <c r="I2583" s="3">
        <v>0.40752375564011878</v>
      </c>
      <c r="J2583" s="3">
        <v>1.8709131640267767</v>
      </c>
      <c r="K2583" s="3">
        <v>0.51594135799999996</v>
      </c>
      <c r="L2583" s="3">
        <v>0.104263839</v>
      </c>
      <c r="M2583" s="3">
        <v>0.94148888900000005</v>
      </c>
      <c r="N2583" s="3">
        <v>0.36964978199999998</v>
      </c>
    </row>
    <row r="2584" spans="1:14" x14ac:dyDescent="0.55000000000000004">
      <c r="A2584" s="3" t="s">
        <v>116</v>
      </c>
      <c r="B2584" s="3" t="s">
        <v>133</v>
      </c>
      <c r="C2584" s="3" t="s">
        <v>39</v>
      </c>
      <c r="D2584" s="3" t="s">
        <v>108</v>
      </c>
      <c r="E2584" s="3" t="s">
        <v>83</v>
      </c>
      <c r="F2584" s="3" t="str">
        <f>_xlfn.CONCAT(A2584," ",D2584," ",E2584)</f>
        <v>COMETS H/10 ParsGR</v>
      </c>
      <c r="G2584" s="3" t="s">
        <v>92</v>
      </c>
      <c r="H2584" s="3" t="s">
        <v>93</v>
      </c>
      <c r="I2584" s="3">
        <v>1.6380523636620594</v>
      </c>
      <c r="J2584" s="3">
        <v>1.0569511108791285</v>
      </c>
      <c r="K2584" s="3">
        <v>0.51594135799999996</v>
      </c>
      <c r="L2584" s="3">
        <v>0.104263839</v>
      </c>
      <c r="M2584" s="3">
        <v>0.94148888900000005</v>
      </c>
      <c r="N2584" s="3">
        <v>0.36964978199999998</v>
      </c>
    </row>
    <row r="2585" spans="1:14" x14ac:dyDescent="0.55000000000000004">
      <c r="A2585" s="3" t="s">
        <v>116</v>
      </c>
      <c r="B2585" s="3" t="s">
        <v>133</v>
      </c>
      <c r="C2585" s="3" t="s">
        <v>39</v>
      </c>
      <c r="D2585" s="3" t="s">
        <v>108</v>
      </c>
      <c r="E2585" s="3" t="s">
        <v>85</v>
      </c>
      <c r="F2585" s="3" t="str">
        <f>_xlfn.CONCAT(A2585," ",D2585," ",E2585)</f>
        <v>COMETS H/10 ParsMX</v>
      </c>
      <c r="G2585" s="3" t="s">
        <v>92</v>
      </c>
      <c r="H2585" s="3" t="s">
        <v>93</v>
      </c>
      <c r="I2585" s="3">
        <v>0.40752375564011878</v>
      </c>
      <c r="J2585" s="3">
        <v>1.8709131640267767</v>
      </c>
      <c r="K2585" s="3">
        <v>0.51594135799999996</v>
      </c>
      <c r="L2585" s="3">
        <v>0.104263839</v>
      </c>
      <c r="M2585" s="3">
        <v>0.94148888900000005</v>
      </c>
      <c r="N2585" s="3">
        <v>0.36964978199999998</v>
      </c>
    </row>
    <row r="2586" spans="1:14" x14ac:dyDescent="0.55000000000000004">
      <c r="A2586" s="4" t="s">
        <v>117</v>
      </c>
      <c r="B2586" s="4" t="s">
        <v>133</v>
      </c>
      <c r="C2586" s="4" t="s">
        <v>39</v>
      </c>
      <c r="D2586" s="4"/>
      <c r="E2586" s="4" t="s">
        <v>77</v>
      </c>
      <c r="F2586" s="4" t="str">
        <f>_xlfn.CONCAT(A2586," ",E2586)</f>
        <v>MICOM lMoma</v>
      </c>
      <c r="G2586" s="4" t="s">
        <v>92</v>
      </c>
      <c r="H2586" s="4" t="s">
        <v>93</v>
      </c>
      <c r="I2586" s="5">
        <v>1.08381E-9</v>
      </c>
      <c r="J2586" s="4">
        <v>2.284661695</v>
      </c>
      <c r="K2586" s="4">
        <v>0.51594135799999996</v>
      </c>
      <c r="L2586" s="4">
        <v>0.104263839</v>
      </c>
      <c r="M2586" s="4">
        <v>0.94148888900000005</v>
      </c>
      <c r="N2586" s="4">
        <v>0.36964978199999998</v>
      </c>
    </row>
    <row r="2587" spans="1:14" x14ac:dyDescent="0.55000000000000004">
      <c r="A2587" s="4" t="s">
        <v>117</v>
      </c>
      <c r="B2587" s="4" t="s">
        <v>133</v>
      </c>
      <c r="C2587" s="4" t="s">
        <v>39</v>
      </c>
      <c r="D2587" s="4"/>
      <c r="E2587" s="4" t="s">
        <v>76</v>
      </c>
      <c r="F2587" s="4" t="str">
        <f>_xlfn.CONCAT(A2587," ",E2587)</f>
        <v>MICOM Moma</v>
      </c>
      <c r="G2587" s="4" t="s">
        <v>92</v>
      </c>
      <c r="H2587" s="4" t="s">
        <v>93</v>
      </c>
      <c r="I2587" s="4">
        <v>1.7746074249999999</v>
      </c>
      <c r="J2587" s="4">
        <v>1.2146209960000001</v>
      </c>
      <c r="K2587" s="4">
        <v>0.51594135799999996</v>
      </c>
      <c r="L2587" s="4">
        <v>0.104263839</v>
      </c>
      <c r="M2587" s="4">
        <v>0.94148888900000005</v>
      </c>
      <c r="N2587" s="4">
        <v>0.36964978199999998</v>
      </c>
    </row>
    <row r="2588" spans="1:14" x14ac:dyDescent="0.55000000000000004">
      <c r="A2588" s="4" t="s">
        <v>117</v>
      </c>
      <c r="B2588" s="4" t="s">
        <v>133</v>
      </c>
      <c r="C2588" s="4" t="s">
        <v>39</v>
      </c>
      <c r="D2588" s="4"/>
      <c r="E2588" s="4" t="s">
        <v>78</v>
      </c>
      <c r="F2588" s="4" t="str">
        <f>_xlfn.CONCAT(A2588," ",E2588)</f>
        <v>MICOM Original</v>
      </c>
      <c r="G2588" s="4" t="s">
        <v>92</v>
      </c>
      <c r="H2588" s="4" t="s">
        <v>93</v>
      </c>
      <c r="I2588" s="5">
        <v>9.0595199999999998E-10</v>
      </c>
      <c r="J2588" s="4">
        <v>2.2846617010000001</v>
      </c>
      <c r="K2588" s="4">
        <v>0.51594135799999996</v>
      </c>
      <c r="L2588" s="4">
        <v>0.104263839</v>
      </c>
      <c r="M2588" s="4">
        <v>0.94148888900000005</v>
      </c>
      <c r="N2588" s="4">
        <v>0.36964978199999998</v>
      </c>
    </row>
    <row r="2589" spans="1:14" x14ac:dyDescent="0.55000000000000004">
      <c r="A2589" s="4" t="s">
        <v>117</v>
      </c>
      <c r="B2589" s="4" t="s">
        <v>133</v>
      </c>
      <c r="C2589" s="4" t="s">
        <v>39</v>
      </c>
      <c r="D2589" s="4"/>
      <c r="E2589" s="4" t="s">
        <v>79</v>
      </c>
      <c r="F2589" s="4" t="str">
        <f>_xlfn.CONCAT(A2589," ",E2589)</f>
        <v>MICOM Tradeoff</v>
      </c>
      <c r="G2589" s="4" t="s">
        <v>92</v>
      </c>
      <c r="H2589" s="4" t="s">
        <v>93</v>
      </c>
      <c r="I2589" s="4">
        <v>0.206447826</v>
      </c>
      <c r="J2589" s="4">
        <v>0.114233085</v>
      </c>
      <c r="K2589" s="4">
        <v>0.51594135799999996</v>
      </c>
      <c r="L2589" s="4">
        <v>0.104263839</v>
      </c>
      <c r="M2589" s="4">
        <v>0.94148888900000005</v>
      </c>
      <c r="N2589" s="4">
        <v>0.36964978199999998</v>
      </c>
    </row>
    <row r="2590" spans="1:14" x14ac:dyDescent="0.55000000000000004">
      <c r="A2590" s="2" t="s">
        <v>118</v>
      </c>
      <c r="B2590" s="2" t="s">
        <v>133</v>
      </c>
      <c r="C2590" s="2" t="s">
        <v>39</v>
      </c>
      <c r="D2590" s="2"/>
      <c r="E2590" s="2"/>
      <c r="F2590" s="2" t="str">
        <f>_xlfn.CONCAT(A2590)</f>
        <v>MMT</v>
      </c>
      <c r="G2590" s="2" t="s">
        <v>92</v>
      </c>
      <c r="H2590" s="2" t="s">
        <v>93</v>
      </c>
      <c r="I2590" s="2">
        <v>6.8599209050754659E-2</v>
      </c>
      <c r="J2590" s="2">
        <v>1.1010992479375794</v>
      </c>
      <c r="K2590" s="2">
        <v>0.51594135799999996</v>
      </c>
      <c r="L2590" s="2">
        <v>0.104263839</v>
      </c>
      <c r="M2590" s="2">
        <v>0.94148888900000005</v>
      </c>
      <c r="N2590" s="2">
        <v>0.36964978199999998</v>
      </c>
    </row>
    <row r="2591" spans="1:14" x14ac:dyDescent="0.55000000000000004">
      <c r="A2591" s="3" t="s">
        <v>116</v>
      </c>
      <c r="B2591" s="3" t="s">
        <v>133</v>
      </c>
      <c r="C2591" s="3" t="s">
        <v>39</v>
      </c>
      <c r="D2591" s="3" t="s">
        <v>86</v>
      </c>
      <c r="E2591" s="3" t="s">
        <v>82</v>
      </c>
      <c r="F2591" s="3" t="str">
        <f>_xlfn.CONCAT(A2591," ",D2591," ",E2591)</f>
        <v>COMETS H GR</v>
      </c>
      <c r="G2591" s="3" t="s">
        <v>92</v>
      </c>
      <c r="H2591" s="3" t="s">
        <v>94</v>
      </c>
      <c r="I2591" s="3">
        <v>0.83888369465300328</v>
      </c>
      <c r="J2591" s="3">
        <v>3.4604105436958332</v>
      </c>
      <c r="K2591" s="3">
        <v>0.57297839500000003</v>
      </c>
      <c r="L2591" s="3">
        <v>0.14535995299999999</v>
      </c>
      <c r="M2591" s="3">
        <v>0.581474359</v>
      </c>
      <c r="N2591" s="3">
        <v>0.39273733199999999</v>
      </c>
    </row>
    <row r="2592" spans="1:14" x14ac:dyDescent="0.55000000000000004">
      <c r="A2592" s="3" t="s">
        <v>116</v>
      </c>
      <c r="B2592" s="3" t="s">
        <v>133</v>
      </c>
      <c r="C2592" s="3" t="s">
        <v>39</v>
      </c>
      <c r="D2592" s="3" t="s">
        <v>86</v>
      </c>
      <c r="E2592" s="3" t="s">
        <v>84</v>
      </c>
      <c r="F2592" s="3" t="str">
        <f>_xlfn.CONCAT(A2592," ",D2592," ",E2592)</f>
        <v>COMETS H MX</v>
      </c>
      <c r="G2592" s="3" t="s">
        <v>92</v>
      </c>
      <c r="H2592" s="3" t="s">
        <v>94</v>
      </c>
      <c r="I2592" s="3">
        <v>0.98567300635516442</v>
      </c>
      <c r="J2592" s="3">
        <v>1.4676129388559556</v>
      </c>
      <c r="K2592" s="3">
        <v>0.57297839500000003</v>
      </c>
      <c r="L2592" s="3">
        <v>0.14535995299999999</v>
      </c>
      <c r="M2592" s="3">
        <v>0.581474359</v>
      </c>
      <c r="N2592" s="3">
        <v>0.39273733199999999</v>
      </c>
    </row>
    <row r="2593" spans="1:14" x14ac:dyDescent="0.55000000000000004">
      <c r="A2593" s="3" t="s">
        <v>116</v>
      </c>
      <c r="B2593" s="3" t="s">
        <v>133</v>
      </c>
      <c r="C2593" s="3" t="s">
        <v>39</v>
      </c>
      <c r="D2593" s="3" t="s">
        <v>86</v>
      </c>
      <c r="E2593" s="3" t="s">
        <v>83</v>
      </c>
      <c r="F2593" s="3" t="str">
        <f>_xlfn.CONCAT(A2593," ",D2593," ",E2593)</f>
        <v>COMETS H ParsGR</v>
      </c>
      <c r="G2593" s="3" t="s">
        <v>92</v>
      </c>
      <c r="H2593" s="3" t="s">
        <v>94</v>
      </c>
      <c r="I2593" s="3">
        <v>0.83888369465300328</v>
      </c>
      <c r="J2593" s="3">
        <v>3.4604105436958332</v>
      </c>
      <c r="K2593" s="3">
        <v>0.57297839500000003</v>
      </c>
      <c r="L2593" s="3">
        <v>0.14535995299999999</v>
      </c>
      <c r="M2593" s="3">
        <v>0.581474359</v>
      </c>
      <c r="N2593" s="3">
        <v>0.39273733199999999</v>
      </c>
    </row>
    <row r="2594" spans="1:14" x14ac:dyDescent="0.55000000000000004">
      <c r="A2594" s="3" t="s">
        <v>116</v>
      </c>
      <c r="B2594" s="3" t="s">
        <v>133</v>
      </c>
      <c r="C2594" s="3" t="s">
        <v>39</v>
      </c>
      <c r="D2594" s="3" t="s">
        <v>86</v>
      </c>
      <c r="E2594" s="3" t="s">
        <v>85</v>
      </c>
      <c r="F2594" s="3" t="str">
        <f>_xlfn.CONCAT(A2594," ",D2594," ",E2594)</f>
        <v>COMETS H ParsMX</v>
      </c>
      <c r="G2594" s="3" t="s">
        <v>92</v>
      </c>
      <c r="H2594" s="3" t="s">
        <v>94</v>
      </c>
      <c r="I2594" s="3">
        <v>0.98567300635516442</v>
      </c>
      <c r="J2594" s="3">
        <v>1.4676129388559556</v>
      </c>
      <c r="K2594" s="3">
        <v>0.57297839500000003</v>
      </c>
      <c r="L2594" s="3">
        <v>0.14535995299999999</v>
      </c>
      <c r="M2594" s="3">
        <v>0.581474359</v>
      </c>
      <c r="N2594" s="3">
        <v>0.39273733199999999</v>
      </c>
    </row>
    <row r="2595" spans="1:14" x14ac:dyDescent="0.55000000000000004">
      <c r="A2595" s="3" t="s">
        <v>116</v>
      </c>
      <c r="B2595" s="3" t="s">
        <v>133</v>
      </c>
      <c r="C2595" s="3" t="s">
        <v>39</v>
      </c>
      <c r="D2595" s="3" t="s">
        <v>108</v>
      </c>
      <c r="E2595" s="3" t="s">
        <v>82</v>
      </c>
      <c r="F2595" s="3" t="str">
        <f>_xlfn.CONCAT(A2595," ",D2595," ",E2595)</f>
        <v>COMETS H/10 GR</v>
      </c>
      <c r="G2595" s="3" t="s">
        <v>92</v>
      </c>
      <c r="H2595" s="3" t="s">
        <v>94</v>
      </c>
      <c r="I2595" s="3">
        <v>1.6380523636620594</v>
      </c>
      <c r="J2595" s="3">
        <v>1.8500067004059497</v>
      </c>
      <c r="K2595" s="3">
        <v>0.57297839500000003</v>
      </c>
      <c r="L2595" s="3">
        <v>0.14535995299999999</v>
      </c>
      <c r="M2595" s="3">
        <v>0.581474359</v>
      </c>
      <c r="N2595" s="3">
        <v>0.39273733199999999</v>
      </c>
    </row>
    <row r="2596" spans="1:14" x14ac:dyDescent="0.55000000000000004">
      <c r="A2596" s="3" t="s">
        <v>116</v>
      </c>
      <c r="B2596" s="3" t="s">
        <v>133</v>
      </c>
      <c r="C2596" s="3" t="s">
        <v>39</v>
      </c>
      <c r="D2596" s="3" t="s">
        <v>108</v>
      </c>
      <c r="E2596" s="3" t="s">
        <v>84</v>
      </c>
      <c r="F2596" s="3" t="str">
        <f>_xlfn.CONCAT(A2596," ",D2596," ",E2596)</f>
        <v>COMETS H/10 MX</v>
      </c>
      <c r="G2596" s="3" t="s">
        <v>92</v>
      </c>
      <c r="H2596" s="3" t="s">
        <v>94</v>
      </c>
      <c r="I2596" s="3">
        <v>1.559792009201403</v>
      </c>
      <c r="J2596" s="3">
        <v>4.0327135477703209</v>
      </c>
      <c r="K2596" s="3">
        <v>0.57297839500000003</v>
      </c>
      <c r="L2596" s="3">
        <v>0.14535995299999999</v>
      </c>
      <c r="M2596" s="3">
        <v>0.581474359</v>
      </c>
      <c r="N2596" s="3">
        <v>0.39273733199999999</v>
      </c>
    </row>
    <row r="2597" spans="1:14" x14ac:dyDescent="0.55000000000000004">
      <c r="A2597" s="3" t="s">
        <v>116</v>
      </c>
      <c r="B2597" s="3" t="s">
        <v>133</v>
      </c>
      <c r="C2597" s="3" t="s">
        <v>39</v>
      </c>
      <c r="D2597" s="3" t="s">
        <v>108</v>
      </c>
      <c r="E2597" s="3" t="s">
        <v>83</v>
      </c>
      <c r="F2597" s="3" t="str">
        <f>_xlfn.CONCAT(A2597," ",D2597," ",E2597)</f>
        <v>COMETS H/10 ParsGR</v>
      </c>
      <c r="G2597" s="3" t="s">
        <v>92</v>
      </c>
      <c r="H2597" s="3" t="s">
        <v>94</v>
      </c>
      <c r="I2597" s="3">
        <v>1.6380523636620594</v>
      </c>
      <c r="J2597" s="3">
        <v>1.8500067004059497</v>
      </c>
      <c r="K2597" s="3">
        <v>0.57297839500000003</v>
      </c>
      <c r="L2597" s="3">
        <v>0.14535995299999999</v>
      </c>
      <c r="M2597" s="3">
        <v>0.581474359</v>
      </c>
      <c r="N2597" s="3">
        <v>0.39273733199999999</v>
      </c>
    </row>
    <row r="2598" spans="1:14" x14ac:dyDescent="0.55000000000000004">
      <c r="A2598" s="3" t="s">
        <v>116</v>
      </c>
      <c r="B2598" s="3" t="s">
        <v>133</v>
      </c>
      <c r="C2598" s="3" t="s">
        <v>39</v>
      </c>
      <c r="D2598" s="3" t="s">
        <v>108</v>
      </c>
      <c r="E2598" s="3" t="s">
        <v>85</v>
      </c>
      <c r="F2598" s="3" t="str">
        <f>_xlfn.CONCAT(A2598," ",D2598," ",E2598)</f>
        <v>COMETS H/10 ParsMX</v>
      </c>
      <c r="G2598" s="3" t="s">
        <v>92</v>
      </c>
      <c r="H2598" s="3" t="s">
        <v>94</v>
      </c>
      <c r="I2598" s="3">
        <v>1.559792009201403</v>
      </c>
      <c r="J2598" s="3">
        <v>4.0327135477703209</v>
      </c>
      <c r="K2598" s="3">
        <v>0.57297839500000003</v>
      </c>
      <c r="L2598" s="3">
        <v>0.14535995299999999</v>
      </c>
      <c r="M2598" s="3">
        <v>0.581474359</v>
      </c>
      <c r="N2598" s="3">
        <v>0.39273733199999999</v>
      </c>
    </row>
    <row r="2599" spans="1:14" x14ac:dyDescent="0.55000000000000004">
      <c r="A2599" s="4" t="s">
        <v>117</v>
      </c>
      <c r="B2599" s="4" t="s">
        <v>133</v>
      </c>
      <c r="C2599" s="4" t="s">
        <v>39</v>
      </c>
      <c r="D2599" s="4"/>
      <c r="E2599" s="4" t="s">
        <v>77</v>
      </c>
      <c r="F2599" s="4" t="str">
        <f>_xlfn.CONCAT(A2599," ",E2599)</f>
        <v>MICOM lMoma</v>
      </c>
      <c r="G2599" s="4" t="s">
        <v>92</v>
      </c>
      <c r="H2599" s="4" t="s">
        <v>94</v>
      </c>
      <c r="I2599" s="4">
        <v>3.1800662640000001</v>
      </c>
      <c r="J2599" s="5">
        <v>1.0765400000000001E-9</v>
      </c>
      <c r="K2599" s="4">
        <v>0.57297839500000003</v>
      </c>
      <c r="L2599" s="4">
        <v>0.14535995299999999</v>
      </c>
      <c r="M2599" s="4">
        <v>0.581474359</v>
      </c>
      <c r="N2599" s="4">
        <v>0.39273733199999999</v>
      </c>
    </row>
    <row r="2600" spans="1:14" x14ac:dyDescent="0.55000000000000004">
      <c r="A2600" s="4" t="s">
        <v>117</v>
      </c>
      <c r="B2600" s="4" t="s">
        <v>133</v>
      </c>
      <c r="C2600" s="4" t="s">
        <v>39</v>
      </c>
      <c r="D2600" s="4"/>
      <c r="E2600" s="4" t="s">
        <v>76</v>
      </c>
      <c r="F2600" s="4" t="str">
        <f>_xlfn.CONCAT(A2600," ",E2600)</f>
        <v>MICOM Moma</v>
      </c>
      <c r="G2600" s="4" t="s">
        <v>92</v>
      </c>
      <c r="H2600" s="4" t="s">
        <v>94</v>
      </c>
      <c r="I2600" s="4">
        <v>1.6684321559999999</v>
      </c>
      <c r="J2600" s="4">
        <v>1.7000398290000001</v>
      </c>
      <c r="K2600" s="4">
        <v>0.57297839500000003</v>
      </c>
      <c r="L2600" s="4">
        <v>0.14535995299999999</v>
      </c>
      <c r="M2600" s="4">
        <v>0.581474359</v>
      </c>
      <c r="N2600" s="4">
        <v>0.39273733199999999</v>
      </c>
    </row>
    <row r="2601" spans="1:14" x14ac:dyDescent="0.55000000000000004">
      <c r="A2601" s="4" t="s">
        <v>117</v>
      </c>
      <c r="B2601" s="4" t="s">
        <v>133</v>
      </c>
      <c r="C2601" s="4" t="s">
        <v>39</v>
      </c>
      <c r="D2601" s="4"/>
      <c r="E2601" s="4" t="s">
        <v>78</v>
      </c>
      <c r="F2601" s="4" t="str">
        <f>_xlfn.CONCAT(A2601," ",E2601)</f>
        <v>MICOM Original</v>
      </c>
      <c r="G2601" s="4" t="s">
        <v>92</v>
      </c>
      <c r="H2601" s="4" t="s">
        <v>94</v>
      </c>
      <c r="I2601" s="4">
        <v>3.1800662640000001</v>
      </c>
      <c r="J2601" s="5">
        <v>4.7525300000000003E-9</v>
      </c>
      <c r="K2601" s="4">
        <v>0.57297839500000003</v>
      </c>
      <c r="L2601" s="4">
        <v>0.14535995299999999</v>
      </c>
      <c r="M2601" s="4">
        <v>0.581474359</v>
      </c>
      <c r="N2601" s="4">
        <v>0.39273733199999999</v>
      </c>
    </row>
    <row r="2602" spans="1:14" x14ac:dyDescent="0.55000000000000004">
      <c r="A2602" s="4" t="s">
        <v>117</v>
      </c>
      <c r="B2602" s="4" t="s">
        <v>133</v>
      </c>
      <c r="C2602" s="4" t="s">
        <v>39</v>
      </c>
      <c r="D2602" s="4"/>
      <c r="E2602" s="4" t="s">
        <v>79</v>
      </c>
      <c r="F2602" s="4" t="str">
        <f>_xlfn.CONCAT(A2602," ",E2602)</f>
        <v>MICOM Tradeoff</v>
      </c>
      <c r="G2602" s="4" t="s">
        <v>92</v>
      </c>
      <c r="H2602" s="4" t="s">
        <v>94</v>
      </c>
      <c r="I2602" s="4">
        <v>0.159003109</v>
      </c>
      <c r="J2602" s="4">
        <v>0.187791387</v>
      </c>
      <c r="K2602" s="4">
        <v>0.57297839500000003</v>
      </c>
      <c r="L2602" s="4">
        <v>0.14535995299999999</v>
      </c>
      <c r="M2602" s="4">
        <v>0.581474359</v>
      </c>
      <c r="N2602" s="4">
        <v>0.39273733199999999</v>
      </c>
    </row>
    <row r="2603" spans="1:14" x14ac:dyDescent="0.55000000000000004">
      <c r="A2603" s="2" t="s">
        <v>118</v>
      </c>
      <c r="B2603" s="2" t="s">
        <v>133</v>
      </c>
      <c r="C2603" s="2" t="s">
        <v>39</v>
      </c>
      <c r="D2603" s="2"/>
      <c r="E2603" s="2"/>
      <c r="F2603" s="2" t="str">
        <f>_xlfn.CONCAT(A2603)</f>
        <v>MMT</v>
      </c>
      <c r="G2603" s="2" t="s">
        <v>92</v>
      </c>
      <c r="H2603" s="2" t="s">
        <v>94</v>
      </c>
      <c r="I2603" s="2">
        <v>1.4963526296924357</v>
      </c>
      <c r="J2603" s="2">
        <v>0.10558773967388636</v>
      </c>
      <c r="K2603" s="2">
        <v>0.57297839500000003</v>
      </c>
      <c r="L2603" s="2">
        <v>0.14535995299999999</v>
      </c>
      <c r="M2603" s="2">
        <v>0.581474359</v>
      </c>
      <c r="N2603" s="2">
        <v>0.39273733199999999</v>
      </c>
    </row>
    <row r="2604" spans="1:14" x14ac:dyDescent="0.55000000000000004">
      <c r="A2604" s="3" t="s">
        <v>116</v>
      </c>
      <c r="B2604" s="3" t="s">
        <v>133</v>
      </c>
      <c r="C2604" s="3" t="s">
        <v>39</v>
      </c>
      <c r="D2604" s="3" t="s">
        <v>86</v>
      </c>
      <c r="E2604" s="3" t="s">
        <v>82</v>
      </c>
      <c r="F2604" s="3" t="str">
        <f>_xlfn.CONCAT(A2604," ",D2604," ",E2604)</f>
        <v>COMETS H GR</v>
      </c>
      <c r="G2604" s="3" t="s">
        <v>92</v>
      </c>
      <c r="H2604" s="3" t="s">
        <v>95</v>
      </c>
      <c r="I2604" s="3">
        <v>0.83888369465300328</v>
      </c>
      <c r="J2604" s="3">
        <v>4.0640849494887377</v>
      </c>
      <c r="K2604" s="3">
        <v>0.77539506199999997</v>
      </c>
      <c r="L2604" s="3">
        <v>1.9024118999999999E-2</v>
      </c>
      <c r="M2604" s="3">
        <v>1.721333333</v>
      </c>
      <c r="N2604" s="3">
        <v>0.26024103300000001</v>
      </c>
    </row>
    <row r="2605" spans="1:14" x14ac:dyDescent="0.55000000000000004">
      <c r="A2605" s="3" t="s">
        <v>116</v>
      </c>
      <c r="B2605" s="3" t="s">
        <v>133</v>
      </c>
      <c r="C2605" s="3" t="s">
        <v>39</v>
      </c>
      <c r="D2605" s="3" t="s">
        <v>86</v>
      </c>
      <c r="E2605" s="3" t="s">
        <v>84</v>
      </c>
      <c r="F2605" s="3" t="str">
        <f>_xlfn.CONCAT(A2605," ",D2605," ",E2605)</f>
        <v>COMETS H MX</v>
      </c>
      <c r="G2605" s="3" t="s">
        <v>92</v>
      </c>
      <c r="H2605" s="3" t="s">
        <v>95</v>
      </c>
      <c r="I2605" s="3">
        <v>0.97369582697991064</v>
      </c>
      <c r="J2605" s="3">
        <v>2.0445606444915301</v>
      </c>
      <c r="K2605" s="3">
        <v>0.77539506199999997</v>
      </c>
      <c r="L2605" s="3">
        <v>1.9024118999999999E-2</v>
      </c>
      <c r="M2605" s="3">
        <v>1.721333333</v>
      </c>
      <c r="N2605" s="3">
        <v>0.26024103300000001</v>
      </c>
    </row>
    <row r="2606" spans="1:14" x14ac:dyDescent="0.55000000000000004">
      <c r="A2606" s="3" t="s">
        <v>116</v>
      </c>
      <c r="B2606" s="3" t="s">
        <v>133</v>
      </c>
      <c r="C2606" s="3" t="s">
        <v>39</v>
      </c>
      <c r="D2606" s="3" t="s">
        <v>86</v>
      </c>
      <c r="E2606" s="3" t="s">
        <v>83</v>
      </c>
      <c r="F2606" s="3" t="str">
        <f>_xlfn.CONCAT(A2606," ",D2606," ",E2606)</f>
        <v>COMETS H ParsGR</v>
      </c>
      <c r="G2606" s="3" t="s">
        <v>92</v>
      </c>
      <c r="H2606" s="3" t="s">
        <v>95</v>
      </c>
      <c r="I2606" s="3">
        <v>0.83888369465300328</v>
      </c>
      <c r="J2606" s="3">
        <v>4.0640849494887377</v>
      </c>
      <c r="K2606" s="3">
        <v>0.77539506199999997</v>
      </c>
      <c r="L2606" s="3">
        <v>1.9024118999999999E-2</v>
      </c>
      <c r="M2606" s="3">
        <v>1.721333333</v>
      </c>
      <c r="N2606" s="3">
        <v>0.26024103300000001</v>
      </c>
    </row>
    <row r="2607" spans="1:14" x14ac:dyDescent="0.55000000000000004">
      <c r="A2607" s="3" t="s">
        <v>116</v>
      </c>
      <c r="B2607" s="3" t="s">
        <v>133</v>
      </c>
      <c r="C2607" s="3" t="s">
        <v>39</v>
      </c>
      <c r="D2607" s="3" t="s">
        <v>86</v>
      </c>
      <c r="E2607" s="3" t="s">
        <v>85</v>
      </c>
      <c r="F2607" s="3" t="str">
        <f>_xlfn.CONCAT(A2607," ",D2607," ",E2607)</f>
        <v>COMETS H ParsMX</v>
      </c>
      <c r="G2607" s="3" t="s">
        <v>92</v>
      </c>
      <c r="H2607" s="3" t="s">
        <v>95</v>
      </c>
      <c r="I2607" s="3">
        <v>0.97369582697991064</v>
      </c>
      <c r="J2607" s="3">
        <v>2.0445606444915301</v>
      </c>
      <c r="K2607" s="3">
        <v>0.77539506199999997</v>
      </c>
      <c r="L2607" s="3">
        <v>1.9024118999999999E-2</v>
      </c>
      <c r="M2607" s="3">
        <v>1.721333333</v>
      </c>
      <c r="N2607" s="3">
        <v>0.26024103300000001</v>
      </c>
    </row>
    <row r="2608" spans="1:14" x14ac:dyDescent="0.55000000000000004">
      <c r="A2608" s="3" t="s">
        <v>116</v>
      </c>
      <c r="B2608" s="3" t="s">
        <v>133</v>
      </c>
      <c r="C2608" s="3" t="s">
        <v>39</v>
      </c>
      <c r="D2608" s="3" t="s">
        <v>108</v>
      </c>
      <c r="E2608" s="3" t="s">
        <v>82</v>
      </c>
      <c r="F2608" s="3" t="str">
        <f>_xlfn.CONCAT(A2608," ",D2608," ",E2608)</f>
        <v>COMETS H/10 GR</v>
      </c>
      <c r="G2608" s="3" t="s">
        <v>92</v>
      </c>
      <c r="H2608" s="3" t="s">
        <v>95</v>
      </c>
      <c r="I2608" s="3">
        <v>1.6380523636620594</v>
      </c>
      <c r="J2608" s="3">
        <v>1.4587799085608721</v>
      </c>
      <c r="K2608" s="3">
        <v>0.77539506199999997</v>
      </c>
      <c r="L2608" s="3">
        <v>1.9024118999999999E-2</v>
      </c>
      <c r="M2608" s="3">
        <v>1.721333333</v>
      </c>
      <c r="N2608" s="3">
        <v>0.26024103300000001</v>
      </c>
    </row>
    <row r="2609" spans="1:14" x14ac:dyDescent="0.55000000000000004">
      <c r="A2609" s="3" t="s">
        <v>116</v>
      </c>
      <c r="B2609" s="3" t="s">
        <v>133</v>
      </c>
      <c r="C2609" s="3" t="s">
        <v>39</v>
      </c>
      <c r="D2609" s="3" t="s">
        <v>108</v>
      </c>
      <c r="E2609" s="3" t="s">
        <v>84</v>
      </c>
      <c r="F2609" s="3" t="str">
        <f>_xlfn.CONCAT(A2609," ",D2609," ",E2609)</f>
        <v>COMETS H/10 MX</v>
      </c>
      <c r="G2609" s="3" t="s">
        <v>92</v>
      </c>
      <c r="H2609" s="3" t="s">
        <v>95</v>
      </c>
      <c r="I2609" s="3">
        <v>0.81723640804395281</v>
      </c>
      <c r="J2609" s="3">
        <v>2.0388839445558449</v>
      </c>
      <c r="K2609" s="3">
        <v>0.77539506199999997</v>
      </c>
      <c r="L2609" s="3">
        <v>1.9024118999999999E-2</v>
      </c>
      <c r="M2609" s="3">
        <v>1.721333333</v>
      </c>
      <c r="N2609" s="3">
        <v>0.26024103300000001</v>
      </c>
    </row>
    <row r="2610" spans="1:14" x14ac:dyDescent="0.55000000000000004">
      <c r="A2610" s="3" t="s">
        <v>116</v>
      </c>
      <c r="B2610" s="3" t="s">
        <v>133</v>
      </c>
      <c r="C2610" s="3" t="s">
        <v>39</v>
      </c>
      <c r="D2610" s="3" t="s">
        <v>108</v>
      </c>
      <c r="E2610" s="3" t="s">
        <v>83</v>
      </c>
      <c r="F2610" s="3" t="str">
        <f>_xlfn.CONCAT(A2610," ",D2610," ",E2610)</f>
        <v>COMETS H/10 ParsGR</v>
      </c>
      <c r="G2610" s="3" t="s">
        <v>92</v>
      </c>
      <c r="H2610" s="3" t="s">
        <v>95</v>
      </c>
      <c r="I2610" s="3">
        <v>1.6380523636620594</v>
      </c>
      <c r="J2610" s="3">
        <v>1.4587799085608721</v>
      </c>
      <c r="K2610" s="3">
        <v>0.77539506199999997</v>
      </c>
      <c r="L2610" s="3">
        <v>1.9024118999999999E-2</v>
      </c>
      <c r="M2610" s="3">
        <v>1.721333333</v>
      </c>
      <c r="N2610" s="3">
        <v>0.26024103300000001</v>
      </c>
    </row>
    <row r="2611" spans="1:14" x14ac:dyDescent="0.55000000000000004">
      <c r="A2611" s="3" t="s">
        <v>116</v>
      </c>
      <c r="B2611" s="3" t="s">
        <v>133</v>
      </c>
      <c r="C2611" s="3" t="s">
        <v>39</v>
      </c>
      <c r="D2611" s="3" t="s">
        <v>108</v>
      </c>
      <c r="E2611" s="3" t="s">
        <v>85</v>
      </c>
      <c r="F2611" s="3" t="str">
        <f>_xlfn.CONCAT(A2611," ",D2611," ",E2611)</f>
        <v>COMETS H/10 ParsMX</v>
      </c>
      <c r="G2611" s="3" t="s">
        <v>92</v>
      </c>
      <c r="H2611" s="3" t="s">
        <v>95</v>
      </c>
      <c r="I2611" s="3">
        <v>0.81723640804395281</v>
      </c>
      <c r="J2611" s="3">
        <v>2.0388839445558449</v>
      </c>
      <c r="K2611" s="3">
        <v>0.77539506199999997</v>
      </c>
      <c r="L2611" s="3">
        <v>1.9024118999999999E-2</v>
      </c>
      <c r="M2611" s="3">
        <v>1.721333333</v>
      </c>
      <c r="N2611" s="3">
        <v>0.26024103300000001</v>
      </c>
    </row>
    <row r="2612" spans="1:14" x14ac:dyDescent="0.55000000000000004">
      <c r="A2612" s="4" t="s">
        <v>117</v>
      </c>
      <c r="B2612" s="4" t="s">
        <v>133</v>
      </c>
      <c r="C2612" s="4" t="s">
        <v>39</v>
      </c>
      <c r="D2612" s="4"/>
      <c r="E2612" s="4" t="s">
        <v>77</v>
      </c>
      <c r="F2612" s="4" t="str">
        <f>_xlfn.CONCAT(A2612," ",E2612)</f>
        <v>MICOM lMoma</v>
      </c>
      <c r="G2612" s="4" t="s">
        <v>92</v>
      </c>
      <c r="H2612" s="4" t="s">
        <v>95</v>
      </c>
      <c r="I2612" s="4">
        <v>3.8011136319999999</v>
      </c>
      <c r="J2612" s="5">
        <v>2.9281699999999998E-9</v>
      </c>
      <c r="K2612" s="4">
        <v>0.77539506199999997</v>
      </c>
      <c r="L2612" s="4">
        <v>1.9024118999999999E-2</v>
      </c>
      <c r="M2612" s="4">
        <v>1.721333333</v>
      </c>
      <c r="N2612" s="4">
        <v>0.26024103300000001</v>
      </c>
    </row>
    <row r="2613" spans="1:14" x14ac:dyDescent="0.55000000000000004">
      <c r="A2613" s="4" t="s">
        <v>117</v>
      </c>
      <c r="B2613" s="4" t="s">
        <v>133</v>
      </c>
      <c r="C2613" s="4" t="s">
        <v>39</v>
      </c>
      <c r="D2613" s="4"/>
      <c r="E2613" s="4" t="s">
        <v>76</v>
      </c>
      <c r="F2613" s="4" t="str">
        <f>_xlfn.CONCAT(A2613," ",E2613)</f>
        <v>MICOM Moma</v>
      </c>
      <c r="G2613" s="4" t="s">
        <v>92</v>
      </c>
      <c r="H2613" s="4" t="s">
        <v>95</v>
      </c>
      <c r="I2613" s="4">
        <v>1.9930983280000001</v>
      </c>
      <c r="J2613" s="4">
        <v>1.2599961200000001</v>
      </c>
      <c r="K2613" s="4">
        <v>0.77539506199999997</v>
      </c>
      <c r="L2613" s="4">
        <v>1.9024118999999999E-2</v>
      </c>
      <c r="M2613" s="4">
        <v>1.721333333</v>
      </c>
      <c r="N2613" s="4">
        <v>0.26024103300000001</v>
      </c>
    </row>
    <row r="2614" spans="1:14" x14ac:dyDescent="0.55000000000000004">
      <c r="A2614" s="4" t="s">
        <v>117</v>
      </c>
      <c r="B2614" s="4" t="s">
        <v>133</v>
      </c>
      <c r="C2614" s="4" t="s">
        <v>39</v>
      </c>
      <c r="D2614" s="4"/>
      <c r="E2614" s="4" t="s">
        <v>78</v>
      </c>
      <c r="F2614" s="4" t="str">
        <f>_xlfn.CONCAT(A2614," ",E2614)</f>
        <v>MICOM Original</v>
      </c>
      <c r="G2614" s="4" t="s">
        <v>92</v>
      </c>
      <c r="H2614" s="4" t="s">
        <v>95</v>
      </c>
      <c r="I2614" s="4">
        <v>3.8011136319999999</v>
      </c>
      <c r="J2614" s="5">
        <v>3.3186000000000001E-9</v>
      </c>
      <c r="K2614" s="4">
        <v>0.77539506199999997</v>
      </c>
      <c r="L2614" s="4">
        <v>1.9024118999999999E-2</v>
      </c>
      <c r="M2614" s="4">
        <v>1.721333333</v>
      </c>
      <c r="N2614" s="4">
        <v>0.26024103300000001</v>
      </c>
    </row>
    <row r="2615" spans="1:14" x14ac:dyDescent="0.55000000000000004">
      <c r="A2615" s="4" t="s">
        <v>117</v>
      </c>
      <c r="B2615" s="4" t="s">
        <v>133</v>
      </c>
      <c r="C2615" s="4" t="s">
        <v>39</v>
      </c>
      <c r="D2615" s="4"/>
      <c r="E2615" s="4" t="s">
        <v>79</v>
      </c>
      <c r="F2615" s="4" t="str">
        <f>_xlfn.CONCAT(A2615," ",E2615)</f>
        <v>MICOM Tradeoff</v>
      </c>
      <c r="G2615" s="4" t="s">
        <v>92</v>
      </c>
      <c r="H2615" s="4" t="s">
        <v>95</v>
      </c>
      <c r="I2615" s="4">
        <v>0.190053105</v>
      </c>
      <c r="J2615" s="4">
        <v>0.13907002800000001</v>
      </c>
      <c r="K2615" s="4">
        <v>0.77539506199999997</v>
      </c>
      <c r="L2615" s="4">
        <v>1.9024118999999999E-2</v>
      </c>
      <c r="M2615" s="4">
        <v>1.721333333</v>
      </c>
      <c r="N2615" s="4">
        <v>0.26024103300000001</v>
      </c>
    </row>
    <row r="2616" spans="1:14" x14ac:dyDescent="0.55000000000000004">
      <c r="A2616" s="2" t="s">
        <v>118</v>
      </c>
      <c r="B2616" s="2" t="s">
        <v>133</v>
      </c>
      <c r="C2616" s="2" t="s">
        <v>39</v>
      </c>
      <c r="D2616" s="2"/>
      <c r="E2616" s="2"/>
      <c r="F2616" s="2" t="str">
        <f>_xlfn.CONCAT(A2616)</f>
        <v>MMT</v>
      </c>
      <c r="G2616" s="2" t="s">
        <v>92</v>
      </c>
      <c r="H2616" s="2" t="s">
        <v>95</v>
      </c>
      <c r="I2616" s="2">
        <v>1.8545578157381797</v>
      </c>
      <c r="J2616" s="2">
        <v>3.2057070097749378E-2</v>
      </c>
      <c r="K2616" s="2">
        <v>0.77539506199999997</v>
      </c>
      <c r="L2616" s="2">
        <v>1.9024118999999999E-2</v>
      </c>
      <c r="M2616" s="2">
        <v>1.721333333</v>
      </c>
      <c r="N2616" s="2">
        <v>0.26024103300000001</v>
      </c>
    </row>
    <row r="2617" spans="1:14" x14ac:dyDescent="0.55000000000000004">
      <c r="A2617" s="3" t="s">
        <v>116</v>
      </c>
      <c r="B2617" s="3" t="s">
        <v>133</v>
      </c>
      <c r="C2617" s="3" t="s">
        <v>39</v>
      </c>
      <c r="D2617" s="3" t="s">
        <v>86</v>
      </c>
      <c r="E2617" s="3" t="s">
        <v>82</v>
      </c>
      <c r="F2617" s="3" t="str">
        <f>_xlfn.CONCAT(A2617," ",D2617," ",E2617)</f>
        <v>COMETS H GR</v>
      </c>
      <c r="G2617" s="3" t="s">
        <v>92</v>
      </c>
      <c r="H2617" s="3" t="s">
        <v>96</v>
      </c>
      <c r="I2617" s="3">
        <v>0.83888369465300328</v>
      </c>
      <c r="J2617" s="3">
        <v>2.9319758945312704</v>
      </c>
      <c r="K2617" s="3">
        <v>0.57617284000000002</v>
      </c>
      <c r="L2617" s="3">
        <v>0.123335033</v>
      </c>
      <c r="M2617" s="3">
        <v>9.3883333330000003</v>
      </c>
      <c r="N2617" s="3">
        <v>1.697120519</v>
      </c>
    </row>
    <row r="2618" spans="1:14" x14ac:dyDescent="0.55000000000000004">
      <c r="A2618" s="3" t="s">
        <v>116</v>
      </c>
      <c r="B2618" s="3" t="s">
        <v>133</v>
      </c>
      <c r="C2618" s="3" t="s">
        <v>39</v>
      </c>
      <c r="D2618" s="3" t="s">
        <v>86</v>
      </c>
      <c r="E2618" s="3" t="s">
        <v>84</v>
      </c>
      <c r="F2618" s="3" t="str">
        <f>_xlfn.CONCAT(A2618," ",D2618," ",E2618)</f>
        <v>COMETS H MX</v>
      </c>
      <c r="G2618" s="3" t="s">
        <v>92</v>
      </c>
      <c r="H2618" s="3" t="s">
        <v>96</v>
      </c>
      <c r="I2618" s="3">
        <v>0.97369582697991064</v>
      </c>
      <c r="J2618" s="3">
        <v>1.781449270152675</v>
      </c>
      <c r="K2618" s="3">
        <v>0.57617284000000002</v>
      </c>
      <c r="L2618" s="3">
        <v>0.123335033</v>
      </c>
      <c r="M2618" s="3">
        <v>9.3883333330000003</v>
      </c>
      <c r="N2618" s="3">
        <v>1.697120519</v>
      </c>
    </row>
    <row r="2619" spans="1:14" x14ac:dyDescent="0.55000000000000004">
      <c r="A2619" s="3" t="s">
        <v>116</v>
      </c>
      <c r="B2619" s="3" t="s">
        <v>133</v>
      </c>
      <c r="C2619" s="3" t="s">
        <v>39</v>
      </c>
      <c r="D2619" s="3" t="s">
        <v>86</v>
      </c>
      <c r="E2619" s="3" t="s">
        <v>83</v>
      </c>
      <c r="F2619" s="3" t="str">
        <f>_xlfn.CONCAT(A2619," ",D2619," ",E2619)</f>
        <v>COMETS H ParsGR</v>
      </c>
      <c r="G2619" s="3" t="s">
        <v>92</v>
      </c>
      <c r="H2619" s="3" t="s">
        <v>96</v>
      </c>
      <c r="I2619" s="3">
        <v>0.83888369465300328</v>
      </c>
      <c r="J2619" s="3">
        <v>2.9319758945312704</v>
      </c>
      <c r="K2619" s="3">
        <v>0.57617284000000002</v>
      </c>
      <c r="L2619" s="3">
        <v>0.123335033</v>
      </c>
      <c r="M2619" s="3">
        <v>9.3883333330000003</v>
      </c>
      <c r="N2619" s="3">
        <v>1.697120519</v>
      </c>
    </row>
    <row r="2620" spans="1:14" x14ac:dyDescent="0.55000000000000004">
      <c r="A2620" s="3" t="s">
        <v>116</v>
      </c>
      <c r="B2620" s="3" t="s">
        <v>133</v>
      </c>
      <c r="C2620" s="3" t="s">
        <v>39</v>
      </c>
      <c r="D2620" s="3" t="s">
        <v>86</v>
      </c>
      <c r="E2620" s="3" t="s">
        <v>85</v>
      </c>
      <c r="F2620" s="3" t="str">
        <f>_xlfn.CONCAT(A2620," ",D2620," ",E2620)</f>
        <v>COMETS H ParsMX</v>
      </c>
      <c r="G2620" s="3" t="s">
        <v>92</v>
      </c>
      <c r="H2620" s="3" t="s">
        <v>96</v>
      </c>
      <c r="I2620" s="3">
        <v>0.97369582697991064</v>
      </c>
      <c r="J2620" s="3">
        <v>1.781449270152675</v>
      </c>
      <c r="K2620" s="3">
        <v>0.57617284000000002</v>
      </c>
      <c r="L2620" s="3">
        <v>0.123335033</v>
      </c>
      <c r="M2620" s="3">
        <v>9.3883333330000003</v>
      </c>
      <c r="N2620" s="3">
        <v>1.697120519</v>
      </c>
    </row>
    <row r="2621" spans="1:14" x14ac:dyDescent="0.55000000000000004">
      <c r="A2621" s="3" t="s">
        <v>116</v>
      </c>
      <c r="B2621" s="3" t="s">
        <v>133</v>
      </c>
      <c r="C2621" s="3" t="s">
        <v>39</v>
      </c>
      <c r="D2621" s="3" t="s">
        <v>108</v>
      </c>
      <c r="E2621" s="3" t="s">
        <v>82</v>
      </c>
      <c r="F2621" s="3" t="str">
        <f>_xlfn.CONCAT(A2621," ",D2621," ",E2621)</f>
        <v>COMETS H/10 GR</v>
      </c>
      <c r="G2621" s="3" t="s">
        <v>92</v>
      </c>
      <c r="H2621" s="3" t="s">
        <v>96</v>
      </c>
      <c r="I2621" s="3">
        <v>1.6380523636620594</v>
      </c>
      <c r="J2621" s="3">
        <v>1</v>
      </c>
      <c r="K2621" s="3">
        <v>0.57617284000000002</v>
      </c>
      <c r="L2621" s="3">
        <v>0.123335033</v>
      </c>
      <c r="M2621" s="3">
        <v>9.3883333330000003</v>
      </c>
      <c r="N2621" s="3">
        <v>1.697120519</v>
      </c>
    </row>
    <row r="2622" spans="1:14" x14ac:dyDescent="0.55000000000000004">
      <c r="A2622" s="3" t="s">
        <v>116</v>
      </c>
      <c r="B2622" s="3" t="s">
        <v>133</v>
      </c>
      <c r="C2622" s="3" t="s">
        <v>39</v>
      </c>
      <c r="D2622" s="3" t="s">
        <v>108</v>
      </c>
      <c r="E2622" s="3" t="s">
        <v>84</v>
      </c>
      <c r="F2622" s="3" t="str">
        <f>_xlfn.CONCAT(A2622," ",D2622," ",E2622)</f>
        <v>COMETS H/10 MX</v>
      </c>
      <c r="G2622" s="3" t="s">
        <v>92</v>
      </c>
      <c r="H2622" s="3" t="s">
        <v>96</v>
      </c>
      <c r="I2622" s="3">
        <v>0.25623768134609187</v>
      </c>
      <c r="J2622" s="3">
        <v>5.181057718265115</v>
      </c>
      <c r="K2622" s="3">
        <v>0.57617284000000002</v>
      </c>
      <c r="L2622" s="3">
        <v>0.123335033</v>
      </c>
      <c r="M2622" s="3">
        <v>9.3883333330000003</v>
      </c>
      <c r="N2622" s="3">
        <v>1.697120519</v>
      </c>
    </row>
    <row r="2623" spans="1:14" x14ac:dyDescent="0.55000000000000004">
      <c r="A2623" s="3" t="s">
        <v>116</v>
      </c>
      <c r="B2623" s="3" t="s">
        <v>133</v>
      </c>
      <c r="C2623" s="3" t="s">
        <v>39</v>
      </c>
      <c r="D2623" s="3" t="s">
        <v>108</v>
      </c>
      <c r="E2623" s="3" t="s">
        <v>83</v>
      </c>
      <c r="F2623" s="3" t="str">
        <f>_xlfn.CONCAT(A2623," ",D2623," ",E2623)</f>
        <v>COMETS H/10 ParsGR</v>
      </c>
      <c r="G2623" s="3" t="s">
        <v>92</v>
      </c>
      <c r="H2623" s="3" t="s">
        <v>96</v>
      </c>
      <c r="I2623" s="3">
        <v>1.6380523636620594</v>
      </c>
      <c r="J2623" s="3">
        <v>1</v>
      </c>
      <c r="K2623" s="3">
        <v>0.57617284000000002</v>
      </c>
      <c r="L2623" s="3">
        <v>0.123335033</v>
      </c>
      <c r="M2623" s="3">
        <v>9.3883333330000003</v>
      </c>
      <c r="N2623" s="3">
        <v>1.697120519</v>
      </c>
    </row>
    <row r="2624" spans="1:14" x14ac:dyDescent="0.55000000000000004">
      <c r="A2624" s="3" t="s">
        <v>116</v>
      </c>
      <c r="B2624" s="3" t="s">
        <v>133</v>
      </c>
      <c r="C2624" s="3" t="s">
        <v>39</v>
      </c>
      <c r="D2624" s="3" t="s">
        <v>108</v>
      </c>
      <c r="E2624" s="3" t="s">
        <v>85</v>
      </c>
      <c r="F2624" s="3" t="str">
        <f>_xlfn.CONCAT(A2624," ",D2624," ",E2624)</f>
        <v>COMETS H/10 ParsMX</v>
      </c>
      <c r="G2624" s="3" t="s">
        <v>92</v>
      </c>
      <c r="H2624" s="3" t="s">
        <v>96</v>
      </c>
      <c r="I2624" s="3">
        <v>0.25623768134609187</v>
      </c>
      <c r="J2624" s="3">
        <v>5.181057718265115</v>
      </c>
      <c r="K2624" s="3">
        <v>0.57617284000000002</v>
      </c>
      <c r="L2624" s="3">
        <v>0.123335033</v>
      </c>
      <c r="M2624" s="3">
        <v>9.3883333330000003</v>
      </c>
      <c r="N2624" s="3">
        <v>1.697120519</v>
      </c>
    </row>
    <row r="2625" spans="1:14" x14ac:dyDescent="0.55000000000000004">
      <c r="A2625" s="4" t="s">
        <v>117</v>
      </c>
      <c r="B2625" s="4" t="s">
        <v>133</v>
      </c>
      <c r="C2625" s="4" t="s">
        <v>39</v>
      </c>
      <c r="D2625" s="4"/>
      <c r="E2625" s="4" t="s">
        <v>77</v>
      </c>
      <c r="F2625" s="4" t="str">
        <f>_xlfn.CONCAT(A2625," ",E2625)</f>
        <v>MICOM lMoma</v>
      </c>
      <c r="G2625" s="4" t="s">
        <v>92</v>
      </c>
      <c r="H2625" s="4" t="s">
        <v>96</v>
      </c>
      <c r="I2625" s="5">
        <v>2.5677899999999999E-9</v>
      </c>
      <c r="J2625" s="4">
        <v>1.9999999989999999</v>
      </c>
      <c r="K2625" s="4">
        <v>0.57617284000000002</v>
      </c>
      <c r="L2625" s="4">
        <v>0.123335033</v>
      </c>
      <c r="M2625" s="4">
        <v>9.3883333330000003</v>
      </c>
      <c r="N2625" s="4">
        <v>1.697120519</v>
      </c>
    </row>
    <row r="2626" spans="1:14" x14ac:dyDescent="0.55000000000000004">
      <c r="A2626" s="4" t="s">
        <v>117</v>
      </c>
      <c r="B2626" s="4" t="s">
        <v>133</v>
      </c>
      <c r="C2626" s="4" t="s">
        <v>39</v>
      </c>
      <c r="D2626" s="4"/>
      <c r="E2626" s="4" t="s">
        <v>76</v>
      </c>
      <c r="F2626" s="4" t="str">
        <f>_xlfn.CONCAT(A2626," ",E2626)</f>
        <v>MICOM Moma</v>
      </c>
      <c r="G2626" s="4" t="s">
        <v>92</v>
      </c>
      <c r="H2626" s="4" t="s">
        <v>96</v>
      </c>
      <c r="I2626" s="4">
        <v>1.62433107</v>
      </c>
      <c r="J2626" s="4">
        <v>1.1453423840000001</v>
      </c>
      <c r="K2626" s="4">
        <v>0.57617284000000002</v>
      </c>
      <c r="L2626" s="4">
        <v>0.123335033</v>
      </c>
      <c r="M2626" s="4">
        <v>9.3883333330000003</v>
      </c>
      <c r="N2626" s="4">
        <v>1.697120519</v>
      </c>
    </row>
    <row r="2627" spans="1:14" x14ac:dyDescent="0.55000000000000004">
      <c r="A2627" s="4" t="s">
        <v>117</v>
      </c>
      <c r="B2627" s="4" t="s">
        <v>133</v>
      </c>
      <c r="C2627" s="4" t="s">
        <v>39</v>
      </c>
      <c r="D2627" s="4"/>
      <c r="E2627" s="4" t="s">
        <v>78</v>
      </c>
      <c r="F2627" s="4" t="str">
        <f>_xlfn.CONCAT(A2627," ",E2627)</f>
        <v>MICOM Original</v>
      </c>
      <c r="G2627" s="4" t="s">
        <v>92</v>
      </c>
      <c r="H2627" s="4" t="s">
        <v>96</v>
      </c>
      <c r="I2627" s="5">
        <v>3.9295000000000002E-8</v>
      </c>
      <c r="J2627" s="4">
        <v>1.999999979</v>
      </c>
      <c r="K2627" s="4">
        <v>0.57617284000000002</v>
      </c>
      <c r="L2627" s="4">
        <v>0.123335033</v>
      </c>
      <c r="M2627" s="4">
        <v>9.3883333330000003</v>
      </c>
      <c r="N2627" s="4">
        <v>1.697120519</v>
      </c>
    </row>
    <row r="2628" spans="1:14" x14ac:dyDescent="0.55000000000000004">
      <c r="A2628" s="4" t="s">
        <v>117</v>
      </c>
      <c r="B2628" s="4" t="s">
        <v>133</v>
      </c>
      <c r="C2628" s="4" t="s">
        <v>39</v>
      </c>
      <c r="D2628" s="4"/>
      <c r="E2628" s="4" t="s">
        <v>79</v>
      </c>
      <c r="F2628" s="4" t="str">
        <f>_xlfn.CONCAT(A2628," ",E2628)</f>
        <v>MICOM Tradeoff</v>
      </c>
      <c r="G2628" s="4" t="s">
        <v>92</v>
      </c>
      <c r="H2628" s="4" t="s">
        <v>96</v>
      </c>
      <c r="I2628" s="4">
        <v>0.193606744</v>
      </c>
      <c r="J2628" s="4">
        <v>0.100002013</v>
      </c>
      <c r="K2628" s="4">
        <v>0.57617284000000002</v>
      </c>
      <c r="L2628" s="4">
        <v>0.123335033</v>
      </c>
      <c r="M2628" s="4">
        <v>9.3883333330000003</v>
      </c>
      <c r="N2628" s="4">
        <v>1.697120519</v>
      </c>
    </row>
    <row r="2629" spans="1:14" x14ac:dyDescent="0.55000000000000004">
      <c r="A2629" s="2" t="s">
        <v>118</v>
      </c>
      <c r="B2629" s="2" t="s">
        <v>133</v>
      </c>
      <c r="C2629" s="2" t="s">
        <v>39</v>
      </c>
      <c r="D2629" s="2"/>
      <c r="E2629" s="2"/>
      <c r="F2629" s="2" t="str">
        <f>_xlfn.CONCAT(A2629)</f>
        <v>MMT</v>
      </c>
      <c r="G2629" s="2" t="s">
        <v>92</v>
      </c>
      <c r="H2629" s="2" t="s">
        <v>96</v>
      </c>
      <c r="I2629" s="2">
        <v>5.5579883624449175E-5</v>
      </c>
      <c r="J2629" s="2">
        <v>0.99997075599999841</v>
      </c>
      <c r="K2629" s="2">
        <v>0.57617284000000002</v>
      </c>
      <c r="L2629" s="2">
        <v>0.123335033</v>
      </c>
      <c r="M2629" s="2">
        <v>9.3883333330000003</v>
      </c>
      <c r="N2629" s="2">
        <v>1.697120519</v>
      </c>
    </row>
    <row r="2630" spans="1:14" x14ac:dyDescent="0.55000000000000004">
      <c r="A2630" s="3" t="s">
        <v>116</v>
      </c>
      <c r="B2630" s="3" t="s">
        <v>133</v>
      </c>
      <c r="C2630" s="3" t="s">
        <v>39</v>
      </c>
      <c r="D2630" s="3" t="s">
        <v>86</v>
      </c>
      <c r="E2630" s="3" t="s">
        <v>82</v>
      </c>
      <c r="F2630" s="3" t="str">
        <f>_xlfn.CONCAT(A2630," ",D2630," ",E2630)</f>
        <v>COMETS H GR</v>
      </c>
      <c r="G2630" s="3" t="s">
        <v>92</v>
      </c>
      <c r="H2630" s="3" t="s">
        <v>97</v>
      </c>
      <c r="I2630" s="3">
        <v>0.83888369465300328</v>
      </c>
      <c r="J2630" s="3">
        <v>2.8810722558745798</v>
      </c>
      <c r="K2630" s="3">
        <v>0.65354938299999998</v>
      </c>
      <c r="L2630" s="3">
        <v>0.120582964</v>
      </c>
      <c r="M2630" s="3">
        <v>2.0299999999999998</v>
      </c>
      <c r="N2630" s="3">
        <v>0.87076542599999995</v>
      </c>
    </row>
    <row r="2631" spans="1:14" x14ac:dyDescent="0.55000000000000004">
      <c r="A2631" s="3" t="s">
        <v>116</v>
      </c>
      <c r="B2631" s="3" t="s">
        <v>133</v>
      </c>
      <c r="C2631" s="3" t="s">
        <v>39</v>
      </c>
      <c r="D2631" s="3" t="s">
        <v>86</v>
      </c>
      <c r="E2631" s="3" t="s">
        <v>84</v>
      </c>
      <c r="F2631" s="3" t="str">
        <f>_xlfn.CONCAT(A2631," ",D2631," ",E2631)</f>
        <v>COMETS H MX</v>
      </c>
      <c r="G2631" s="3" t="s">
        <v>92</v>
      </c>
      <c r="H2631" s="3" t="s">
        <v>97</v>
      </c>
      <c r="I2631" s="3">
        <v>0.97369582697991064</v>
      </c>
      <c r="J2631" s="3">
        <v>1.7739088040593016</v>
      </c>
      <c r="K2631" s="3">
        <v>0.65354938299999998</v>
      </c>
      <c r="L2631" s="3">
        <v>0.120582964</v>
      </c>
      <c r="M2631" s="3">
        <v>2.0299999999999998</v>
      </c>
      <c r="N2631" s="3">
        <v>0.87076542599999995</v>
      </c>
    </row>
    <row r="2632" spans="1:14" x14ac:dyDescent="0.55000000000000004">
      <c r="A2632" s="3" t="s">
        <v>116</v>
      </c>
      <c r="B2632" s="3" t="s">
        <v>133</v>
      </c>
      <c r="C2632" s="3" t="s">
        <v>39</v>
      </c>
      <c r="D2632" s="3" t="s">
        <v>86</v>
      </c>
      <c r="E2632" s="3" t="s">
        <v>83</v>
      </c>
      <c r="F2632" s="3" t="str">
        <f>_xlfn.CONCAT(A2632," ",D2632," ",E2632)</f>
        <v>COMETS H ParsGR</v>
      </c>
      <c r="G2632" s="3" t="s">
        <v>92</v>
      </c>
      <c r="H2632" s="3" t="s">
        <v>97</v>
      </c>
      <c r="I2632" s="3">
        <v>0.83888369465300328</v>
      </c>
      <c r="J2632" s="3">
        <v>2.8810722558745798</v>
      </c>
      <c r="K2632" s="3">
        <v>0.65354938299999998</v>
      </c>
      <c r="L2632" s="3">
        <v>0.120582964</v>
      </c>
      <c r="M2632" s="3">
        <v>2.0299999999999998</v>
      </c>
      <c r="N2632" s="3">
        <v>0.87076542599999995</v>
      </c>
    </row>
    <row r="2633" spans="1:14" x14ac:dyDescent="0.55000000000000004">
      <c r="A2633" s="3" t="s">
        <v>116</v>
      </c>
      <c r="B2633" s="3" t="s">
        <v>133</v>
      </c>
      <c r="C2633" s="3" t="s">
        <v>39</v>
      </c>
      <c r="D2633" s="3" t="s">
        <v>86</v>
      </c>
      <c r="E2633" s="3" t="s">
        <v>85</v>
      </c>
      <c r="F2633" s="3" t="str">
        <f>_xlfn.CONCAT(A2633," ",D2633," ",E2633)</f>
        <v>COMETS H ParsMX</v>
      </c>
      <c r="G2633" s="3" t="s">
        <v>92</v>
      </c>
      <c r="H2633" s="3" t="s">
        <v>97</v>
      </c>
      <c r="I2633" s="3">
        <v>0.97369582697991064</v>
      </c>
      <c r="J2633" s="3">
        <v>1.7739088040593016</v>
      </c>
      <c r="K2633" s="3">
        <v>0.65354938299999998</v>
      </c>
      <c r="L2633" s="3">
        <v>0.120582964</v>
      </c>
      <c r="M2633" s="3">
        <v>2.0299999999999998</v>
      </c>
      <c r="N2633" s="3">
        <v>0.87076542599999995</v>
      </c>
    </row>
    <row r="2634" spans="1:14" x14ac:dyDescent="0.55000000000000004">
      <c r="A2634" s="3" t="s">
        <v>116</v>
      </c>
      <c r="B2634" s="3" t="s">
        <v>133</v>
      </c>
      <c r="C2634" s="3" t="s">
        <v>39</v>
      </c>
      <c r="D2634" s="3" t="s">
        <v>108</v>
      </c>
      <c r="E2634" s="3" t="s">
        <v>82</v>
      </c>
      <c r="F2634" s="3" t="str">
        <f>_xlfn.CONCAT(A2634," ",D2634," ",E2634)</f>
        <v>COMETS H/10 GR</v>
      </c>
      <c r="G2634" s="3" t="s">
        <v>92</v>
      </c>
      <c r="H2634" s="3" t="s">
        <v>97</v>
      </c>
      <c r="I2634" s="3">
        <v>1.6380523636620594</v>
      </c>
      <c r="J2634" s="3">
        <v>1.2755074728727263</v>
      </c>
      <c r="K2634" s="3">
        <v>0.65354938299999998</v>
      </c>
      <c r="L2634" s="3">
        <v>0.120582964</v>
      </c>
      <c r="M2634" s="3">
        <v>2.0299999999999998</v>
      </c>
      <c r="N2634" s="3">
        <v>0.87076542599999995</v>
      </c>
    </row>
    <row r="2635" spans="1:14" x14ac:dyDescent="0.55000000000000004">
      <c r="A2635" s="3" t="s">
        <v>116</v>
      </c>
      <c r="B2635" s="3" t="s">
        <v>133</v>
      </c>
      <c r="C2635" s="3" t="s">
        <v>39</v>
      </c>
      <c r="D2635" s="3" t="s">
        <v>108</v>
      </c>
      <c r="E2635" s="3" t="s">
        <v>84</v>
      </c>
      <c r="F2635" s="3" t="str">
        <f>_xlfn.CONCAT(A2635," ",D2635," ",E2635)</f>
        <v>COMETS H/10 MX</v>
      </c>
      <c r="G2635" s="3" t="s">
        <v>92</v>
      </c>
      <c r="H2635" s="3" t="s">
        <v>97</v>
      </c>
      <c r="I2635" s="3">
        <v>0.46206672892334227</v>
      </c>
      <c r="J2635" s="3">
        <v>4.4672832826341464</v>
      </c>
      <c r="K2635" s="3">
        <v>0.65354938299999998</v>
      </c>
      <c r="L2635" s="3">
        <v>0.120582964</v>
      </c>
      <c r="M2635" s="3">
        <v>2.0299999999999998</v>
      </c>
      <c r="N2635" s="3">
        <v>0.87076542599999995</v>
      </c>
    </row>
    <row r="2636" spans="1:14" x14ac:dyDescent="0.55000000000000004">
      <c r="A2636" s="3" t="s">
        <v>116</v>
      </c>
      <c r="B2636" s="3" t="s">
        <v>133</v>
      </c>
      <c r="C2636" s="3" t="s">
        <v>39</v>
      </c>
      <c r="D2636" s="3" t="s">
        <v>108</v>
      </c>
      <c r="E2636" s="3" t="s">
        <v>83</v>
      </c>
      <c r="F2636" s="3" t="str">
        <f>_xlfn.CONCAT(A2636," ",D2636," ",E2636)</f>
        <v>COMETS H/10 ParsGR</v>
      </c>
      <c r="G2636" s="3" t="s">
        <v>92</v>
      </c>
      <c r="H2636" s="3" t="s">
        <v>97</v>
      </c>
      <c r="I2636" s="3">
        <v>1.6380523636620594</v>
      </c>
      <c r="J2636" s="3">
        <v>1.2755074728727263</v>
      </c>
      <c r="K2636" s="3">
        <v>0.65354938299999998</v>
      </c>
      <c r="L2636" s="3">
        <v>0.120582964</v>
      </c>
      <c r="M2636" s="3">
        <v>2.0299999999999998</v>
      </c>
      <c r="N2636" s="3">
        <v>0.87076542599999995</v>
      </c>
    </row>
    <row r="2637" spans="1:14" x14ac:dyDescent="0.55000000000000004">
      <c r="A2637" s="3" t="s">
        <v>116</v>
      </c>
      <c r="B2637" s="3" t="s">
        <v>133</v>
      </c>
      <c r="C2637" s="3" t="s">
        <v>39</v>
      </c>
      <c r="D2637" s="3" t="s">
        <v>108</v>
      </c>
      <c r="E2637" s="3" t="s">
        <v>85</v>
      </c>
      <c r="F2637" s="3" t="str">
        <f>_xlfn.CONCAT(A2637," ",D2637," ",E2637)</f>
        <v>COMETS H/10 ParsMX</v>
      </c>
      <c r="G2637" s="3" t="s">
        <v>92</v>
      </c>
      <c r="H2637" s="3" t="s">
        <v>97</v>
      </c>
      <c r="I2637" s="3">
        <v>0.46206672892334227</v>
      </c>
      <c r="J2637" s="3">
        <v>4.4672832826341464</v>
      </c>
      <c r="K2637" s="3">
        <v>0.65354938299999998</v>
      </c>
      <c r="L2637" s="3">
        <v>0.120582964</v>
      </c>
      <c r="M2637" s="3">
        <v>2.0299999999999998</v>
      </c>
      <c r="N2637" s="3">
        <v>0.87076542599999995</v>
      </c>
    </row>
    <row r="2638" spans="1:14" x14ac:dyDescent="0.55000000000000004">
      <c r="A2638" s="4" t="s">
        <v>117</v>
      </c>
      <c r="B2638" s="4" t="s">
        <v>133</v>
      </c>
      <c r="C2638" s="4" t="s">
        <v>39</v>
      </c>
      <c r="D2638" s="4"/>
      <c r="E2638" s="4" t="s">
        <v>77</v>
      </c>
      <c r="F2638" s="4" t="str">
        <f>_xlfn.CONCAT(A2638," ",E2638)</f>
        <v>MICOM lMoma</v>
      </c>
      <c r="G2638" s="4" t="s">
        <v>92</v>
      </c>
      <c r="H2638" s="4" t="s">
        <v>97</v>
      </c>
      <c r="I2638" s="4">
        <v>4.8295326579999998</v>
      </c>
      <c r="J2638" s="4">
        <v>2.1940427090000001</v>
      </c>
      <c r="K2638" s="4">
        <v>0.65354938299999998</v>
      </c>
      <c r="L2638" s="4">
        <v>0.120582964</v>
      </c>
      <c r="M2638" s="4">
        <v>2.0299999999999998</v>
      </c>
      <c r="N2638" s="4">
        <v>0.87076542599999995</v>
      </c>
    </row>
    <row r="2639" spans="1:14" x14ac:dyDescent="0.55000000000000004">
      <c r="A2639" s="4" t="s">
        <v>117</v>
      </c>
      <c r="B2639" s="4" t="s">
        <v>133</v>
      </c>
      <c r="C2639" s="4" t="s">
        <v>39</v>
      </c>
      <c r="D2639" s="4"/>
      <c r="E2639" s="4" t="s">
        <v>76</v>
      </c>
      <c r="F2639" s="4" t="str">
        <f>_xlfn.CONCAT(A2639," ",E2639)</f>
        <v>MICOM Moma</v>
      </c>
      <c r="G2639" s="4" t="s">
        <v>92</v>
      </c>
      <c r="H2639" s="4" t="s">
        <v>97</v>
      </c>
      <c r="I2639" s="4">
        <v>4.8371990350000003</v>
      </c>
      <c r="J2639" s="4">
        <v>2.1893723839999999</v>
      </c>
      <c r="K2639" s="4">
        <v>0.65354938299999998</v>
      </c>
      <c r="L2639" s="4">
        <v>0.120582964</v>
      </c>
      <c r="M2639" s="4">
        <v>2.0299999999999998</v>
      </c>
      <c r="N2639" s="4">
        <v>0.87076542599999995</v>
      </c>
    </row>
    <row r="2640" spans="1:14" x14ac:dyDescent="0.55000000000000004">
      <c r="A2640" s="4" t="s">
        <v>117</v>
      </c>
      <c r="B2640" s="4" t="s">
        <v>133</v>
      </c>
      <c r="C2640" s="4" t="s">
        <v>39</v>
      </c>
      <c r="D2640" s="4"/>
      <c r="E2640" s="4" t="s">
        <v>78</v>
      </c>
      <c r="F2640" s="4" t="str">
        <f>_xlfn.CONCAT(A2640," ",E2640)</f>
        <v>MICOM Original</v>
      </c>
      <c r="G2640" s="4" t="s">
        <v>92</v>
      </c>
      <c r="H2640" s="4" t="s">
        <v>97</v>
      </c>
      <c r="I2640" s="4">
        <v>4.8295326459999997</v>
      </c>
      <c r="J2640" s="4">
        <v>2.1940427090000001</v>
      </c>
      <c r="K2640" s="4">
        <v>0.65354938299999998</v>
      </c>
      <c r="L2640" s="4">
        <v>0.120582964</v>
      </c>
      <c r="M2640" s="4">
        <v>2.0299999999999998</v>
      </c>
      <c r="N2640" s="4">
        <v>0.87076542599999995</v>
      </c>
    </row>
    <row r="2641" spans="1:14" x14ac:dyDescent="0.55000000000000004">
      <c r="A2641" s="4" t="s">
        <v>117</v>
      </c>
      <c r="B2641" s="4" t="s">
        <v>133</v>
      </c>
      <c r="C2641" s="4" t="s">
        <v>39</v>
      </c>
      <c r="D2641" s="4"/>
      <c r="E2641" s="4" t="s">
        <v>79</v>
      </c>
      <c r="F2641" s="4" t="str">
        <f>_xlfn.CONCAT(A2641," ",E2641)</f>
        <v>MICOM Tradeoff</v>
      </c>
      <c r="G2641" s="4" t="s">
        <v>92</v>
      </c>
      <c r="H2641" s="4" t="s">
        <v>97</v>
      </c>
      <c r="I2641" s="4">
        <v>0.43973126499999998</v>
      </c>
      <c r="J2641" s="4">
        <v>0.24332071699999999</v>
      </c>
      <c r="K2641" s="4">
        <v>0.65354938299999998</v>
      </c>
      <c r="L2641" s="4">
        <v>0.120582964</v>
      </c>
      <c r="M2641" s="4">
        <v>2.0299999999999998</v>
      </c>
      <c r="N2641" s="4">
        <v>0.87076542599999995</v>
      </c>
    </row>
    <row r="2642" spans="1:14" x14ac:dyDescent="0.55000000000000004">
      <c r="A2642" s="2" t="s">
        <v>118</v>
      </c>
      <c r="B2642" s="2" t="s">
        <v>133</v>
      </c>
      <c r="C2642" s="2" t="s">
        <v>39</v>
      </c>
      <c r="D2642" s="2"/>
      <c r="E2642" s="2"/>
      <c r="F2642" s="2" t="str">
        <f>_xlfn.CONCAT(A2642)</f>
        <v>MMT</v>
      </c>
      <c r="G2642" s="2" t="s">
        <v>92</v>
      </c>
      <c r="H2642" s="2" t="s">
        <v>97</v>
      </c>
      <c r="I2642" s="2">
        <v>2.4147663300420055</v>
      </c>
      <c r="J2642" s="2">
        <v>1.0970213547800147</v>
      </c>
      <c r="K2642" s="2">
        <v>0.65354938299999998</v>
      </c>
      <c r="L2642" s="2">
        <v>0.120582964</v>
      </c>
      <c r="M2642" s="2">
        <v>2.0299999999999998</v>
      </c>
      <c r="N2642" s="2">
        <v>0.87076542599999995</v>
      </c>
    </row>
    <row r="2643" spans="1:14" x14ac:dyDescent="0.55000000000000004">
      <c r="A2643" s="3" t="s">
        <v>116</v>
      </c>
      <c r="B2643" s="3" t="s">
        <v>133</v>
      </c>
      <c r="C2643" s="3" t="s">
        <v>39</v>
      </c>
      <c r="D2643" s="3" t="s">
        <v>86</v>
      </c>
      <c r="E2643" s="3" t="s">
        <v>82</v>
      </c>
      <c r="F2643" s="3" t="str">
        <f>_xlfn.CONCAT(A2643," ",D2643," ",E2643)</f>
        <v>COMETS H GR</v>
      </c>
      <c r="G2643" s="3" t="s">
        <v>80</v>
      </c>
      <c r="H2643" s="3" t="s">
        <v>115</v>
      </c>
      <c r="I2643" s="3">
        <v>2.3409422266979272</v>
      </c>
      <c r="J2643" s="3">
        <v>0.66348565902731016</v>
      </c>
      <c r="K2643" s="3">
        <v>2.9955118999999999E-2</v>
      </c>
      <c r="L2643" s="3">
        <v>1.2822165999999999E-2</v>
      </c>
      <c r="M2643" s="3">
        <v>3.231598709</v>
      </c>
      <c r="N2643" s="3">
        <v>0.70497133899999997</v>
      </c>
    </row>
    <row r="2644" spans="1:14" x14ac:dyDescent="0.55000000000000004">
      <c r="A2644" s="3" t="s">
        <v>116</v>
      </c>
      <c r="B2644" s="3" t="s">
        <v>133</v>
      </c>
      <c r="C2644" s="3" t="s">
        <v>39</v>
      </c>
      <c r="D2644" s="3" t="s">
        <v>86</v>
      </c>
      <c r="E2644" s="3" t="s">
        <v>84</v>
      </c>
      <c r="F2644" s="3" t="str">
        <f>_xlfn.CONCAT(A2644," ",D2644," ",E2644)</f>
        <v>COMETS H MX</v>
      </c>
      <c r="G2644" s="3" t="s">
        <v>80</v>
      </c>
      <c r="H2644" s="3" t="s">
        <v>115</v>
      </c>
      <c r="I2644" s="3">
        <v>1.8808429497515669</v>
      </c>
      <c r="J2644" s="3">
        <v>0.90541900298071298</v>
      </c>
      <c r="K2644" s="3">
        <v>2.9955118999999999E-2</v>
      </c>
      <c r="L2644" s="3">
        <v>1.2822165999999999E-2</v>
      </c>
      <c r="M2644" s="3">
        <v>3.231598709</v>
      </c>
      <c r="N2644" s="3">
        <v>0.70497133899999997</v>
      </c>
    </row>
    <row r="2645" spans="1:14" x14ac:dyDescent="0.55000000000000004">
      <c r="A2645" s="3" t="s">
        <v>116</v>
      </c>
      <c r="B2645" s="3" t="s">
        <v>133</v>
      </c>
      <c r="C2645" s="3" t="s">
        <v>39</v>
      </c>
      <c r="D2645" s="3" t="s">
        <v>86</v>
      </c>
      <c r="E2645" s="3" t="s">
        <v>83</v>
      </c>
      <c r="F2645" s="3" t="str">
        <f>_xlfn.CONCAT(A2645," ",D2645," ",E2645)</f>
        <v>COMETS H ParsGR</v>
      </c>
      <c r="G2645" s="3" t="s">
        <v>80</v>
      </c>
      <c r="H2645" s="3" t="s">
        <v>115</v>
      </c>
      <c r="I2645" s="3">
        <v>2.3409422266979272</v>
      </c>
      <c r="J2645" s="3">
        <v>0.66348565902731016</v>
      </c>
      <c r="K2645" s="3">
        <v>2.9955118999999999E-2</v>
      </c>
      <c r="L2645" s="3">
        <v>1.2822165999999999E-2</v>
      </c>
      <c r="M2645" s="3">
        <v>3.231598709</v>
      </c>
      <c r="N2645" s="3">
        <v>0.70497133899999997</v>
      </c>
    </row>
    <row r="2646" spans="1:14" x14ac:dyDescent="0.55000000000000004">
      <c r="A2646" s="3" t="s">
        <v>116</v>
      </c>
      <c r="B2646" s="3" t="s">
        <v>133</v>
      </c>
      <c r="C2646" s="3" t="s">
        <v>39</v>
      </c>
      <c r="D2646" s="3" t="s">
        <v>86</v>
      </c>
      <c r="E2646" s="3" t="s">
        <v>85</v>
      </c>
      <c r="F2646" s="3" t="str">
        <f>_xlfn.CONCAT(A2646," ",D2646," ",E2646)</f>
        <v>COMETS H ParsMX</v>
      </c>
      <c r="G2646" s="3" t="s">
        <v>80</v>
      </c>
      <c r="H2646" s="3" t="s">
        <v>115</v>
      </c>
      <c r="I2646" s="3">
        <v>1.8808429497515669</v>
      </c>
      <c r="J2646" s="3">
        <v>0.90541900298071298</v>
      </c>
      <c r="K2646" s="3">
        <v>2.9955118999999999E-2</v>
      </c>
      <c r="L2646" s="3">
        <v>1.2822165999999999E-2</v>
      </c>
      <c r="M2646" s="3">
        <v>3.231598709</v>
      </c>
      <c r="N2646" s="3">
        <v>0.70497133899999997</v>
      </c>
    </row>
    <row r="2647" spans="1:14" x14ac:dyDescent="0.55000000000000004">
      <c r="A2647" s="3" t="s">
        <v>116</v>
      </c>
      <c r="B2647" s="3" t="s">
        <v>133</v>
      </c>
      <c r="C2647" s="3" t="s">
        <v>39</v>
      </c>
      <c r="D2647" s="3" t="s">
        <v>108</v>
      </c>
      <c r="E2647" s="3" t="s">
        <v>82</v>
      </c>
      <c r="F2647" s="3" t="str">
        <f>_xlfn.CONCAT(A2647," ",D2647," ",E2647)</f>
        <v>COMETS H/10 GR</v>
      </c>
      <c r="G2647" s="3" t="s">
        <v>80</v>
      </c>
      <c r="H2647" s="3" t="s">
        <v>115</v>
      </c>
      <c r="I2647" s="3">
        <v>1.1144216076641762</v>
      </c>
      <c r="J2647" s="3">
        <v>1.1599007738356049</v>
      </c>
      <c r="K2647" s="3">
        <v>2.9955118999999999E-2</v>
      </c>
      <c r="L2647" s="3">
        <v>1.2822165999999999E-2</v>
      </c>
      <c r="M2647" s="3">
        <v>3.231598709</v>
      </c>
      <c r="N2647" s="3">
        <v>0.70497133899999997</v>
      </c>
    </row>
    <row r="2648" spans="1:14" x14ac:dyDescent="0.55000000000000004">
      <c r="A2648" s="3" t="s">
        <v>116</v>
      </c>
      <c r="B2648" s="3" t="s">
        <v>133</v>
      </c>
      <c r="C2648" s="3" t="s">
        <v>39</v>
      </c>
      <c r="D2648" s="3" t="s">
        <v>108</v>
      </c>
      <c r="E2648" s="3" t="s">
        <v>84</v>
      </c>
      <c r="F2648" s="3" t="str">
        <f>_xlfn.CONCAT(A2648," ",D2648," ",E2648)</f>
        <v>COMETS H/10 MX</v>
      </c>
      <c r="G2648" s="3" t="s">
        <v>80</v>
      </c>
      <c r="H2648" s="3" t="s">
        <v>115</v>
      </c>
      <c r="I2648" s="3">
        <v>2.2462707868680143</v>
      </c>
      <c r="J2648" s="3">
        <v>2.9494482714338282</v>
      </c>
      <c r="K2648" s="3">
        <v>2.9955118999999999E-2</v>
      </c>
      <c r="L2648" s="3">
        <v>1.2822165999999999E-2</v>
      </c>
      <c r="M2648" s="3">
        <v>3.231598709</v>
      </c>
      <c r="N2648" s="3">
        <v>0.70497133899999997</v>
      </c>
    </row>
    <row r="2649" spans="1:14" x14ac:dyDescent="0.55000000000000004">
      <c r="A2649" s="3" t="s">
        <v>116</v>
      </c>
      <c r="B2649" s="3" t="s">
        <v>133</v>
      </c>
      <c r="C2649" s="3" t="s">
        <v>39</v>
      </c>
      <c r="D2649" s="3" t="s">
        <v>108</v>
      </c>
      <c r="E2649" s="3" t="s">
        <v>83</v>
      </c>
      <c r="F2649" s="3" t="str">
        <f>_xlfn.CONCAT(A2649," ",D2649," ",E2649)</f>
        <v>COMETS H/10 ParsGR</v>
      </c>
      <c r="G2649" s="3" t="s">
        <v>80</v>
      </c>
      <c r="H2649" s="3" t="s">
        <v>115</v>
      </c>
      <c r="I2649" s="3">
        <v>1.1144216076641762</v>
      </c>
      <c r="J2649" s="3">
        <v>1.1599007738356049</v>
      </c>
      <c r="K2649" s="3">
        <v>2.9955118999999999E-2</v>
      </c>
      <c r="L2649" s="3">
        <v>1.2822165999999999E-2</v>
      </c>
      <c r="M2649" s="3">
        <v>3.231598709</v>
      </c>
      <c r="N2649" s="3">
        <v>0.70497133899999997</v>
      </c>
    </row>
    <row r="2650" spans="1:14" x14ac:dyDescent="0.55000000000000004">
      <c r="A2650" s="3" t="s">
        <v>116</v>
      </c>
      <c r="B2650" s="3" t="s">
        <v>133</v>
      </c>
      <c r="C2650" s="3" t="s">
        <v>39</v>
      </c>
      <c r="D2650" s="3" t="s">
        <v>108</v>
      </c>
      <c r="E2650" s="3" t="s">
        <v>85</v>
      </c>
      <c r="F2650" s="3" t="str">
        <f>_xlfn.CONCAT(A2650," ",D2650," ",E2650)</f>
        <v>COMETS H/10 ParsMX</v>
      </c>
      <c r="G2650" s="3" t="s">
        <v>80</v>
      </c>
      <c r="H2650" s="3" t="s">
        <v>115</v>
      </c>
      <c r="I2650" s="3">
        <v>2.2462707868680143</v>
      </c>
      <c r="J2650" s="3">
        <v>2.9494482714338282</v>
      </c>
      <c r="K2650" s="3">
        <v>2.9955118999999999E-2</v>
      </c>
      <c r="L2650" s="3">
        <v>1.2822165999999999E-2</v>
      </c>
      <c r="M2650" s="3">
        <v>3.231598709</v>
      </c>
      <c r="N2650" s="3">
        <v>0.70497133899999997</v>
      </c>
    </row>
    <row r="2651" spans="1:14" x14ac:dyDescent="0.55000000000000004">
      <c r="A2651" s="4" t="s">
        <v>117</v>
      </c>
      <c r="B2651" s="4" t="s">
        <v>133</v>
      </c>
      <c r="C2651" s="4" t="s">
        <v>39</v>
      </c>
      <c r="D2651" s="4"/>
      <c r="E2651" s="4" t="s">
        <v>77</v>
      </c>
      <c r="F2651" s="4" t="str">
        <f>_xlfn.CONCAT(A2651," ",E2651)</f>
        <v>MICOM lMoma</v>
      </c>
      <c r="G2651" s="4" t="s">
        <v>80</v>
      </c>
      <c r="H2651" s="4" t="s">
        <v>115</v>
      </c>
      <c r="I2651" s="4">
        <v>2.0218039540000001</v>
      </c>
      <c r="J2651" s="4">
        <v>3.592888737</v>
      </c>
      <c r="K2651" s="4">
        <v>2.9955118999999999E-2</v>
      </c>
      <c r="L2651" s="4">
        <v>1.2822165999999999E-2</v>
      </c>
      <c r="M2651" s="4">
        <v>3.231598709</v>
      </c>
      <c r="N2651" s="4">
        <v>0.70497133899999997</v>
      </c>
    </row>
    <row r="2652" spans="1:14" x14ac:dyDescent="0.55000000000000004">
      <c r="A2652" s="4" t="s">
        <v>117</v>
      </c>
      <c r="B2652" s="4" t="s">
        <v>133</v>
      </c>
      <c r="C2652" s="4" t="s">
        <v>39</v>
      </c>
      <c r="D2652" s="4"/>
      <c r="E2652" s="4" t="s">
        <v>76</v>
      </c>
      <c r="F2652" s="4" t="str">
        <f>_xlfn.CONCAT(A2652," ",E2652)</f>
        <v>MICOM Moma</v>
      </c>
      <c r="G2652" s="4" t="s">
        <v>80</v>
      </c>
      <c r="H2652" s="4" t="s">
        <v>115</v>
      </c>
      <c r="I2652" s="4">
        <v>1.8095240699999999</v>
      </c>
      <c r="J2652" s="4">
        <v>3.9482892089999999</v>
      </c>
      <c r="K2652" s="4">
        <v>2.9955118999999999E-2</v>
      </c>
      <c r="L2652" s="4">
        <v>1.2822165999999999E-2</v>
      </c>
      <c r="M2652" s="4">
        <v>3.231598709</v>
      </c>
      <c r="N2652" s="4">
        <v>0.70497133899999997</v>
      </c>
    </row>
    <row r="2653" spans="1:14" x14ac:dyDescent="0.55000000000000004">
      <c r="A2653" s="4" t="s">
        <v>117</v>
      </c>
      <c r="B2653" s="4" t="s">
        <v>133</v>
      </c>
      <c r="C2653" s="4" t="s">
        <v>39</v>
      </c>
      <c r="D2653" s="4"/>
      <c r="E2653" s="4" t="s">
        <v>78</v>
      </c>
      <c r="F2653" s="4" t="str">
        <f>_xlfn.CONCAT(A2653," ",E2653)</f>
        <v>MICOM Original</v>
      </c>
      <c r="G2653" s="4" t="s">
        <v>80</v>
      </c>
      <c r="H2653" s="4" t="s">
        <v>115</v>
      </c>
      <c r="I2653" s="4">
        <v>2.0218039540000001</v>
      </c>
      <c r="J2653" s="4">
        <v>3.5928887430000001</v>
      </c>
      <c r="K2653" s="4">
        <v>2.9955118999999999E-2</v>
      </c>
      <c r="L2653" s="4">
        <v>1.2822165999999999E-2</v>
      </c>
      <c r="M2653" s="4">
        <v>3.231598709</v>
      </c>
      <c r="N2653" s="4">
        <v>0.70497133899999997</v>
      </c>
    </row>
    <row r="2654" spans="1:14" x14ac:dyDescent="0.55000000000000004">
      <c r="A2654" s="4" t="s">
        <v>117</v>
      </c>
      <c r="B2654" s="4" t="s">
        <v>133</v>
      </c>
      <c r="C2654" s="4" t="s">
        <v>39</v>
      </c>
      <c r="D2654" s="4"/>
      <c r="E2654" s="4" t="s">
        <v>79</v>
      </c>
      <c r="F2654" s="4" t="str">
        <f>_xlfn.CONCAT(A2654," ",E2654)</f>
        <v>MICOM Tradeoff</v>
      </c>
      <c r="G2654" s="4" t="s">
        <v>80</v>
      </c>
      <c r="H2654" s="4" t="s">
        <v>115</v>
      </c>
      <c r="I2654" s="4">
        <v>0.20362683400000001</v>
      </c>
      <c r="J2654" s="4">
        <v>0.35675470999999997</v>
      </c>
      <c r="K2654" s="4">
        <v>2.9955118999999999E-2</v>
      </c>
      <c r="L2654" s="4">
        <v>1.2822165999999999E-2</v>
      </c>
      <c r="M2654" s="4">
        <v>3.231598709</v>
      </c>
      <c r="N2654" s="4">
        <v>0.70497133899999997</v>
      </c>
    </row>
    <row r="2655" spans="1:14" x14ac:dyDescent="0.55000000000000004">
      <c r="A2655" s="2" t="s">
        <v>118</v>
      </c>
      <c r="B2655" s="2" t="s">
        <v>133</v>
      </c>
      <c r="C2655" s="2" t="s">
        <v>39</v>
      </c>
      <c r="D2655" s="2"/>
      <c r="E2655" s="2"/>
      <c r="F2655" s="2" t="str">
        <f>_xlfn.CONCAT(A2655)</f>
        <v>MMT</v>
      </c>
      <c r="G2655" s="2" t="s">
        <v>80</v>
      </c>
      <c r="H2655" s="2" t="s">
        <v>115</v>
      </c>
      <c r="I2655" s="2">
        <v>1.0109019772795433</v>
      </c>
      <c r="J2655" s="2">
        <v>1.796444371371787</v>
      </c>
      <c r="K2655" s="2">
        <v>2.9955118999999999E-2</v>
      </c>
      <c r="L2655" s="2">
        <v>1.2822165999999999E-2</v>
      </c>
      <c r="M2655" s="2">
        <v>3.231598709</v>
      </c>
      <c r="N2655" s="2">
        <v>0.70497133899999997</v>
      </c>
    </row>
    <row r="2656" spans="1:14" x14ac:dyDescent="0.55000000000000004">
      <c r="A2656" s="3" t="s">
        <v>116</v>
      </c>
      <c r="B2656" s="3" t="s">
        <v>133</v>
      </c>
      <c r="C2656" s="3" t="s">
        <v>39</v>
      </c>
      <c r="D2656" s="3" t="s">
        <v>86</v>
      </c>
      <c r="E2656" s="3" t="s">
        <v>82</v>
      </c>
      <c r="F2656" s="3" t="str">
        <f>_xlfn.CONCAT(A2656," ",D2656," ",E2656)</f>
        <v>COMETS H GR</v>
      </c>
      <c r="G2656" s="3" t="s">
        <v>80</v>
      </c>
      <c r="H2656" s="3" t="s">
        <v>106</v>
      </c>
      <c r="I2656" s="3">
        <v>2.3409422266979272</v>
      </c>
      <c r="J2656" s="3">
        <v>1.6982065549428287</v>
      </c>
      <c r="K2656" s="3">
        <v>1.029452467</v>
      </c>
      <c r="L2656" s="3">
        <v>0.45789686600000001</v>
      </c>
      <c r="M2656" s="3">
        <v>0.25591166500000001</v>
      </c>
      <c r="N2656" s="3">
        <v>8.4781072999999998E-2</v>
      </c>
    </row>
    <row r="2657" spans="1:14" x14ac:dyDescent="0.55000000000000004">
      <c r="A2657" s="3" t="s">
        <v>116</v>
      </c>
      <c r="B2657" s="3" t="s">
        <v>133</v>
      </c>
      <c r="C2657" s="3" t="s">
        <v>39</v>
      </c>
      <c r="D2657" s="3" t="s">
        <v>86</v>
      </c>
      <c r="E2657" s="3" t="s">
        <v>84</v>
      </c>
      <c r="F2657" s="3" t="str">
        <f>_xlfn.CONCAT(A2657," ",D2657," ",E2657)</f>
        <v>COMETS H MX</v>
      </c>
      <c r="G2657" s="3" t="s">
        <v>80</v>
      </c>
      <c r="H2657" s="3" t="s">
        <v>106</v>
      </c>
      <c r="I2657" s="3">
        <v>1.9588627733064294</v>
      </c>
      <c r="J2657" s="3">
        <v>1.108494773042368</v>
      </c>
      <c r="K2657" s="3">
        <v>1.029452467</v>
      </c>
      <c r="L2657" s="3">
        <v>0.45789686600000001</v>
      </c>
      <c r="M2657" s="3">
        <v>0.25591166500000001</v>
      </c>
      <c r="N2657" s="3">
        <v>8.4781072999999998E-2</v>
      </c>
    </row>
    <row r="2658" spans="1:14" x14ac:dyDescent="0.55000000000000004">
      <c r="A2658" s="3" t="s">
        <v>116</v>
      </c>
      <c r="B2658" s="3" t="s">
        <v>133</v>
      </c>
      <c r="C2658" s="3" t="s">
        <v>39</v>
      </c>
      <c r="D2658" s="3" t="s">
        <v>86</v>
      </c>
      <c r="E2658" s="3" t="s">
        <v>83</v>
      </c>
      <c r="F2658" s="3" t="str">
        <f>_xlfn.CONCAT(A2658," ",D2658," ",E2658)</f>
        <v>COMETS H ParsGR</v>
      </c>
      <c r="G2658" s="3" t="s">
        <v>80</v>
      </c>
      <c r="H2658" s="3" t="s">
        <v>106</v>
      </c>
      <c r="I2658" s="3">
        <v>2.3409422266979272</v>
      </c>
      <c r="J2658" s="3">
        <v>1.6982065549428287</v>
      </c>
      <c r="K2658" s="3">
        <v>1.029452467</v>
      </c>
      <c r="L2658" s="3">
        <v>0.45789686600000001</v>
      </c>
      <c r="M2658" s="3">
        <v>0.25591166500000001</v>
      </c>
      <c r="N2658" s="3">
        <v>8.4781072999999998E-2</v>
      </c>
    </row>
    <row r="2659" spans="1:14" x14ac:dyDescent="0.55000000000000004">
      <c r="A2659" s="3" t="s">
        <v>116</v>
      </c>
      <c r="B2659" s="3" t="s">
        <v>133</v>
      </c>
      <c r="C2659" s="3" t="s">
        <v>39</v>
      </c>
      <c r="D2659" s="3" t="s">
        <v>86</v>
      </c>
      <c r="E2659" s="3" t="s">
        <v>85</v>
      </c>
      <c r="F2659" s="3" t="str">
        <f>_xlfn.CONCAT(A2659," ",D2659," ",E2659)</f>
        <v>COMETS H ParsMX</v>
      </c>
      <c r="G2659" s="3" t="s">
        <v>80</v>
      </c>
      <c r="H2659" s="3" t="s">
        <v>106</v>
      </c>
      <c r="I2659" s="3">
        <v>1.9588627733064294</v>
      </c>
      <c r="J2659" s="3">
        <v>1.108494773042368</v>
      </c>
      <c r="K2659" s="3">
        <v>1.029452467</v>
      </c>
      <c r="L2659" s="3">
        <v>0.45789686600000001</v>
      </c>
      <c r="M2659" s="3">
        <v>0.25591166500000001</v>
      </c>
      <c r="N2659" s="3">
        <v>8.4781072999999998E-2</v>
      </c>
    </row>
    <row r="2660" spans="1:14" x14ac:dyDescent="0.55000000000000004">
      <c r="A2660" s="3" t="s">
        <v>116</v>
      </c>
      <c r="B2660" s="3" t="s">
        <v>133</v>
      </c>
      <c r="C2660" s="3" t="s">
        <v>39</v>
      </c>
      <c r="D2660" s="3" t="s">
        <v>108</v>
      </c>
      <c r="E2660" s="3" t="s">
        <v>82</v>
      </c>
      <c r="F2660" s="3" t="str">
        <f>_xlfn.CONCAT(A2660," ",D2660," ",E2660)</f>
        <v>COMETS H/10 GR</v>
      </c>
      <c r="G2660" s="3" t="s">
        <v>80</v>
      </c>
      <c r="H2660" s="3" t="s">
        <v>106</v>
      </c>
      <c r="I2660" s="3">
        <v>1.1144216076641762</v>
      </c>
      <c r="J2660" s="3">
        <v>1.3337439027980409</v>
      </c>
      <c r="K2660" s="3">
        <v>1.029452467</v>
      </c>
      <c r="L2660" s="3">
        <v>0.45789686600000001</v>
      </c>
      <c r="M2660" s="3">
        <v>0.25591166500000001</v>
      </c>
      <c r="N2660" s="3">
        <v>8.4781072999999998E-2</v>
      </c>
    </row>
    <row r="2661" spans="1:14" x14ac:dyDescent="0.55000000000000004">
      <c r="A2661" s="3" t="s">
        <v>116</v>
      </c>
      <c r="B2661" s="3" t="s">
        <v>133</v>
      </c>
      <c r="C2661" s="3" t="s">
        <v>39</v>
      </c>
      <c r="D2661" s="3" t="s">
        <v>108</v>
      </c>
      <c r="E2661" s="3" t="s">
        <v>84</v>
      </c>
      <c r="F2661" s="3" t="str">
        <f>_xlfn.CONCAT(A2661," ",D2661," ",E2661)</f>
        <v>COMETS H/10 MX</v>
      </c>
      <c r="G2661" s="3" t="s">
        <v>80</v>
      </c>
      <c r="H2661" s="3" t="s">
        <v>106</v>
      </c>
      <c r="I2661" s="3">
        <v>4.0186544112042153</v>
      </c>
      <c r="J2661" s="3">
        <v>0.22475383638295987</v>
      </c>
      <c r="K2661" s="3">
        <v>1.029452467</v>
      </c>
      <c r="L2661" s="3">
        <v>0.45789686600000001</v>
      </c>
      <c r="M2661" s="3">
        <v>0.25591166500000001</v>
      </c>
      <c r="N2661" s="3">
        <v>8.4781072999999998E-2</v>
      </c>
    </row>
    <row r="2662" spans="1:14" x14ac:dyDescent="0.55000000000000004">
      <c r="A2662" s="3" t="s">
        <v>116</v>
      </c>
      <c r="B2662" s="3" t="s">
        <v>133</v>
      </c>
      <c r="C2662" s="3" t="s">
        <v>39</v>
      </c>
      <c r="D2662" s="3" t="s">
        <v>108</v>
      </c>
      <c r="E2662" s="3" t="s">
        <v>83</v>
      </c>
      <c r="F2662" s="3" t="str">
        <f>_xlfn.CONCAT(A2662," ",D2662," ",E2662)</f>
        <v>COMETS H/10 ParsGR</v>
      </c>
      <c r="G2662" s="3" t="s">
        <v>80</v>
      </c>
      <c r="H2662" s="3" t="s">
        <v>106</v>
      </c>
      <c r="I2662" s="3">
        <v>1.1144216076641762</v>
      </c>
      <c r="J2662" s="3">
        <v>1.3337439027980409</v>
      </c>
      <c r="K2662" s="3">
        <v>1.029452467</v>
      </c>
      <c r="L2662" s="3">
        <v>0.45789686600000001</v>
      </c>
      <c r="M2662" s="3">
        <v>0.25591166500000001</v>
      </c>
      <c r="N2662" s="3">
        <v>8.4781072999999998E-2</v>
      </c>
    </row>
    <row r="2663" spans="1:14" x14ac:dyDescent="0.55000000000000004">
      <c r="A2663" s="3" t="s">
        <v>116</v>
      </c>
      <c r="B2663" s="3" t="s">
        <v>133</v>
      </c>
      <c r="C2663" s="3" t="s">
        <v>39</v>
      </c>
      <c r="D2663" s="3" t="s">
        <v>108</v>
      </c>
      <c r="E2663" s="3" t="s">
        <v>85</v>
      </c>
      <c r="F2663" s="3" t="str">
        <f>_xlfn.CONCAT(A2663," ",D2663," ",E2663)</f>
        <v>COMETS H/10 ParsMX</v>
      </c>
      <c r="G2663" s="3" t="s">
        <v>80</v>
      </c>
      <c r="H2663" s="3" t="s">
        <v>106</v>
      </c>
      <c r="I2663" s="3">
        <v>4.0186544112042153</v>
      </c>
      <c r="J2663" s="3">
        <v>0.22475383638295987</v>
      </c>
      <c r="K2663" s="3">
        <v>1.029452467</v>
      </c>
      <c r="L2663" s="3">
        <v>0.45789686600000001</v>
      </c>
      <c r="M2663" s="3">
        <v>0.25591166500000001</v>
      </c>
      <c r="N2663" s="3">
        <v>8.4781072999999998E-2</v>
      </c>
    </row>
    <row r="2664" spans="1:14" x14ac:dyDescent="0.55000000000000004">
      <c r="A2664" s="4" t="s">
        <v>117</v>
      </c>
      <c r="B2664" s="4" t="s">
        <v>133</v>
      </c>
      <c r="C2664" s="4" t="s">
        <v>39</v>
      </c>
      <c r="D2664" s="4"/>
      <c r="E2664" s="4" t="s">
        <v>77</v>
      </c>
      <c r="F2664" s="4" t="str">
        <f>_xlfn.CONCAT(A2664," ",E2664)</f>
        <v>MICOM lMoma</v>
      </c>
      <c r="G2664" s="4" t="s">
        <v>80</v>
      </c>
      <c r="H2664" s="4" t="s">
        <v>106</v>
      </c>
      <c r="I2664" s="4">
        <v>2.2620524</v>
      </c>
      <c r="J2664" s="5">
        <v>3.36557E-9</v>
      </c>
      <c r="K2664" s="4">
        <v>1.029452467</v>
      </c>
      <c r="L2664" s="4">
        <v>0.45789686600000001</v>
      </c>
      <c r="M2664" s="4">
        <v>0.25591166500000001</v>
      </c>
      <c r="N2664" s="4">
        <v>8.4781072999999998E-2</v>
      </c>
    </row>
    <row r="2665" spans="1:14" x14ac:dyDescent="0.55000000000000004">
      <c r="A2665" s="4" t="s">
        <v>117</v>
      </c>
      <c r="B2665" s="4" t="s">
        <v>133</v>
      </c>
      <c r="C2665" s="4" t="s">
        <v>39</v>
      </c>
      <c r="D2665" s="4"/>
      <c r="E2665" s="4" t="s">
        <v>76</v>
      </c>
      <c r="F2665" s="4" t="str">
        <f>_xlfn.CONCAT(A2665," ",E2665)</f>
        <v>MICOM Moma</v>
      </c>
      <c r="G2665" s="4" t="s">
        <v>80</v>
      </c>
      <c r="H2665" s="4" t="s">
        <v>106</v>
      </c>
      <c r="I2665" s="4">
        <v>1.198210233</v>
      </c>
      <c r="J2665" s="4">
        <v>3.7946915689999998</v>
      </c>
      <c r="K2665" s="4">
        <v>1.029452467</v>
      </c>
      <c r="L2665" s="4">
        <v>0.45789686600000001</v>
      </c>
      <c r="M2665" s="4">
        <v>0.25591166500000001</v>
      </c>
      <c r="N2665" s="4">
        <v>8.4781072999999998E-2</v>
      </c>
    </row>
    <row r="2666" spans="1:14" x14ac:dyDescent="0.55000000000000004">
      <c r="A2666" s="4" t="s">
        <v>117</v>
      </c>
      <c r="B2666" s="4" t="s">
        <v>133</v>
      </c>
      <c r="C2666" s="4" t="s">
        <v>39</v>
      </c>
      <c r="D2666" s="4"/>
      <c r="E2666" s="4" t="s">
        <v>78</v>
      </c>
      <c r="F2666" s="4" t="str">
        <f>_xlfn.CONCAT(A2666," ",E2666)</f>
        <v>MICOM Original</v>
      </c>
      <c r="G2666" s="4" t="s">
        <v>80</v>
      </c>
      <c r="H2666" s="4" t="s">
        <v>106</v>
      </c>
      <c r="I2666" s="4">
        <v>2.2620524</v>
      </c>
      <c r="J2666" s="5">
        <v>3.1453999999999999E-9</v>
      </c>
      <c r="K2666" s="4">
        <v>1.029452467</v>
      </c>
      <c r="L2666" s="4">
        <v>0.45789686600000001</v>
      </c>
      <c r="M2666" s="4">
        <v>0.25591166500000001</v>
      </c>
      <c r="N2666" s="4">
        <v>8.4781072999999998E-2</v>
      </c>
    </row>
    <row r="2667" spans="1:14" x14ac:dyDescent="0.55000000000000004">
      <c r="A2667" s="4" t="s">
        <v>117</v>
      </c>
      <c r="B2667" s="4" t="s">
        <v>133</v>
      </c>
      <c r="C2667" s="4" t="s">
        <v>39</v>
      </c>
      <c r="D2667" s="4"/>
      <c r="E2667" s="4" t="s">
        <v>79</v>
      </c>
      <c r="F2667" s="4" t="str">
        <f>_xlfn.CONCAT(A2667," ",E2667)</f>
        <v>MICOM Tradeoff</v>
      </c>
      <c r="G2667" s="4" t="s">
        <v>80</v>
      </c>
      <c r="H2667" s="4" t="s">
        <v>106</v>
      </c>
      <c r="I2667" s="4">
        <v>0.11310262</v>
      </c>
      <c r="J2667" s="4">
        <v>0.42815381800000002</v>
      </c>
      <c r="K2667" s="4">
        <v>1.029452467</v>
      </c>
      <c r="L2667" s="4">
        <v>0.45789686600000001</v>
      </c>
      <c r="M2667" s="4">
        <v>0.25591166500000001</v>
      </c>
      <c r="N2667" s="4">
        <v>8.4781072999999998E-2</v>
      </c>
    </row>
    <row r="2668" spans="1:14" x14ac:dyDescent="0.55000000000000004">
      <c r="A2668" s="2" t="s">
        <v>118</v>
      </c>
      <c r="B2668" s="2" t="s">
        <v>133</v>
      </c>
      <c r="C2668" s="2" t="s">
        <v>39</v>
      </c>
      <c r="D2668" s="2"/>
      <c r="E2668" s="2"/>
      <c r="F2668" s="2" t="str">
        <f>_xlfn.CONCAT(A2668)</f>
        <v>MMT</v>
      </c>
      <c r="G2668" s="2" t="s">
        <v>80</v>
      </c>
      <c r="H2668" s="2" t="s">
        <v>106</v>
      </c>
      <c r="I2668" s="2">
        <v>1.1222353752522043</v>
      </c>
      <c r="J2668" s="2">
        <v>3.1356597571476949E-2</v>
      </c>
      <c r="K2668" s="2">
        <v>1.029452467</v>
      </c>
      <c r="L2668" s="2">
        <v>0.45789686600000001</v>
      </c>
      <c r="M2668" s="2">
        <v>0.25591166500000001</v>
      </c>
      <c r="N2668" s="2">
        <v>8.4781072999999998E-2</v>
      </c>
    </row>
    <row r="2669" spans="1:14" x14ac:dyDescent="0.55000000000000004">
      <c r="A2669" s="3" t="s">
        <v>116</v>
      </c>
      <c r="B2669" s="3" t="s">
        <v>133</v>
      </c>
      <c r="C2669" s="3" t="s">
        <v>39</v>
      </c>
      <c r="D2669" s="3" t="s">
        <v>86</v>
      </c>
      <c r="E2669" s="3" t="s">
        <v>82</v>
      </c>
      <c r="F2669" s="3" t="str">
        <f>_xlfn.CONCAT(A2669," ",D2669," ",E2669)</f>
        <v>COMETS H GR</v>
      </c>
      <c r="G2669" s="3" t="s">
        <v>80</v>
      </c>
      <c r="H2669" s="3" t="s">
        <v>107</v>
      </c>
      <c r="I2669" s="3">
        <v>2.4623928622134601</v>
      </c>
      <c r="J2669" s="3">
        <v>0.77765766932127378</v>
      </c>
      <c r="K2669" s="3">
        <v>0.91201876599999998</v>
      </c>
      <c r="L2669" s="3">
        <v>0.35911810599999999</v>
      </c>
      <c r="M2669" s="3">
        <v>0</v>
      </c>
      <c r="N2669" s="3">
        <v>0</v>
      </c>
    </row>
    <row r="2670" spans="1:14" x14ac:dyDescent="0.55000000000000004">
      <c r="A2670" s="3" t="s">
        <v>116</v>
      </c>
      <c r="B2670" s="3" t="s">
        <v>133</v>
      </c>
      <c r="C2670" s="3" t="s">
        <v>39</v>
      </c>
      <c r="D2670" s="3" t="s">
        <v>86</v>
      </c>
      <c r="E2670" s="3" t="s">
        <v>84</v>
      </c>
      <c r="F2670" s="3" t="str">
        <f>_xlfn.CONCAT(A2670," ",D2670," ",E2670)</f>
        <v>COMETS H MX</v>
      </c>
      <c r="G2670" s="3" t="s">
        <v>80</v>
      </c>
      <c r="H2670" s="3" t="s">
        <v>107</v>
      </c>
      <c r="I2670" s="3">
        <v>2.0345894776902451</v>
      </c>
      <c r="J2670" s="3">
        <v>0.9570855762003857</v>
      </c>
      <c r="K2670" s="3">
        <v>0.91201876599999998</v>
      </c>
      <c r="L2670" s="3">
        <v>0.35911810599999999</v>
      </c>
      <c r="M2670" s="3">
        <v>0</v>
      </c>
      <c r="N2670" s="3">
        <v>0</v>
      </c>
    </row>
    <row r="2671" spans="1:14" x14ac:dyDescent="0.55000000000000004">
      <c r="A2671" s="3" t="s">
        <v>116</v>
      </c>
      <c r="B2671" s="3" t="s">
        <v>133</v>
      </c>
      <c r="C2671" s="3" t="s">
        <v>39</v>
      </c>
      <c r="D2671" s="3" t="s">
        <v>86</v>
      </c>
      <c r="E2671" s="3" t="s">
        <v>83</v>
      </c>
      <c r="F2671" s="3" t="str">
        <f>_xlfn.CONCAT(A2671," ",D2671," ",E2671)</f>
        <v>COMETS H ParsGR</v>
      </c>
      <c r="G2671" s="3" t="s">
        <v>80</v>
      </c>
      <c r="H2671" s="3" t="s">
        <v>107</v>
      </c>
      <c r="I2671" s="3">
        <v>2.4623928622134601</v>
      </c>
      <c r="J2671" s="3">
        <v>0.77765766932127378</v>
      </c>
      <c r="K2671" s="3">
        <v>0.91201876599999998</v>
      </c>
      <c r="L2671" s="3">
        <v>0.35911810599999999</v>
      </c>
      <c r="M2671" s="3">
        <v>0</v>
      </c>
      <c r="N2671" s="3">
        <v>0</v>
      </c>
    </row>
    <row r="2672" spans="1:14" x14ac:dyDescent="0.55000000000000004">
      <c r="A2672" s="3" t="s">
        <v>116</v>
      </c>
      <c r="B2672" s="3" t="s">
        <v>133</v>
      </c>
      <c r="C2672" s="3" t="s">
        <v>39</v>
      </c>
      <c r="D2672" s="3" t="s">
        <v>86</v>
      </c>
      <c r="E2672" s="3" t="s">
        <v>85</v>
      </c>
      <c r="F2672" s="3" t="str">
        <f>_xlfn.CONCAT(A2672," ",D2672," ",E2672)</f>
        <v>COMETS H ParsMX</v>
      </c>
      <c r="G2672" s="3" t="s">
        <v>80</v>
      </c>
      <c r="H2672" s="3" t="s">
        <v>107</v>
      </c>
      <c r="I2672" s="3">
        <v>2.0345894776902451</v>
      </c>
      <c r="J2672" s="3">
        <v>0.9570855762003857</v>
      </c>
      <c r="K2672" s="3">
        <v>0.91201876599999998</v>
      </c>
      <c r="L2672" s="3">
        <v>0.35911810599999999</v>
      </c>
      <c r="M2672" s="3">
        <v>0</v>
      </c>
      <c r="N2672" s="3">
        <v>0</v>
      </c>
    </row>
    <row r="2673" spans="1:14" x14ac:dyDescent="0.55000000000000004">
      <c r="A2673" s="3" t="s">
        <v>116</v>
      </c>
      <c r="B2673" s="3" t="s">
        <v>133</v>
      </c>
      <c r="C2673" s="3" t="s">
        <v>39</v>
      </c>
      <c r="D2673" s="3" t="s">
        <v>108</v>
      </c>
      <c r="E2673" s="3" t="s">
        <v>82</v>
      </c>
      <c r="F2673" s="3" t="str">
        <f>_xlfn.CONCAT(A2673," ",D2673," ",E2673)</f>
        <v>COMETS H/10 GR</v>
      </c>
      <c r="G2673" s="3" t="s">
        <v>80</v>
      </c>
      <c r="H2673" s="3" t="s">
        <v>107</v>
      </c>
      <c r="I2673" s="3">
        <v>1.1144216076641762</v>
      </c>
      <c r="J2673" s="3">
        <v>1.373629449412376</v>
      </c>
      <c r="K2673" s="3">
        <v>0.91201876599999998</v>
      </c>
      <c r="L2673" s="3">
        <v>0.35911810599999999</v>
      </c>
      <c r="M2673" s="3">
        <v>0</v>
      </c>
      <c r="N2673" s="3">
        <v>0</v>
      </c>
    </row>
    <row r="2674" spans="1:14" x14ac:dyDescent="0.55000000000000004">
      <c r="A2674" s="3" t="s">
        <v>116</v>
      </c>
      <c r="B2674" s="3" t="s">
        <v>133</v>
      </c>
      <c r="C2674" s="3" t="s">
        <v>39</v>
      </c>
      <c r="D2674" s="3" t="s">
        <v>108</v>
      </c>
      <c r="E2674" s="3" t="s">
        <v>84</v>
      </c>
      <c r="F2674" s="3" t="str">
        <f>_xlfn.CONCAT(A2674," ",D2674," ",E2674)</f>
        <v>COMETS H/10 MX</v>
      </c>
      <c r="G2674" s="3" t="s">
        <v>80</v>
      </c>
      <c r="H2674" s="3" t="s">
        <v>107</v>
      </c>
      <c r="I2674" s="3">
        <v>2.3367621705388388</v>
      </c>
      <c r="J2674" s="3">
        <v>1.1214145688425543</v>
      </c>
      <c r="K2674" s="3">
        <v>0.91201876599999998</v>
      </c>
      <c r="L2674" s="3">
        <v>0.35911810599999999</v>
      </c>
      <c r="M2674" s="3">
        <v>0</v>
      </c>
      <c r="N2674" s="3">
        <v>0</v>
      </c>
    </row>
    <row r="2675" spans="1:14" x14ac:dyDescent="0.55000000000000004">
      <c r="A2675" s="3" t="s">
        <v>116</v>
      </c>
      <c r="B2675" s="3" t="s">
        <v>133</v>
      </c>
      <c r="C2675" s="3" t="s">
        <v>39</v>
      </c>
      <c r="D2675" s="3" t="s">
        <v>108</v>
      </c>
      <c r="E2675" s="3" t="s">
        <v>83</v>
      </c>
      <c r="F2675" s="3" t="str">
        <f>_xlfn.CONCAT(A2675," ",D2675," ",E2675)</f>
        <v>COMETS H/10 ParsGR</v>
      </c>
      <c r="G2675" s="3" t="s">
        <v>80</v>
      </c>
      <c r="H2675" s="3" t="s">
        <v>107</v>
      </c>
      <c r="I2675" s="3">
        <v>1.1144216076641762</v>
      </c>
      <c r="J2675" s="3">
        <v>1.373629449412376</v>
      </c>
      <c r="K2675" s="3">
        <v>0.91201876599999998</v>
      </c>
      <c r="L2675" s="3">
        <v>0.35911810599999999</v>
      </c>
      <c r="M2675" s="3">
        <v>0</v>
      </c>
      <c r="N2675" s="3">
        <v>0</v>
      </c>
    </row>
    <row r="2676" spans="1:14" x14ac:dyDescent="0.55000000000000004">
      <c r="A2676" s="3" t="s">
        <v>116</v>
      </c>
      <c r="B2676" s="3" t="s">
        <v>133</v>
      </c>
      <c r="C2676" s="3" t="s">
        <v>39</v>
      </c>
      <c r="D2676" s="3" t="s">
        <v>108</v>
      </c>
      <c r="E2676" s="3" t="s">
        <v>85</v>
      </c>
      <c r="F2676" s="3" t="str">
        <f>_xlfn.CONCAT(A2676," ",D2676," ",E2676)</f>
        <v>COMETS H/10 ParsMX</v>
      </c>
      <c r="G2676" s="3" t="s">
        <v>80</v>
      </c>
      <c r="H2676" s="3" t="s">
        <v>107</v>
      </c>
      <c r="I2676" s="3">
        <v>2.3367621705388388</v>
      </c>
      <c r="J2676" s="3">
        <v>1.1214145688425543</v>
      </c>
      <c r="K2676" s="3">
        <v>0.91201876599999998</v>
      </c>
      <c r="L2676" s="3">
        <v>0.35911810599999999</v>
      </c>
      <c r="M2676" s="3">
        <v>0</v>
      </c>
      <c r="N2676" s="3">
        <v>0</v>
      </c>
    </row>
    <row r="2677" spans="1:14" x14ac:dyDescent="0.55000000000000004">
      <c r="A2677" s="4" t="s">
        <v>117</v>
      </c>
      <c r="B2677" s="4" t="s">
        <v>133</v>
      </c>
      <c r="C2677" s="4" t="s">
        <v>39</v>
      </c>
      <c r="D2677" s="4"/>
      <c r="E2677" s="4" t="s">
        <v>77</v>
      </c>
      <c r="F2677" s="4" t="str">
        <f>_xlfn.CONCAT(A2677," ",E2677)</f>
        <v>MICOM lMoma</v>
      </c>
      <c r="G2677" s="4" t="s">
        <v>80</v>
      </c>
      <c r="H2677" s="4" t="s">
        <v>107</v>
      </c>
      <c r="I2677" s="4">
        <v>1.8796605200000001</v>
      </c>
      <c r="J2677" s="4">
        <v>4.3860294379999996</v>
      </c>
      <c r="K2677" s="4">
        <v>0.91201876599999998</v>
      </c>
      <c r="L2677" s="4">
        <v>0.35911810599999999</v>
      </c>
      <c r="M2677" s="4">
        <v>0</v>
      </c>
      <c r="N2677" s="4">
        <v>0</v>
      </c>
    </row>
    <row r="2678" spans="1:14" x14ac:dyDescent="0.55000000000000004">
      <c r="A2678" s="4" t="s">
        <v>117</v>
      </c>
      <c r="B2678" s="4" t="s">
        <v>133</v>
      </c>
      <c r="C2678" s="4" t="s">
        <v>39</v>
      </c>
      <c r="D2678" s="4"/>
      <c r="E2678" s="4" t="s">
        <v>76</v>
      </c>
      <c r="F2678" s="4" t="str">
        <f>_xlfn.CONCAT(A2678," ",E2678)</f>
        <v>MICOM Moma</v>
      </c>
      <c r="G2678" s="4" t="s">
        <v>80</v>
      </c>
      <c r="H2678" s="4" t="s">
        <v>107</v>
      </c>
      <c r="I2678" s="4">
        <v>1.7151638739999999</v>
      </c>
      <c r="J2678" s="4">
        <v>4.6513967459999996</v>
      </c>
      <c r="K2678" s="4">
        <v>0.91201876599999998</v>
      </c>
      <c r="L2678" s="4">
        <v>0.35911810599999999</v>
      </c>
      <c r="M2678" s="4">
        <v>0</v>
      </c>
      <c r="N2678" s="4">
        <v>0</v>
      </c>
    </row>
    <row r="2679" spans="1:14" x14ac:dyDescent="0.55000000000000004">
      <c r="A2679" s="4" t="s">
        <v>117</v>
      </c>
      <c r="B2679" s="4" t="s">
        <v>133</v>
      </c>
      <c r="C2679" s="4" t="s">
        <v>39</v>
      </c>
      <c r="D2679" s="4"/>
      <c r="E2679" s="4" t="s">
        <v>78</v>
      </c>
      <c r="F2679" s="4" t="str">
        <f>_xlfn.CONCAT(A2679," ",E2679)</f>
        <v>MICOM Original</v>
      </c>
      <c r="G2679" s="4" t="s">
        <v>80</v>
      </c>
      <c r="H2679" s="4" t="s">
        <v>107</v>
      </c>
      <c r="I2679" s="4">
        <v>1.879660511</v>
      </c>
      <c r="J2679" s="4">
        <v>4.3860294560000002</v>
      </c>
      <c r="K2679" s="4">
        <v>0.91201876599999998</v>
      </c>
      <c r="L2679" s="4">
        <v>0.35911810599999999</v>
      </c>
      <c r="M2679" s="4">
        <v>0</v>
      </c>
      <c r="N2679" s="4">
        <v>0</v>
      </c>
    </row>
    <row r="2680" spans="1:14" x14ac:dyDescent="0.55000000000000004">
      <c r="A2680" s="4" t="s">
        <v>117</v>
      </c>
      <c r="B2680" s="4" t="s">
        <v>133</v>
      </c>
      <c r="C2680" s="4" t="s">
        <v>39</v>
      </c>
      <c r="D2680" s="4"/>
      <c r="E2680" s="4" t="s">
        <v>79</v>
      </c>
      <c r="F2680" s="4" t="str">
        <f>_xlfn.CONCAT(A2680," ",E2680)</f>
        <v>MICOM Tradeoff</v>
      </c>
      <c r="G2680" s="4" t="s">
        <v>80</v>
      </c>
      <c r="H2680" s="4" t="s">
        <v>107</v>
      </c>
      <c r="I2680" s="4">
        <v>0.173458368</v>
      </c>
      <c r="J2680" s="4">
        <v>0.47863494200000001</v>
      </c>
      <c r="K2680" s="4">
        <v>0.91201876599999998</v>
      </c>
      <c r="L2680" s="4">
        <v>0.35911810599999999</v>
      </c>
      <c r="M2680" s="4">
        <v>0</v>
      </c>
      <c r="N2680" s="4">
        <v>0</v>
      </c>
    </row>
    <row r="2681" spans="1:14" x14ac:dyDescent="0.55000000000000004">
      <c r="A2681" s="2" t="s">
        <v>118</v>
      </c>
      <c r="B2681" s="2" t="s">
        <v>133</v>
      </c>
      <c r="C2681" s="2" t="s">
        <v>39</v>
      </c>
      <c r="D2681" s="2"/>
      <c r="E2681" s="2"/>
      <c r="F2681" s="2" t="str">
        <f>_xlfn.CONCAT(A2681)</f>
        <v>MMT</v>
      </c>
      <c r="G2681" s="2" t="s">
        <v>80</v>
      </c>
      <c r="H2681" s="2" t="s">
        <v>107</v>
      </c>
      <c r="I2681" s="2">
        <v>0.93983025820337307</v>
      </c>
      <c r="J2681" s="2">
        <v>2.1930147247539411</v>
      </c>
      <c r="K2681" s="2">
        <v>0.91201876599999998</v>
      </c>
      <c r="L2681" s="2">
        <v>0.35911810599999999</v>
      </c>
      <c r="M2681" s="2">
        <v>0</v>
      </c>
      <c r="N2681" s="2">
        <v>0</v>
      </c>
    </row>
    <row r="2682" spans="1:14" x14ac:dyDescent="0.55000000000000004">
      <c r="A2682" s="3" t="s">
        <v>116</v>
      </c>
      <c r="B2682" s="3" t="s">
        <v>133</v>
      </c>
      <c r="C2682" s="3" t="s">
        <v>39</v>
      </c>
      <c r="D2682" s="3" t="s">
        <v>86</v>
      </c>
      <c r="E2682" s="3" t="s">
        <v>82</v>
      </c>
      <c r="F2682" s="3" t="str">
        <f>_xlfn.CONCAT(A2682," ",D2682," ",E2682)</f>
        <v>COMETS H GR</v>
      </c>
      <c r="G2682" s="3" t="s">
        <v>93</v>
      </c>
      <c r="H2682" s="3" t="s">
        <v>94</v>
      </c>
      <c r="I2682" s="3">
        <v>0.68772009555454949</v>
      </c>
      <c r="J2682" s="3">
        <v>3.2523255392152581</v>
      </c>
      <c r="K2682" s="3">
        <v>0.61848888899999999</v>
      </c>
      <c r="L2682" s="3">
        <v>4.4417591999999999E-2</v>
      </c>
      <c r="M2682" s="3">
        <v>1.882564103</v>
      </c>
      <c r="N2682" s="3">
        <v>0.50266207799999996</v>
      </c>
    </row>
    <row r="2683" spans="1:14" x14ac:dyDescent="0.55000000000000004">
      <c r="A2683" s="3" t="s">
        <v>116</v>
      </c>
      <c r="B2683" s="3" t="s">
        <v>133</v>
      </c>
      <c r="C2683" s="3" t="s">
        <v>39</v>
      </c>
      <c r="D2683" s="3" t="s">
        <v>86</v>
      </c>
      <c r="E2683" s="3" t="s">
        <v>84</v>
      </c>
      <c r="F2683" s="3" t="str">
        <f>_xlfn.CONCAT(A2683," ",D2683," ",E2683)</f>
        <v>COMETS H MX</v>
      </c>
      <c r="G2683" s="3" t="s">
        <v>93</v>
      </c>
      <c r="H2683" s="3" t="s">
        <v>94</v>
      </c>
      <c r="I2683" s="3">
        <v>0.91774885190582456</v>
      </c>
      <c r="J2683" s="3">
        <v>1.3989220378106439</v>
      </c>
      <c r="K2683" s="3">
        <v>0.61848888899999999</v>
      </c>
      <c r="L2683" s="3">
        <v>4.4417591999999999E-2</v>
      </c>
      <c r="M2683" s="3">
        <v>1.882564103</v>
      </c>
      <c r="N2683" s="3">
        <v>0.50266207799999996</v>
      </c>
    </row>
    <row r="2684" spans="1:14" x14ac:dyDescent="0.55000000000000004">
      <c r="A2684" s="3" t="s">
        <v>116</v>
      </c>
      <c r="B2684" s="3" t="s">
        <v>133</v>
      </c>
      <c r="C2684" s="3" t="s">
        <v>39</v>
      </c>
      <c r="D2684" s="3" t="s">
        <v>86</v>
      </c>
      <c r="E2684" s="3" t="s">
        <v>83</v>
      </c>
      <c r="F2684" s="3" t="str">
        <f>_xlfn.CONCAT(A2684," ",D2684," ",E2684)</f>
        <v>COMETS H ParsGR</v>
      </c>
      <c r="G2684" s="3" t="s">
        <v>93</v>
      </c>
      <c r="H2684" s="3" t="s">
        <v>94</v>
      </c>
      <c r="I2684" s="3">
        <v>0.68772009555454949</v>
      </c>
      <c r="J2684" s="3">
        <v>3.2523255392152581</v>
      </c>
      <c r="K2684" s="3">
        <v>0.61848888899999999</v>
      </c>
      <c r="L2684" s="3">
        <v>4.4417591999999999E-2</v>
      </c>
      <c r="M2684" s="3">
        <v>1.882564103</v>
      </c>
      <c r="N2684" s="3">
        <v>0.50266207799999996</v>
      </c>
    </row>
    <row r="2685" spans="1:14" x14ac:dyDescent="0.55000000000000004">
      <c r="A2685" s="3" t="s">
        <v>116</v>
      </c>
      <c r="B2685" s="3" t="s">
        <v>133</v>
      </c>
      <c r="C2685" s="3" t="s">
        <v>39</v>
      </c>
      <c r="D2685" s="3" t="s">
        <v>86</v>
      </c>
      <c r="E2685" s="3" t="s">
        <v>85</v>
      </c>
      <c r="F2685" s="3" t="str">
        <f>_xlfn.CONCAT(A2685," ",D2685," ",E2685)</f>
        <v>COMETS H ParsMX</v>
      </c>
      <c r="G2685" s="3" t="s">
        <v>93</v>
      </c>
      <c r="H2685" s="3" t="s">
        <v>94</v>
      </c>
      <c r="I2685" s="3">
        <v>0.91774885190582456</v>
      </c>
      <c r="J2685" s="3">
        <v>1.3989220378106439</v>
      </c>
      <c r="K2685" s="3">
        <v>0.61848888899999999</v>
      </c>
      <c r="L2685" s="3">
        <v>4.4417591999999999E-2</v>
      </c>
      <c r="M2685" s="3">
        <v>1.882564103</v>
      </c>
      <c r="N2685" s="3">
        <v>0.50266207799999996</v>
      </c>
    </row>
    <row r="2686" spans="1:14" x14ac:dyDescent="0.55000000000000004">
      <c r="A2686" s="3" t="s">
        <v>116</v>
      </c>
      <c r="B2686" s="3" t="s">
        <v>133</v>
      </c>
      <c r="C2686" s="3" t="s">
        <v>39</v>
      </c>
      <c r="D2686" s="3" t="s">
        <v>108</v>
      </c>
      <c r="E2686" s="3" t="s">
        <v>82</v>
      </c>
      <c r="F2686" s="3" t="str">
        <f>_xlfn.CONCAT(A2686," ",D2686," ",E2686)</f>
        <v>COMETS H/10 GR</v>
      </c>
      <c r="G2686" s="3" t="s">
        <v>93</v>
      </c>
      <c r="H2686" s="3" t="s">
        <v>94</v>
      </c>
      <c r="I2686" s="3">
        <v>1.0569511108791285</v>
      </c>
      <c r="J2686" s="3">
        <v>1.8500069709484317</v>
      </c>
      <c r="K2686" s="3">
        <v>0.61848888899999999</v>
      </c>
      <c r="L2686" s="3">
        <v>4.4417591999999999E-2</v>
      </c>
      <c r="M2686" s="3">
        <v>1.882564103</v>
      </c>
      <c r="N2686" s="3">
        <v>0.50266207799999996</v>
      </c>
    </row>
    <row r="2687" spans="1:14" x14ac:dyDescent="0.55000000000000004">
      <c r="A2687" s="3" t="s">
        <v>116</v>
      </c>
      <c r="B2687" s="3" t="s">
        <v>133</v>
      </c>
      <c r="C2687" s="3" t="s">
        <v>39</v>
      </c>
      <c r="D2687" s="3" t="s">
        <v>108</v>
      </c>
      <c r="E2687" s="3" t="s">
        <v>84</v>
      </c>
      <c r="F2687" s="3" t="str">
        <f>_xlfn.CONCAT(A2687," ",D2687," ",E2687)</f>
        <v>COMETS H/10 MX</v>
      </c>
      <c r="G2687" s="3" t="s">
        <v>93</v>
      </c>
      <c r="H2687" s="3" t="s">
        <v>94</v>
      </c>
      <c r="I2687" s="3">
        <v>2.0389802882265031</v>
      </c>
      <c r="J2687" s="3">
        <v>1.4574420250808058</v>
      </c>
      <c r="K2687" s="3">
        <v>0.61848888899999999</v>
      </c>
      <c r="L2687" s="3">
        <v>4.4417591999999999E-2</v>
      </c>
      <c r="M2687" s="3">
        <v>1.882564103</v>
      </c>
      <c r="N2687" s="3">
        <v>0.50266207799999996</v>
      </c>
    </row>
    <row r="2688" spans="1:14" x14ac:dyDescent="0.55000000000000004">
      <c r="A2688" s="3" t="s">
        <v>116</v>
      </c>
      <c r="B2688" s="3" t="s">
        <v>133</v>
      </c>
      <c r="C2688" s="3" t="s">
        <v>39</v>
      </c>
      <c r="D2688" s="3" t="s">
        <v>108</v>
      </c>
      <c r="E2688" s="3" t="s">
        <v>83</v>
      </c>
      <c r="F2688" s="3" t="str">
        <f>_xlfn.CONCAT(A2688," ",D2688," ",E2688)</f>
        <v>COMETS H/10 ParsGR</v>
      </c>
      <c r="G2688" s="3" t="s">
        <v>93</v>
      </c>
      <c r="H2688" s="3" t="s">
        <v>94</v>
      </c>
      <c r="I2688" s="3">
        <v>1.0569511108791285</v>
      </c>
      <c r="J2688" s="3">
        <v>1.8500069709484317</v>
      </c>
      <c r="K2688" s="3">
        <v>0.61848888899999999</v>
      </c>
      <c r="L2688" s="3">
        <v>4.4417591999999999E-2</v>
      </c>
      <c r="M2688" s="3">
        <v>1.882564103</v>
      </c>
      <c r="N2688" s="3">
        <v>0.50266207799999996</v>
      </c>
    </row>
    <row r="2689" spans="1:14" x14ac:dyDescent="0.55000000000000004">
      <c r="A2689" s="3" t="s">
        <v>116</v>
      </c>
      <c r="B2689" s="3" t="s">
        <v>133</v>
      </c>
      <c r="C2689" s="3" t="s">
        <v>39</v>
      </c>
      <c r="D2689" s="3" t="s">
        <v>108</v>
      </c>
      <c r="E2689" s="3" t="s">
        <v>85</v>
      </c>
      <c r="F2689" s="3" t="str">
        <f>_xlfn.CONCAT(A2689," ",D2689," ",E2689)</f>
        <v>COMETS H/10 ParsMX</v>
      </c>
      <c r="G2689" s="3" t="s">
        <v>93</v>
      </c>
      <c r="H2689" s="3" t="s">
        <v>94</v>
      </c>
      <c r="I2689" s="3">
        <v>2.0389802882265031</v>
      </c>
      <c r="J2689" s="3">
        <v>1.4574420250808058</v>
      </c>
      <c r="K2689" s="3">
        <v>0.61848888899999999</v>
      </c>
      <c r="L2689" s="3">
        <v>4.4417591999999999E-2</v>
      </c>
      <c r="M2689" s="3">
        <v>1.882564103</v>
      </c>
      <c r="N2689" s="3">
        <v>0.50266207799999996</v>
      </c>
    </row>
    <row r="2690" spans="1:14" x14ac:dyDescent="0.55000000000000004">
      <c r="A2690" s="4" t="s">
        <v>117</v>
      </c>
      <c r="B2690" s="4" t="s">
        <v>133</v>
      </c>
      <c r="C2690" s="4" t="s">
        <v>39</v>
      </c>
      <c r="D2690" s="4"/>
      <c r="E2690" s="4" t="s">
        <v>77</v>
      </c>
      <c r="F2690" s="4" t="str">
        <f>_xlfn.CONCAT(A2690," ",E2690)</f>
        <v>MICOM lMoma</v>
      </c>
      <c r="G2690" s="4" t="s">
        <v>93</v>
      </c>
      <c r="H2690" s="4" t="s">
        <v>94</v>
      </c>
      <c r="I2690" s="4">
        <v>2.0370817579999998</v>
      </c>
      <c r="J2690" s="4">
        <v>1.1911891779999999</v>
      </c>
      <c r="K2690" s="4">
        <v>0.61848888899999999</v>
      </c>
      <c r="L2690" s="4">
        <v>4.4417591999999999E-2</v>
      </c>
      <c r="M2690" s="4">
        <v>1.882564103</v>
      </c>
      <c r="N2690" s="4">
        <v>0.50266207799999996</v>
      </c>
    </row>
    <row r="2691" spans="1:14" x14ac:dyDescent="0.55000000000000004">
      <c r="A2691" s="4" t="s">
        <v>117</v>
      </c>
      <c r="B2691" s="4" t="s">
        <v>133</v>
      </c>
      <c r="C2691" s="4" t="s">
        <v>39</v>
      </c>
      <c r="D2691" s="4"/>
      <c r="E2691" s="4" t="s">
        <v>76</v>
      </c>
      <c r="F2691" s="4" t="str">
        <f>_xlfn.CONCAT(A2691," ",E2691)</f>
        <v>MICOM Moma</v>
      </c>
      <c r="G2691" s="4" t="s">
        <v>93</v>
      </c>
      <c r="H2691" s="4" t="s">
        <v>94</v>
      </c>
      <c r="I2691" s="4">
        <v>1.2041481730000001</v>
      </c>
      <c r="J2691" s="4">
        <v>2.8530166459999999</v>
      </c>
      <c r="K2691" s="4">
        <v>0.61848888899999999</v>
      </c>
      <c r="L2691" s="4">
        <v>4.4417591999999999E-2</v>
      </c>
      <c r="M2691" s="4">
        <v>1.882564103</v>
      </c>
      <c r="N2691" s="4">
        <v>0.50266207799999996</v>
      </c>
    </row>
    <row r="2692" spans="1:14" x14ac:dyDescent="0.55000000000000004">
      <c r="A2692" s="4" t="s">
        <v>117</v>
      </c>
      <c r="B2692" s="4" t="s">
        <v>133</v>
      </c>
      <c r="C2692" s="4" t="s">
        <v>39</v>
      </c>
      <c r="D2692" s="4"/>
      <c r="E2692" s="4" t="s">
        <v>78</v>
      </c>
      <c r="F2692" s="4" t="str">
        <f>_xlfn.CONCAT(A2692," ",E2692)</f>
        <v>MICOM Original</v>
      </c>
      <c r="G2692" s="4" t="s">
        <v>93</v>
      </c>
      <c r="H2692" s="4" t="s">
        <v>94</v>
      </c>
      <c r="I2692" s="4">
        <v>2.3779450999999998</v>
      </c>
      <c r="J2692" s="4">
        <v>0.46363120400000002</v>
      </c>
      <c r="K2692" s="4">
        <v>0.61848888899999999</v>
      </c>
      <c r="L2692" s="4">
        <v>4.4417591999999999E-2</v>
      </c>
      <c r="M2692" s="4">
        <v>1.882564103</v>
      </c>
      <c r="N2692" s="4">
        <v>0.50266207799999996</v>
      </c>
    </row>
    <row r="2693" spans="1:14" x14ac:dyDescent="0.55000000000000004">
      <c r="A2693" s="4" t="s">
        <v>117</v>
      </c>
      <c r="B2693" s="4" t="s">
        <v>133</v>
      </c>
      <c r="C2693" s="4" t="s">
        <v>39</v>
      </c>
      <c r="D2693" s="4"/>
      <c r="E2693" s="4" t="s">
        <v>79</v>
      </c>
      <c r="F2693" s="4" t="str">
        <f>_xlfn.CONCAT(A2693," ",E2693)</f>
        <v>MICOM Tradeoff</v>
      </c>
      <c r="G2693" s="4" t="s">
        <v>93</v>
      </c>
      <c r="H2693" s="4" t="s">
        <v>94</v>
      </c>
      <c r="I2693" s="4">
        <v>0.12975788599999999</v>
      </c>
      <c r="J2693" s="4">
        <v>0.27696264199999998</v>
      </c>
      <c r="K2693" s="4">
        <v>0.61848888899999999</v>
      </c>
      <c r="L2693" s="4">
        <v>4.4417591999999999E-2</v>
      </c>
      <c r="M2693" s="4">
        <v>1.882564103</v>
      </c>
      <c r="N2693" s="4">
        <v>0.50266207799999996</v>
      </c>
    </row>
    <row r="2694" spans="1:14" x14ac:dyDescent="0.55000000000000004">
      <c r="A2694" s="2" t="s">
        <v>118</v>
      </c>
      <c r="B2694" s="2" t="s">
        <v>133</v>
      </c>
      <c r="C2694" s="2" t="s">
        <v>39</v>
      </c>
      <c r="D2694" s="2"/>
      <c r="E2694" s="2"/>
      <c r="F2694" s="2" t="str">
        <f>_xlfn.CONCAT(A2694)</f>
        <v>MMT</v>
      </c>
      <c r="G2694" s="2" t="s">
        <v>93</v>
      </c>
      <c r="H2694" s="2" t="s">
        <v>94</v>
      </c>
      <c r="I2694" s="2">
        <v>1.1423308447119802</v>
      </c>
      <c r="J2694" s="2">
        <v>0.33137021526797467</v>
      </c>
      <c r="K2694" s="2">
        <v>0.61848888899999999</v>
      </c>
      <c r="L2694" s="2">
        <v>4.4417591999999999E-2</v>
      </c>
      <c r="M2694" s="2">
        <v>1.882564103</v>
      </c>
      <c r="N2694" s="2">
        <v>0.50266207799999996</v>
      </c>
    </row>
    <row r="2695" spans="1:14" x14ac:dyDescent="0.55000000000000004">
      <c r="A2695" s="3" t="s">
        <v>116</v>
      </c>
      <c r="B2695" s="3" t="s">
        <v>133</v>
      </c>
      <c r="C2695" s="3" t="s">
        <v>39</v>
      </c>
      <c r="D2695" s="3" t="s">
        <v>86</v>
      </c>
      <c r="E2695" s="3" t="s">
        <v>82</v>
      </c>
      <c r="F2695" s="3" t="str">
        <f>_xlfn.CONCAT(A2695," ",D2695," ",E2695)</f>
        <v>COMETS H GR</v>
      </c>
      <c r="G2695" s="3" t="s">
        <v>93</v>
      </c>
      <c r="H2695" s="3" t="s">
        <v>95</v>
      </c>
      <c r="I2695" s="3">
        <v>0.62794127283572254</v>
      </c>
      <c r="J2695" s="3">
        <v>3.8553568060617196</v>
      </c>
      <c r="K2695" s="3">
        <v>0.51304444400000004</v>
      </c>
      <c r="L2695" s="3">
        <v>0.37637810900000002</v>
      </c>
      <c r="M2695" s="3">
        <v>0.54442029000000003</v>
      </c>
      <c r="N2695" s="3">
        <v>0.219670109</v>
      </c>
    </row>
    <row r="2696" spans="1:14" x14ac:dyDescent="0.55000000000000004">
      <c r="A2696" s="3" t="s">
        <v>116</v>
      </c>
      <c r="B2696" s="3" t="s">
        <v>133</v>
      </c>
      <c r="C2696" s="3" t="s">
        <v>39</v>
      </c>
      <c r="D2696" s="3" t="s">
        <v>86</v>
      </c>
      <c r="E2696" s="3" t="s">
        <v>84</v>
      </c>
      <c r="F2696" s="3" t="str">
        <f>_xlfn.CONCAT(A2696," ",D2696," ",E2696)</f>
        <v>COMETS H MX</v>
      </c>
      <c r="G2696" s="3" t="s">
        <v>93</v>
      </c>
      <c r="H2696" s="3" t="s">
        <v>95</v>
      </c>
      <c r="I2696" s="3">
        <v>0.90055174245932423</v>
      </c>
      <c r="J2696" s="3">
        <v>1.9575224532414177</v>
      </c>
      <c r="K2696" s="3">
        <v>0.51304444400000004</v>
      </c>
      <c r="L2696" s="3">
        <v>0.37637810900000002</v>
      </c>
      <c r="M2696" s="3">
        <v>0.54442029000000003</v>
      </c>
      <c r="N2696" s="3">
        <v>0.219670109</v>
      </c>
    </row>
    <row r="2697" spans="1:14" x14ac:dyDescent="0.55000000000000004">
      <c r="A2697" s="3" t="s">
        <v>116</v>
      </c>
      <c r="B2697" s="3" t="s">
        <v>133</v>
      </c>
      <c r="C2697" s="3" t="s">
        <v>39</v>
      </c>
      <c r="D2697" s="3" t="s">
        <v>86</v>
      </c>
      <c r="E2697" s="3" t="s">
        <v>83</v>
      </c>
      <c r="F2697" s="3" t="str">
        <f>_xlfn.CONCAT(A2697," ",D2697," ",E2697)</f>
        <v>COMETS H ParsGR</v>
      </c>
      <c r="G2697" s="3" t="s">
        <v>93</v>
      </c>
      <c r="H2697" s="3" t="s">
        <v>95</v>
      </c>
      <c r="I2697" s="3">
        <v>0.62794127283572254</v>
      </c>
      <c r="J2697" s="3">
        <v>3.8553568060617196</v>
      </c>
      <c r="K2697" s="3">
        <v>0.51304444400000004</v>
      </c>
      <c r="L2697" s="3">
        <v>0.37637810900000002</v>
      </c>
      <c r="M2697" s="3">
        <v>0.54442029000000003</v>
      </c>
      <c r="N2697" s="3">
        <v>0.219670109</v>
      </c>
    </row>
    <row r="2698" spans="1:14" x14ac:dyDescent="0.55000000000000004">
      <c r="A2698" s="3" t="s">
        <v>116</v>
      </c>
      <c r="B2698" s="3" t="s">
        <v>133</v>
      </c>
      <c r="C2698" s="3" t="s">
        <v>39</v>
      </c>
      <c r="D2698" s="3" t="s">
        <v>86</v>
      </c>
      <c r="E2698" s="3" t="s">
        <v>85</v>
      </c>
      <c r="F2698" s="3" t="str">
        <f>_xlfn.CONCAT(A2698," ",D2698," ",E2698)</f>
        <v>COMETS H ParsMX</v>
      </c>
      <c r="G2698" s="3" t="s">
        <v>93</v>
      </c>
      <c r="H2698" s="3" t="s">
        <v>95</v>
      </c>
      <c r="I2698" s="3">
        <v>0.90055174245932423</v>
      </c>
      <c r="J2698" s="3">
        <v>1.9575224532414177</v>
      </c>
      <c r="K2698" s="3">
        <v>0.51304444400000004</v>
      </c>
      <c r="L2698" s="3">
        <v>0.37637810900000002</v>
      </c>
      <c r="M2698" s="3">
        <v>0.54442029000000003</v>
      </c>
      <c r="N2698" s="3">
        <v>0.219670109</v>
      </c>
    </row>
    <row r="2699" spans="1:14" x14ac:dyDescent="0.55000000000000004">
      <c r="A2699" s="3" t="s">
        <v>116</v>
      </c>
      <c r="B2699" s="3" t="s">
        <v>133</v>
      </c>
      <c r="C2699" s="3" t="s">
        <v>39</v>
      </c>
      <c r="D2699" s="3" t="s">
        <v>108</v>
      </c>
      <c r="E2699" s="3" t="s">
        <v>82</v>
      </c>
      <c r="F2699" s="3" t="str">
        <f>_xlfn.CONCAT(A2699," ",D2699," ",E2699)</f>
        <v>COMETS H/10 GR</v>
      </c>
      <c r="G2699" s="3" t="s">
        <v>93</v>
      </c>
      <c r="H2699" s="3" t="s">
        <v>95</v>
      </c>
      <c r="I2699" s="3">
        <v>1.0569511108791285</v>
      </c>
      <c r="J2699" s="3">
        <v>1.4587799085608721</v>
      </c>
      <c r="K2699" s="3">
        <v>0.51304444400000004</v>
      </c>
      <c r="L2699" s="3">
        <v>0.37637810900000002</v>
      </c>
      <c r="M2699" s="3">
        <v>0.54442029000000003</v>
      </c>
      <c r="N2699" s="3">
        <v>0.219670109</v>
      </c>
    </row>
    <row r="2700" spans="1:14" x14ac:dyDescent="0.55000000000000004">
      <c r="A2700" s="3" t="s">
        <v>116</v>
      </c>
      <c r="B2700" s="3" t="s">
        <v>133</v>
      </c>
      <c r="C2700" s="3" t="s">
        <v>39</v>
      </c>
      <c r="D2700" s="3" t="s">
        <v>108</v>
      </c>
      <c r="E2700" s="3" t="s">
        <v>84</v>
      </c>
      <c r="F2700" s="3" t="str">
        <f>_xlfn.CONCAT(A2700," ",D2700," ",E2700)</f>
        <v>COMETS H/10 MX</v>
      </c>
      <c r="G2700" s="3" t="s">
        <v>93</v>
      </c>
      <c r="H2700" s="3" t="s">
        <v>95</v>
      </c>
      <c r="I2700" s="3">
        <v>2.00501532307264</v>
      </c>
      <c r="J2700" s="3">
        <v>1.8859019200264808</v>
      </c>
      <c r="K2700" s="3">
        <v>0.51304444400000004</v>
      </c>
      <c r="L2700" s="3">
        <v>0.37637810900000002</v>
      </c>
      <c r="M2700" s="3">
        <v>0.54442029000000003</v>
      </c>
      <c r="N2700" s="3">
        <v>0.219670109</v>
      </c>
    </row>
    <row r="2701" spans="1:14" x14ac:dyDescent="0.55000000000000004">
      <c r="A2701" s="3" t="s">
        <v>116</v>
      </c>
      <c r="B2701" s="3" t="s">
        <v>133</v>
      </c>
      <c r="C2701" s="3" t="s">
        <v>39</v>
      </c>
      <c r="D2701" s="3" t="s">
        <v>108</v>
      </c>
      <c r="E2701" s="3" t="s">
        <v>83</v>
      </c>
      <c r="F2701" s="3" t="str">
        <f>_xlfn.CONCAT(A2701," ",D2701," ",E2701)</f>
        <v>COMETS H/10 ParsGR</v>
      </c>
      <c r="G2701" s="3" t="s">
        <v>93</v>
      </c>
      <c r="H2701" s="3" t="s">
        <v>95</v>
      </c>
      <c r="I2701" s="3">
        <v>1.0569511108791285</v>
      </c>
      <c r="J2701" s="3">
        <v>1.4587799085608721</v>
      </c>
      <c r="K2701" s="3">
        <v>0.51304444400000004</v>
      </c>
      <c r="L2701" s="3">
        <v>0.37637810900000002</v>
      </c>
      <c r="M2701" s="3">
        <v>0.54442029000000003</v>
      </c>
      <c r="N2701" s="3">
        <v>0.219670109</v>
      </c>
    </row>
    <row r="2702" spans="1:14" x14ac:dyDescent="0.55000000000000004">
      <c r="A2702" s="3" t="s">
        <v>116</v>
      </c>
      <c r="B2702" s="3" t="s">
        <v>133</v>
      </c>
      <c r="C2702" s="3" t="s">
        <v>39</v>
      </c>
      <c r="D2702" s="3" t="s">
        <v>108</v>
      </c>
      <c r="E2702" s="3" t="s">
        <v>85</v>
      </c>
      <c r="F2702" s="3" t="str">
        <f>_xlfn.CONCAT(A2702," ",D2702," ",E2702)</f>
        <v>COMETS H/10 ParsMX</v>
      </c>
      <c r="G2702" s="3" t="s">
        <v>93</v>
      </c>
      <c r="H2702" s="3" t="s">
        <v>95</v>
      </c>
      <c r="I2702" s="3">
        <v>2.00501532307264</v>
      </c>
      <c r="J2702" s="3">
        <v>1.8859019200264808</v>
      </c>
      <c r="K2702" s="3">
        <v>0.51304444400000004</v>
      </c>
      <c r="L2702" s="3">
        <v>0.37637810900000002</v>
      </c>
      <c r="M2702" s="3">
        <v>0.54442029000000003</v>
      </c>
      <c r="N2702" s="3">
        <v>0.219670109</v>
      </c>
    </row>
    <row r="2703" spans="1:14" x14ac:dyDescent="0.55000000000000004">
      <c r="A2703" s="4" t="s">
        <v>117</v>
      </c>
      <c r="B2703" s="4" t="s">
        <v>133</v>
      </c>
      <c r="C2703" s="4" t="s">
        <v>39</v>
      </c>
      <c r="D2703" s="4"/>
      <c r="E2703" s="4" t="s">
        <v>77</v>
      </c>
      <c r="F2703" s="4" t="str">
        <f>_xlfn.CONCAT(A2703," ",E2703)</f>
        <v>MICOM lMoma</v>
      </c>
      <c r="G2703" s="4" t="s">
        <v>93</v>
      </c>
      <c r="H2703" s="4" t="s">
        <v>95</v>
      </c>
      <c r="I2703" s="4">
        <v>2.2846616879999999</v>
      </c>
      <c r="J2703" s="5">
        <v>2.3669400000000002E-10</v>
      </c>
      <c r="K2703" s="4">
        <v>0.51304444400000004</v>
      </c>
      <c r="L2703" s="4">
        <v>0.37637810900000002</v>
      </c>
      <c r="M2703" s="4">
        <v>0.54442029000000003</v>
      </c>
      <c r="N2703" s="4">
        <v>0.219670109</v>
      </c>
    </row>
    <row r="2704" spans="1:14" x14ac:dyDescent="0.55000000000000004">
      <c r="A2704" s="4" t="s">
        <v>117</v>
      </c>
      <c r="B2704" s="4" t="s">
        <v>133</v>
      </c>
      <c r="C2704" s="4" t="s">
        <v>39</v>
      </c>
      <c r="D2704" s="4"/>
      <c r="E2704" s="4" t="s">
        <v>76</v>
      </c>
      <c r="F2704" s="4" t="str">
        <f>_xlfn.CONCAT(A2704," ",E2704)</f>
        <v>MICOM Moma</v>
      </c>
      <c r="G2704" s="4" t="s">
        <v>93</v>
      </c>
      <c r="H2704" s="4" t="s">
        <v>95</v>
      </c>
      <c r="I2704" s="4">
        <v>1.291664522</v>
      </c>
      <c r="J2704" s="4">
        <v>1.1513634100000001</v>
      </c>
      <c r="K2704" s="4">
        <v>0.51304444400000004</v>
      </c>
      <c r="L2704" s="4">
        <v>0.37637810900000002</v>
      </c>
      <c r="M2704" s="4">
        <v>0.54442029000000003</v>
      </c>
      <c r="N2704" s="4">
        <v>0.219670109</v>
      </c>
    </row>
    <row r="2705" spans="1:14" x14ac:dyDescent="0.55000000000000004">
      <c r="A2705" s="4" t="s">
        <v>117</v>
      </c>
      <c r="B2705" s="4" t="s">
        <v>133</v>
      </c>
      <c r="C2705" s="4" t="s">
        <v>39</v>
      </c>
      <c r="D2705" s="4"/>
      <c r="E2705" s="4" t="s">
        <v>78</v>
      </c>
      <c r="F2705" s="4" t="str">
        <f>_xlfn.CONCAT(A2705," ",E2705)</f>
        <v>MICOM Original</v>
      </c>
      <c r="G2705" s="4" t="s">
        <v>93</v>
      </c>
      <c r="H2705" s="4" t="s">
        <v>95</v>
      </c>
      <c r="I2705" s="4">
        <v>2.2846616879999999</v>
      </c>
      <c r="J2705" s="5">
        <v>1.7203E-10</v>
      </c>
      <c r="K2705" s="4">
        <v>0.51304444400000004</v>
      </c>
      <c r="L2705" s="4">
        <v>0.37637810900000002</v>
      </c>
      <c r="M2705" s="4">
        <v>0.54442029000000003</v>
      </c>
      <c r="N2705" s="4">
        <v>0.219670109</v>
      </c>
    </row>
    <row r="2706" spans="1:14" x14ac:dyDescent="0.55000000000000004">
      <c r="A2706" s="4" t="s">
        <v>117</v>
      </c>
      <c r="B2706" s="4" t="s">
        <v>133</v>
      </c>
      <c r="C2706" s="4" t="s">
        <v>39</v>
      </c>
      <c r="D2706" s="4"/>
      <c r="E2706" s="4" t="s">
        <v>79</v>
      </c>
      <c r="F2706" s="4" t="str">
        <f>_xlfn.CONCAT(A2706," ",E2706)</f>
        <v>MICOM Tradeoff</v>
      </c>
      <c r="G2706" s="4" t="s">
        <v>93</v>
      </c>
      <c r="H2706" s="4" t="s">
        <v>95</v>
      </c>
      <c r="I2706" s="4">
        <v>0.114226411</v>
      </c>
      <c r="J2706" s="4">
        <v>0.15107148000000001</v>
      </c>
      <c r="K2706" s="4">
        <v>0.51304444400000004</v>
      </c>
      <c r="L2706" s="4">
        <v>0.37637810900000002</v>
      </c>
      <c r="M2706" s="4">
        <v>0.54442029000000003</v>
      </c>
      <c r="N2706" s="4">
        <v>0.219670109</v>
      </c>
    </row>
    <row r="2707" spans="1:14" x14ac:dyDescent="0.55000000000000004">
      <c r="A2707" s="2" t="s">
        <v>118</v>
      </c>
      <c r="B2707" s="2" t="s">
        <v>133</v>
      </c>
      <c r="C2707" s="2" t="s">
        <v>39</v>
      </c>
      <c r="D2707" s="2"/>
      <c r="E2707" s="2"/>
      <c r="F2707" s="2" t="str">
        <f>_xlfn.CONCAT(A2707)</f>
        <v>MMT</v>
      </c>
      <c r="G2707" s="2" t="s">
        <v>93</v>
      </c>
      <c r="H2707" s="2" t="s">
        <v>95</v>
      </c>
      <c r="I2707" s="2">
        <v>1.1372562165249753</v>
      </c>
      <c r="J2707" s="2">
        <v>5.8839447257047059E-3</v>
      </c>
      <c r="K2707" s="2">
        <v>0.51304444400000004</v>
      </c>
      <c r="L2707" s="2">
        <v>0.37637810900000002</v>
      </c>
      <c r="M2707" s="2">
        <v>0.54442029000000003</v>
      </c>
      <c r="N2707" s="2">
        <v>0.219670109</v>
      </c>
    </row>
    <row r="2708" spans="1:14" x14ac:dyDescent="0.55000000000000004">
      <c r="A2708" s="3" t="s">
        <v>116</v>
      </c>
      <c r="B2708" s="3" t="s">
        <v>133</v>
      </c>
      <c r="C2708" s="3" t="s">
        <v>39</v>
      </c>
      <c r="D2708" s="3" t="s">
        <v>86</v>
      </c>
      <c r="E2708" s="3" t="s">
        <v>82</v>
      </c>
      <c r="F2708" s="3" t="str">
        <f>_xlfn.CONCAT(A2708," ",D2708," ",E2708)</f>
        <v>COMETS H GR</v>
      </c>
      <c r="G2708" s="3" t="s">
        <v>93</v>
      </c>
      <c r="H2708" s="3" t="s">
        <v>96</v>
      </c>
      <c r="I2708" s="3">
        <v>0.83575866979826041</v>
      </c>
      <c r="J2708" s="3">
        <v>2.8690437733841017</v>
      </c>
      <c r="K2708" s="3">
        <v>0.80733333299999999</v>
      </c>
      <c r="L2708" s="3">
        <v>0.422679635</v>
      </c>
      <c r="M2708" s="3">
        <v>1.264583333</v>
      </c>
      <c r="N2708" s="3">
        <v>1.4446771309999999</v>
      </c>
    </row>
    <row r="2709" spans="1:14" x14ac:dyDescent="0.55000000000000004">
      <c r="A2709" s="3" t="s">
        <v>116</v>
      </c>
      <c r="B2709" s="3" t="s">
        <v>133</v>
      </c>
      <c r="C2709" s="3" t="s">
        <v>39</v>
      </c>
      <c r="D2709" s="3" t="s">
        <v>86</v>
      </c>
      <c r="E2709" s="3" t="s">
        <v>84</v>
      </c>
      <c r="F2709" s="3" t="str">
        <f>_xlfn.CONCAT(A2709," ",D2709," ",E2709)</f>
        <v>COMETS H MX</v>
      </c>
      <c r="G2709" s="3" t="s">
        <v>93</v>
      </c>
      <c r="H2709" s="3" t="s">
        <v>96</v>
      </c>
      <c r="I2709" s="3">
        <v>0.95481303916512195</v>
      </c>
      <c r="J2709" s="3">
        <v>1.7482549754925305</v>
      </c>
      <c r="K2709" s="3">
        <v>0.80733333299999999</v>
      </c>
      <c r="L2709" s="3">
        <v>0.422679635</v>
      </c>
      <c r="M2709" s="3">
        <v>1.264583333</v>
      </c>
      <c r="N2709" s="3">
        <v>1.4446771309999999</v>
      </c>
    </row>
    <row r="2710" spans="1:14" x14ac:dyDescent="0.55000000000000004">
      <c r="A2710" s="3" t="s">
        <v>116</v>
      </c>
      <c r="B2710" s="3" t="s">
        <v>133</v>
      </c>
      <c r="C2710" s="3" t="s">
        <v>39</v>
      </c>
      <c r="D2710" s="3" t="s">
        <v>86</v>
      </c>
      <c r="E2710" s="3" t="s">
        <v>83</v>
      </c>
      <c r="F2710" s="3" t="str">
        <f>_xlfn.CONCAT(A2710," ",D2710," ",E2710)</f>
        <v>COMETS H ParsGR</v>
      </c>
      <c r="G2710" s="3" t="s">
        <v>93</v>
      </c>
      <c r="H2710" s="3" t="s">
        <v>96</v>
      </c>
      <c r="I2710" s="3">
        <v>0.83575866979826041</v>
      </c>
      <c r="J2710" s="3">
        <v>2.8690437733841017</v>
      </c>
      <c r="K2710" s="3">
        <v>0.80733333299999999</v>
      </c>
      <c r="L2710" s="3">
        <v>0.422679635</v>
      </c>
      <c r="M2710" s="3">
        <v>1.264583333</v>
      </c>
      <c r="N2710" s="3">
        <v>1.4446771309999999</v>
      </c>
    </row>
    <row r="2711" spans="1:14" x14ac:dyDescent="0.55000000000000004">
      <c r="A2711" s="3" t="s">
        <v>116</v>
      </c>
      <c r="B2711" s="3" t="s">
        <v>133</v>
      </c>
      <c r="C2711" s="3" t="s">
        <v>39</v>
      </c>
      <c r="D2711" s="3" t="s">
        <v>86</v>
      </c>
      <c r="E2711" s="3" t="s">
        <v>85</v>
      </c>
      <c r="F2711" s="3" t="str">
        <f>_xlfn.CONCAT(A2711," ",D2711," ",E2711)</f>
        <v>COMETS H ParsMX</v>
      </c>
      <c r="G2711" s="3" t="s">
        <v>93</v>
      </c>
      <c r="H2711" s="3" t="s">
        <v>96</v>
      </c>
      <c r="I2711" s="3">
        <v>0.95481303916512195</v>
      </c>
      <c r="J2711" s="3">
        <v>1.7482549754925305</v>
      </c>
      <c r="K2711" s="3">
        <v>0.80733333299999999</v>
      </c>
      <c r="L2711" s="3">
        <v>0.422679635</v>
      </c>
      <c r="M2711" s="3">
        <v>1.264583333</v>
      </c>
      <c r="N2711" s="3">
        <v>1.4446771309999999</v>
      </c>
    </row>
    <row r="2712" spans="1:14" x14ac:dyDescent="0.55000000000000004">
      <c r="A2712" s="3" t="s">
        <v>116</v>
      </c>
      <c r="B2712" s="3" t="s">
        <v>133</v>
      </c>
      <c r="C2712" s="3" t="s">
        <v>39</v>
      </c>
      <c r="D2712" s="3" t="s">
        <v>108</v>
      </c>
      <c r="E2712" s="3" t="s">
        <v>82</v>
      </c>
      <c r="F2712" s="3" t="str">
        <f>_xlfn.CONCAT(A2712," ",D2712," ",E2712)</f>
        <v>COMETS H/10 GR</v>
      </c>
      <c r="G2712" s="3" t="s">
        <v>93</v>
      </c>
      <c r="H2712" s="3" t="s">
        <v>96</v>
      </c>
      <c r="I2712" s="3">
        <v>1.0569511108791285</v>
      </c>
      <c r="J2712" s="3">
        <v>1</v>
      </c>
      <c r="K2712" s="3">
        <v>0.80733333299999999</v>
      </c>
      <c r="L2712" s="3">
        <v>0.422679635</v>
      </c>
      <c r="M2712" s="3">
        <v>1.264583333</v>
      </c>
      <c r="N2712" s="3">
        <v>1.4446771309999999</v>
      </c>
    </row>
    <row r="2713" spans="1:14" x14ac:dyDescent="0.55000000000000004">
      <c r="A2713" s="3" t="s">
        <v>116</v>
      </c>
      <c r="B2713" s="3" t="s">
        <v>133</v>
      </c>
      <c r="C2713" s="3" t="s">
        <v>39</v>
      </c>
      <c r="D2713" s="3" t="s">
        <v>108</v>
      </c>
      <c r="E2713" s="3" t="s">
        <v>84</v>
      </c>
      <c r="F2713" s="3" t="str">
        <f>_xlfn.CONCAT(A2713," ",D2713," ",E2713)</f>
        <v>COMETS H/10 MX</v>
      </c>
      <c r="G2713" s="3" t="s">
        <v>93</v>
      </c>
      <c r="H2713" s="3" t="s">
        <v>96</v>
      </c>
      <c r="I2713" s="3">
        <v>1.7079238300874349</v>
      </c>
      <c r="J2713" s="3">
        <v>4.7443632254270653</v>
      </c>
      <c r="K2713" s="3">
        <v>0.80733333299999999</v>
      </c>
      <c r="L2713" s="3">
        <v>0.422679635</v>
      </c>
      <c r="M2713" s="3">
        <v>1.264583333</v>
      </c>
      <c r="N2713" s="3">
        <v>1.4446771309999999</v>
      </c>
    </row>
    <row r="2714" spans="1:14" x14ac:dyDescent="0.55000000000000004">
      <c r="A2714" s="3" t="s">
        <v>116</v>
      </c>
      <c r="B2714" s="3" t="s">
        <v>133</v>
      </c>
      <c r="C2714" s="3" t="s">
        <v>39</v>
      </c>
      <c r="D2714" s="3" t="s">
        <v>108</v>
      </c>
      <c r="E2714" s="3" t="s">
        <v>83</v>
      </c>
      <c r="F2714" s="3" t="str">
        <f>_xlfn.CONCAT(A2714," ",D2714," ",E2714)</f>
        <v>COMETS H/10 ParsGR</v>
      </c>
      <c r="G2714" s="3" t="s">
        <v>93</v>
      </c>
      <c r="H2714" s="3" t="s">
        <v>96</v>
      </c>
      <c r="I2714" s="3">
        <v>1.0569511108791285</v>
      </c>
      <c r="J2714" s="3">
        <v>1</v>
      </c>
      <c r="K2714" s="3">
        <v>0.80733333299999999</v>
      </c>
      <c r="L2714" s="3">
        <v>0.422679635</v>
      </c>
      <c r="M2714" s="3">
        <v>1.264583333</v>
      </c>
      <c r="N2714" s="3">
        <v>1.4446771309999999</v>
      </c>
    </row>
    <row r="2715" spans="1:14" x14ac:dyDescent="0.55000000000000004">
      <c r="A2715" s="3" t="s">
        <v>116</v>
      </c>
      <c r="B2715" s="3" t="s">
        <v>133</v>
      </c>
      <c r="C2715" s="3" t="s">
        <v>39</v>
      </c>
      <c r="D2715" s="3" t="s">
        <v>108</v>
      </c>
      <c r="E2715" s="3" t="s">
        <v>85</v>
      </c>
      <c r="F2715" s="3" t="str">
        <f>_xlfn.CONCAT(A2715," ",D2715," ",E2715)</f>
        <v>COMETS H/10 ParsMX</v>
      </c>
      <c r="G2715" s="3" t="s">
        <v>93</v>
      </c>
      <c r="H2715" s="3" t="s">
        <v>96</v>
      </c>
      <c r="I2715" s="3">
        <v>1.7079238300874349</v>
      </c>
      <c r="J2715" s="3">
        <v>4.7443632254270653</v>
      </c>
      <c r="K2715" s="3">
        <v>0.80733333299999999</v>
      </c>
      <c r="L2715" s="3">
        <v>0.422679635</v>
      </c>
      <c r="M2715" s="3">
        <v>1.264583333</v>
      </c>
      <c r="N2715" s="3">
        <v>1.4446771309999999</v>
      </c>
    </row>
    <row r="2716" spans="1:14" x14ac:dyDescent="0.55000000000000004">
      <c r="A2716" s="4" t="s">
        <v>117</v>
      </c>
      <c r="B2716" s="4" t="s">
        <v>133</v>
      </c>
      <c r="C2716" s="4" t="s">
        <v>39</v>
      </c>
      <c r="D2716" s="4"/>
      <c r="E2716" s="4" t="s">
        <v>77</v>
      </c>
      <c r="F2716" s="4" t="str">
        <f>_xlfn.CONCAT(A2716," ",E2716)</f>
        <v>MICOM lMoma</v>
      </c>
      <c r="G2716" s="4" t="s">
        <v>93</v>
      </c>
      <c r="H2716" s="4" t="s">
        <v>96</v>
      </c>
      <c r="I2716" s="4">
        <v>2.2846616819999999</v>
      </c>
      <c r="J2716" s="5">
        <v>6.9470999999999997E-9</v>
      </c>
      <c r="K2716" s="4">
        <v>0.80733333299999999</v>
      </c>
      <c r="L2716" s="4">
        <v>0.422679635</v>
      </c>
      <c r="M2716" s="4">
        <v>1.264583333</v>
      </c>
      <c r="N2716" s="4">
        <v>1.4446771309999999</v>
      </c>
    </row>
    <row r="2717" spans="1:14" x14ac:dyDescent="0.55000000000000004">
      <c r="A2717" s="4" t="s">
        <v>117</v>
      </c>
      <c r="B2717" s="4" t="s">
        <v>133</v>
      </c>
      <c r="C2717" s="4" t="s">
        <v>39</v>
      </c>
      <c r="D2717" s="4"/>
      <c r="E2717" s="4" t="s">
        <v>76</v>
      </c>
      <c r="F2717" s="4" t="str">
        <f>_xlfn.CONCAT(A2717," ",E2717)</f>
        <v>MICOM Moma</v>
      </c>
      <c r="G2717" s="4" t="s">
        <v>93</v>
      </c>
      <c r="H2717" s="4" t="s">
        <v>96</v>
      </c>
      <c r="I2717" s="4">
        <v>1.21556584</v>
      </c>
      <c r="J2717" s="4">
        <v>0.93588900799999997</v>
      </c>
      <c r="K2717" s="4">
        <v>0.80733333299999999</v>
      </c>
      <c r="L2717" s="4">
        <v>0.422679635</v>
      </c>
      <c r="M2717" s="4">
        <v>1.264583333</v>
      </c>
      <c r="N2717" s="4">
        <v>1.4446771309999999</v>
      </c>
    </row>
    <row r="2718" spans="1:14" x14ac:dyDescent="0.55000000000000004">
      <c r="A2718" s="4" t="s">
        <v>117</v>
      </c>
      <c r="B2718" s="4" t="s">
        <v>133</v>
      </c>
      <c r="C2718" s="4" t="s">
        <v>39</v>
      </c>
      <c r="D2718" s="4"/>
      <c r="E2718" s="4" t="s">
        <v>78</v>
      </c>
      <c r="F2718" s="4" t="str">
        <f>_xlfn.CONCAT(A2718," ",E2718)</f>
        <v>MICOM Original</v>
      </c>
      <c r="G2718" s="4" t="s">
        <v>93</v>
      </c>
      <c r="H2718" s="4" t="s">
        <v>96</v>
      </c>
      <c r="I2718" s="4">
        <v>2.2846616850000001</v>
      </c>
      <c r="J2718" s="5">
        <v>3.2438999999999999E-9</v>
      </c>
      <c r="K2718" s="4">
        <v>0.80733333299999999</v>
      </c>
      <c r="L2718" s="4">
        <v>0.422679635</v>
      </c>
      <c r="M2718" s="4">
        <v>1.264583333</v>
      </c>
      <c r="N2718" s="4">
        <v>1.4446771309999999</v>
      </c>
    </row>
    <row r="2719" spans="1:14" x14ac:dyDescent="0.55000000000000004">
      <c r="A2719" s="4" t="s">
        <v>117</v>
      </c>
      <c r="B2719" s="4" t="s">
        <v>133</v>
      </c>
      <c r="C2719" s="4" t="s">
        <v>39</v>
      </c>
      <c r="D2719" s="4"/>
      <c r="E2719" s="4" t="s">
        <v>79</v>
      </c>
      <c r="F2719" s="4" t="str">
        <f>_xlfn.CONCAT(A2719," ",E2719)</f>
        <v>MICOM Tradeoff</v>
      </c>
      <c r="G2719" s="4" t="s">
        <v>93</v>
      </c>
      <c r="H2719" s="4" t="s">
        <v>96</v>
      </c>
      <c r="I2719" s="4">
        <v>0.114232125</v>
      </c>
      <c r="J2719" s="4">
        <v>0.10663131300000001</v>
      </c>
      <c r="K2719" s="4">
        <v>0.80733333299999999</v>
      </c>
      <c r="L2719" s="4">
        <v>0.422679635</v>
      </c>
      <c r="M2719" s="4">
        <v>1.264583333</v>
      </c>
      <c r="N2719" s="4">
        <v>1.4446771309999999</v>
      </c>
    </row>
    <row r="2720" spans="1:14" x14ac:dyDescent="0.55000000000000004">
      <c r="A2720" s="2" t="s">
        <v>118</v>
      </c>
      <c r="B2720" s="2" t="s">
        <v>133</v>
      </c>
      <c r="C2720" s="2" t="s">
        <v>39</v>
      </c>
      <c r="D2720" s="2"/>
      <c r="E2720" s="2"/>
      <c r="F2720" s="2" t="str">
        <f>_xlfn.CONCAT(A2720)</f>
        <v>MMT</v>
      </c>
      <c r="G2720" s="2" t="s">
        <v>93</v>
      </c>
      <c r="H2720" s="2" t="s">
        <v>96</v>
      </c>
      <c r="I2720" s="2">
        <v>1.1391721807412578</v>
      </c>
      <c r="J2720" s="2">
        <v>2.7651043350055424E-3</v>
      </c>
      <c r="K2720" s="2">
        <v>0.80733333299999999</v>
      </c>
      <c r="L2720" s="2">
        <v>0.422679635</v>
      </c>
      <c r="M2720" s="2">
        <v>1.264583333</v>
      </c>
      <c r="N2720" s="2">
        <v>1.4446771309999999</v>
      </c>
    </row>
    <row r="2721" spans="1:14" x14ac:dyDescent="0.55000000000000004">
      <c r="A2721" s="3" t="s">
        <v>116</v>
      </c>
      <c r="B2721" s="3" t="s">
        <v>133</v>
      </c>
      <c r="C2721" s="3" t="s">
        <v>39</v>
      </c>
      <c r="D2721" s="3" t="s">
        <v>86</v>
      </c>
      <c r="E2721" s="3" t="s">
        <v>82</v>
      </c>
      <c r="F2721" s="3" t="str">
        <f>_xlfn.CONCAT(A2721," ",D2721," ",E2721)</f>
        <v>COMETS H GR</v>
      </c>
      <c r="G2721" s="3" t="s">
        <v>93</v>
      </c>
      <c r="H2721" s="3" t="s">
        <v>97</v>
      </c>
      <c r="I2721" s="3">
        <v>0.70252555499623426</v>
      </c>
      <c r="J2721" s="3">
        <v>2.7279819181073313</v>
      </c>
      <c r="K2721" s="3">
        <v>0.13305</v>
      </c>
      <c r="L2721" s="3">
        <v>7.4149999999999994E-2</v>
      </c>
      <c r="M2721" s="3">
        <v>0.96084999999999998</v>
      </c>
      <c r="N2721" s="3">
        <v>0.10245</v>
      </c>
    </row>
    <row r="2722" spans="1:14" x14ac:dyDescent="0.55000000000000004">
      <c r="A2722" s="3" t="s">
        <v>116</v>
      </c>
      <c r="B2722" s="3" t="s">
        <v>133</v>
      </c>
      <c r="C2722" s="3" t="s">
        <v>39</v>
      </c>
      <c r="D2722" s="3" t="s">
        <v>86</v>
      </c>
      <c r="E2722" s="3" t="s">
        <v>84</v>
      </c>
      <c r="F2722" s="3" t="str">
        <f>_xlfn.CONCAT(A2722," ",D2722," ",E2722)</f>
        <v>COMETS H MX</v>
      </c>
      <c r="G2722" s="3" t="s">
        <v>93</v>
      </c>
      <c r="H2722" s="3" t="s">
        <v>97</v>
      </c>
      <c r="I2722" s="3">
        <v>0.91966155660285742</v>
      </c>
      <c r="J2722" s="3">
        <v>1.6958142900322408</v>
      </c>
      <c r="K2722" s="3">
        <v>0.13305</v>
      </c>
      <c r="L2722" s="3">
        <v>7.4149999999999994E-2</v>
      </c>
      <c r="M2722" s="3">
        <v>0.96084999999999998</v>
      </c>
      <c r="N2722" s="3">
        <v>0.10245</v>
      </c>
    </row>
    <row r="2723" spans="1:14" x14ac:dyDescent="0.55000000000000004">
      <c r="A2723" s="3" t="s">
        <v>116</v>
      </c>
      <c r="B2723" s="3" t="s">
        <v>133</v>
      </c>
      <c r="C2723" s="3" t="s">
        <v>39</v>
      </c>
      <c r="D2723" s="3" t="s">
        <v>86</v>
      </c>
      <c r="E2723" s="3" t="s">
        <v>83</v>
      </c>
      <c r="F2723" s="3" t="str">
        <f>_xlfn.CONCAT(A2723," ",D2723," ",E2723)</f>
        <v>COMETS H ParsGR</v>
      </c>
      <c r="G2723" s="3" t="s">
        <v>93</v>
      </c>
      <c r="H2723" s="3" t="s">
        <v>97</v>
      </c>
      <c r="I2723" s="3">
        <v>0.70252555499623426</v>
      </c>
      <c r="J2723" s="3">
        <v>2.7279819181073313</v>
      </c>
      <c r="K2723" s="3">
        <v>0.13305</v>
      </c>
      <c r="L2723" s="3">
        <v>7.4149999999999994E-2</v>
      </c>
      <c r="M2723" s="3">
        <v>0.96084999999999998</v>
      </c>
      <c r="N2723" s="3">
        <v>0.10245</v>
      </c>
    </row>
    <row r="2724" spans="1:14" x14ac:dyDescent="0.55000000000000004">
      <c r="A2724" s="3" t="s">
        <v>116</v>
      </c>
      <c r="B2724" s="3" t="s">
        <v>133</v>
      </c>
      <c r="C2724" s="3" t="s">
        <v>39</v>
      </c>
      <c r="D2724" s="3" t="s">
        <v>86</v>
      </c>
      <c r="E2724" s="3" t="s">
        <v>85</v>
      </c>
      <c r="F2724" s="3" t="str">
        <f>_xlfn.CONCAT(A2724," ",D2724," ",E2724)</f>
        <v>COMETS H ParsMX</v>
      </c>
      <c r="G2724" s="3" t="s">
        <v>93</v>
      </c>
      <c r="H2724" s="3" t="s">
        <v>97</v>
      </c>
      <c r="I2724" s="3">
        <v>0.91966155660285742</v>
      </c>
      <c r="J2724" s="3">
        <v>1.6958142900322408</v>
      </c>
      <c r="K2724" s="3">
        <v>0.13305</v>
      </c>
      <c r="L2724" s="3">
        <v>7.4149999999999994E-2</v>
      </c>
      <c r="M2724" s="3">
        <v>0.96084999999999998</v>
      </c>
      <c r="N2724" s="3">
        <v>0.10245</v>
      </c>
    </row>
    <row r="2725" spans="1:14" x14ac:dyDescent="0.55000000000000004">
      <c r="A2725" s="3" t="s">
        <v>116</v>
      </c>
      <c r="B2725" s="3" t="s">
        <v>133</v>
      </c>
      <c r="C2725" s="3" t="s">
        <v>39</v>
      </c>
      <c r="D2725" s="3" t="s">
        <v>108</v>
      </c>
      <c r="E2725" s="3" t="s">
        <v>82</v>
      </c>
      <c r="F2725" s="3" t="str">
        <f>_xlfn.CONCAT(A2725," ",D2725," ",E2725)</f>
        <v>COMETS H/10 GR</v>
      </c>
      <c r="G2725" s="3" t="s">
        <v>93</v>
      </c>
      <c r="H2725" s="3" t="s">
        <v>97</v>
      </c>
      <c r="I2725" s="3">
        <v>1.0569511108791285</v>
      </c>
      <c r="J2725" s="3">
        <v>1.2702708529361535</v>
      </c>
      <c r="K2725" s="3">
        <v>0.13305</v>
      </c>
      <c r="L2725" s="3">
        <v>7.4149999999999994E-2</v>
      </c>
      <c r="M2725" s="3">
        <v>0.96084999999999998</v>
      </c>
      <c r="N2725" s="3">
        <v>0.10245</v>
      </c>
    </row>
    <row r="2726" spans="1:14" x14ac:dyDescent="0.55000000000000004">
      <c r="A2726" s="3" t="s">
        <v>116</v>
      </c>
      <c r="B2726" s="3" t="s">
        <v>133</v>
      </c>
      <c r="C2726" s="3" t="s">
        <v>39</v>
      </c>
      <c r="D2726" s="3" t="s">
        <v>108</v>
      </c>
      <c r="E2726" s="3" t="s">
        <v>84</v>
      </c>
      <c r="F2726" s="3" t="str">
        <f>_xlfn.CONCAT(A2726," ",D2726," ",E2726)</f>
        <v>COMETS H/10 MX</v>
      </c>
      <c r="G2726" s="3" t="s">
        <v>93</v>
      </c>
      <c r="H2726" s="3" t="s">
        <v>97</v>
      </c>
      <c r="I2726" s="3">
        <v>1.5790673194657037</v>
      </c>
      <c r="J2726" s="3">
        <v>4.2114461174165481</v>
      </c>
      <c r="K2726" s="3">
        <v>0.13305</v>
      </c>
      <c r="L2726" s="3">
        <v>7.4149999999999994E-2</v>
      </c>
      <c r="M2726" s="3">
        <v>0.96084999999999998</v>
      </c>
      <c r="N2726" s="3">
        <v>0.10245</v>
      </c>
    </row>
    <row r="2727" spans="1:14" x14ac:dyDescent="0.55000000000000004">
      <c r="A2727" s="3" t="s">
        <v>116</v>
      </c>
      <c r="B2727" s="3" t="s">
        <v>133</v>
      </c>
      <c r="C2727" s="3" t="s">
        <v>39</v>
      </c>
      <c r="D2727" s="3" t="s">
        <v>108</v>
      </c>
      <c r="E2727" s="3" t="s">
        <v>83</v>
      </c>
      <c r="F2727" s="3" t="str">
        <f>_xlfn.CONCAT(A2727," ",D2727," ",E2727)</f>
        <v>COMETS H/10 ParsGR</v>
      </c>
      <c r="G2727" s="3" t="s">
        <v>93</v>
      </c>
      <c r="H2727" s="3" t="s">
        <v>97</v>
      </c>
      <c r="I2727" s="3">
        <v>1.0569511108791285</v>
      </c>
      <c r="J2727" s="3">
        <v>1.2702708529361535</v>
      </c>
      <c r="K2727" s="3">
        <v>0.13305</v>
      </c>
      <c r="L2727" s="3">
        <v>7.4149999999999994E-2</v>
      </c>
      <c r="M2727" s="3">
        <v>0.96084999999999998</v>
      </c>
      <c r="N2727" s="3">
        <v>0.10245</v>
      </c>
    </row>
    <row r="2728" spans="1:14" x14ac:dyDescent="0.55000000000000004">
      <c r="A2728" s="3" t="s">
        <v>116</v>
      </c>
      <c r="B2728" s="3" t="s">
        <v>133</v>
      </c>
      <c r="C2728" s="3" t="s">
        <v>39</v>
      </c>
      <c r="D2728" s="3" t="s">
        <v>108</v>
      </c>
      <c r="E2728" s="3" t="s">
        <v>85</v>
      </c>
      <c r="F2728" s="3" t="str">
        <f>_xlfn.CONCAT(A2728," ",D2728," ",E2728)</f>
        <v>COMETS H/10 ParsMX</v>
      </c>
      <c r="G2728" s="3" t="s">
        <v>93</v>
      </c>
      <c r="H2728" s="3" t="s">
        <v>97</v>
      </c>
      <c r="I2728" s="3">
        <v>1.5790673194657037</v>
      </c>
      <c r="J2728" s="3">
        <v>4.2114461174165481</v>
      </c>
      <c r="K2728" s="3">
        <v>0.13305</v>
      </c>
      <c r="L2728" s="3">
        <v>7.4149999999999994E-2</v>
      </c>
      <c r="M2728" s="3">
        <v>0.96084999999999998</v>
      </c>
      <c r="N2728" s="3">
        <v>0.10245</v>
      </c>
    </row>
    <row r="2729" spans="1:14" x14ac:dyDescent="0.55000000000000004">
      <c r="A2729" s="4" t="s">
        <v>117</v>
      </c>
      <c r="B2729" s="4" t="s">
        <v>133</v>
      </c>
      <c r="C2729" s="4" t="s">
        <v>39</v>
      </c>
      <c r="D2729" s="4"/>
      <c r="E2729" s="4" t="s">
        <v>77</v>
      </c>
      <c r="F2729" s="4" t="str">
        <f>_xlfn.CONCAT(A2729," ",E2729)</f>
        <v>MICOM lMoma</v>
      </c>
      <c r="G2729" s="4" t="s">
        <v>93</v>
      </c>
      <c r="H2729" s="4" t="s">
        <v>97</v>
      </c>
      <c r="I2729" s="4">
        <v>2.3788602110000001</v>
      </c>
      <c r="J2729" s="4">
        <v>2.7171121199999999</v>
      </c>
      <c r="K2729" s="4">
        <v>0.13305</v>
      </c>
      <c r="L2729" s="4">
        <v>7.4149999999999994E-2</v>
      </c>
      <c r="M2729" s="4">
        <v>0.96084999999999998</v>
      </c>
      <c r="N2729" s="4">
        <v>0.10245</v>
      </c>
    </row>
    <row r="2730" spans="1:14" x14ac:dyDescent="0.55000000000000004">
      <c r="A2730" s="4" t="s">
        <v>117</v>
      </c>
      <c r="B2730" s="4" t="s">
        <v>133</v>
      </c>
      <c r="C2730" s="4" t="s">
        <v>39</v>
      </c>
      <c r="D2730" s="4"/>
      <c r="E2730" s="4" t="s">
        <v>76</v>
      </c>
      <c r="F2730" s="4" t="str">
        <f>_xlfn.CONCAT(A2730," ",E2730)</f>
        <v>MICOM Moma</v>
      </c>
      <c r="G2730" s="4" t="s">
        <v>93</v>
      </c>
      <c r="H2730" s="4" t="s">
        <v>97</v>
      </c>
      <c r="I2730" s="4">
        <v>2.339068229</v>
      </c>
      <c r="J2730" s="4">
        <v>2.7223693089999998</v>
      </c>
      <c r="K2730" s="4">
        <v>0.13305</v>
      </c>
      <c r="L2730" s="4">
        <v>7.4149999999999994E-2</v>
      </c>
      <c r="M2730" s="4">
        <v>0.96084999999999998</v>
      </c>
      <c r="N2730" s="4">
        <v>0.10245</v>
      </c>
    </row>
    <row r="2731" spans="1:14" x14ac:dyDescent="0.55000000000000004">
      <c r="A2731" s="4" t="s">
        <v>117</v>
      </c>
      <c r="B2731" s="4" t="s">
        <v>133</v>
      </c>
      <c r="C2731" s="4" t="s">
        <v>39</v>
      </c>
      <c r="D2731" s="4"/>
      <c r="E2731" s="4" t="s">
        <v>78</v>
      </c>
      <c r="F2731" s="4" t="str">
        <f>_xlfn.CONCAT(A2731," ",E2731)</f>
        <v>MICOM Original</v>
      </c>
      <c r="G2731" s="4" t="s">
        <v>93</v>
      </c>
      <c r="H2731" s="4" t="s">
        <v>97</v>
      </c>
      <c r="I2731" s="4">
        <v>2.3788410459999998</v>
      </c>
      <c r="J2731" s="4">
        <v>2.717131277</v>
      </c>
      <c r="K2731" s="4">
        <v>0.13305</v>
      </c>
      <c r="L2731" s="4">
        <v>7.4149999999999994E-2</v>
      </c>
      <c r="M2731" s="4">
        <v>0.96084999999999998</v>
      </c>
      <c r="N2731" s="4">
        <v>0.10245</v>
      </c>
    </row>
    <row r="2732" spans="1:14" x14ac:dyDescent="0.55000000000000004">
      <c r="A2732" s="4" t="s">
        <v>117</v>
      </c>
      <c r="B2732" s="4" t="s">
        <v>133</v>
      </c>
      <c r="C2732" s="4" t="s">
        <v>39</v>
      </c>
      <c r="D2732" s="4"/>
      <c r="E2732" s="4" t="s">
        <v>79</v>
      </c>
      <c r="F2732" s="4" t="str">
        <f>_xlfn.CONCAT(A2732," ",E2732)</f>
        <v>MICOM Tradeoff</v>
      </c>
      <c r="G2732" s="4" t="s">
        <v>93</v>
      </c>
      <c r="H2732" s="4" t="s">
        <v>97</v>
      </c>
      <c r="I2732" s="4">
        <v>0.25479544100000001</v>
      </c>
      <c r="J2732" s="4">
        <v>0.25480139699999999</v>
      </c>
      <c r="K2732" s="4">
        <v>0.13305</v>
      </c>
      <c r="L2732" s="4">
        <v>7.4149999999999994E-2</v>
      </c>
      <c r="M2732" s="4">
        <v>0.96084999999999998</v>
      </c>
      <c r="N2732" s="4">
        <v>0.10245</v>
      </c>
    </row>
    <row r="2733" spans="1:14" x14ac:dyDescent="0.55000000000000004">
      <c r="A2733" s="2" t="s">
        <v>118</v>
      </c>
      <c r="B2733" s="2" t="s">
        <v>133</v>
      </c>
      <c r="C2733" s="2" t="s">
        <v>39</v>
      </c>
      <c r="D2733" s="2"/>
      <c r="E2733" s="2"/>
      <c r="F2733" s="2" t="str">
        <f>_xlfn.CONCAT(A2733)</f>
        <v>MMT</v>
      </c>
      <c r="G2733" s="2" t="s">
        <v>93</v>
      </c>
      <c r="H2733" s="2" t="s">
        <v>97</v>
      </c>
      <c r="I2733" s="2">
        <v>1.1894205040606904</v>
      </c>
      <c r="J2733" s="2">
        <v>1.3585656616101605</v>
      </c>
      <c r="K2733" s="2">
        <v>0.13305</v>
      </c>
      <c r="L2733" s="2">
        <v>7.4149999999999994E-2</v>
      </c>
      <c r="M2733" s="2">
        <v>0.96084999999999998</v>
      </c>
      <c r="N2733" s="2">
        <v>0.10245</v>
      </c>
    </row>
    <row r="2734" spans="1:14" x14ac:dyDescent="0.55000000000000004">
      <c r="A2734" s="3" t="s">
        <v>116</v>
      </c>
      <c r="B2734" s="3" t="s">
        <v>133</v>
      </c>
      <c r="C2734" s="3" t="s">
        <v>39</v>
      </c>
      <c r="D2734" s="3" t="s">
        <v>86</v>
      </c>
      <c r="E2734" s="3" t="s">
        <v>82</v>
      </c>
      <c r="F2734" s="3" t="str">
        <f>_xlfn.CONCAT(A2734," ",D2734," ",E2734)</f>
        <v>COMETS H GR</v>
      </c>
      <c r="G2734" s="3" t="s">
        <v>94</v>
      </c>
      <c r="H2734" s="3" t="s">
        <v>95</v>
      </c>
      <c r="I2734" s="3">
        <v>2.5081813964078847</v>
      </c>
      <c r="J2734" s="3">
        <v>3.3747436523239638</v>
      </c>
      <c r="K2734" s="3">
        <v>1.7415384620000001</v>
      </c>
      <c r="L2734" s="3">
        <v>3.0459983999999999E-2</v>
      </c>
      <c r="M2734" s="3">
        <v>0.37913043499999999</v>
      </c>
      <c r="N2734" s="3">
        <v>8.8542067000000002E-2</v>
      </c>
    </row>
    <row r="2735" spans="1:14" x14ac:dyDescent="0.55000000000000004">
      <c r="A2735" s="3" t="s">
        <v>116</v>
      </c>
      <c r="B2735" s="3" t="s">
        <v>133</v>
      </c>
      <c r="C2735" s="3" t="s">
        <v>39</v>
      </c>
      <c r="D2735" s="3" t="s">
        <v>86</v>
      </c>
      <c r="E2735" s="3" t="s">
        <v>84</v>
      </c>
      <c r="F2735" s="3" t="str">
        <f>_xlfn.CONCAT(A2735," ",D2735," ",E2735)</f>
        <v>COMETS H MX</v>
      </c>
      <c r="G2735" s="3" t="s">
        <v>94</v>
      </c>
      <c r="H2735" s="3" t="s">
        <v>95</v>
      </c>
      <c r="I2735" s="3">
        <v>1.2384390876095543</v>
      </c>
      <c r="J2735" s="3">
        <v>1.6855332885187126</v>
      </c>
      <c r="K2735" s="3">
        <v>1.7415384620000001</v>
      </c>
      <c r="L2735" s="3">
        <v>3.0459983999999999E-2</v>
      </c>
      <c r="M2735" s="3">
        <v>0.37913043499999999</v>
      </c>
      <c r="N2735" s="3">
        <v>8.8542067000000002E-2</v>
      </c>
    </row>
    <row r="2736" spans="1:14" x14ac:dyDescent="0.55000000000000004">
      <c r="A2736" s="3" t="s">
        <v>116</v>
      </c>
      <c r="B2736" s="3" t="s">
        <v>133</v>
      </c>
      <c r="C2736" s="3" t="s">
        <v>39</v>
      </c>
      <c r="D2736" s="3" t="s">
        <v>86</v>
      </c>
      <c r="E2736" s="3" t="s">
        <v>83</v>
      </c>
      <c r="F2736" s="3" t="str">
        <f>_xlfn.CONCAT(A2736," ",D2736," ",E2736)</f>
        <v>COMETS H ParsGR</v>
      </c>
      <c r="G2736" s="3" t="s">
        <v>94</v>
      </c>
      <c r="H2736" s="3" t="s">
        <v>95</v>
      </c>
      <c r="I2736" s="3">
        <v>2.5081813964078847</v>
      </c>
      <c r="J2736" s="3">
        <v>3.3747436523239638</v>
      </c>
      <c r="K2736" s="3">
        <v>1.7415384620000001</v>
      </c>
      <c r="L2736" s="3">
        <v>3.0459983999999999E-2</v>
      </c>
      <c r="M2736" s="3">
        <v>0.37913043499999999</v>
      </c>
      <c r="N2736" s="3">
        <v>8.8542067000000002E-2</v>
      </c>
    </row>
    <row r="2737" spans="1:14" x14ac:dyDescent="0.55000000000000004">
      <c r="A2737" s="3" t="s">
        <v>116</v>
      </c>
      <c r="B2737" s="3" t="s">
        <v>133</v>
      </c>
      <c r="C2737" s="3" t="s">
        <v>39</v>
      </c>
      <c r="D2737" s="3" t="s">
        <v>86</v>
      </c>
      <c r="E2737" s="3" t="s">
        <v>85</v>
      </c>
      <c r="F2737" s="3" t="str">
        <f>_xlfn.CONCAT(A2737," ",D2737," ",E2737)</f>
        <v>COMETS H ParsMX</v>
      </c>
      <c r="G2737" s="3" t="s">
        <v>94</v>
      </c>
      <c r="H2737" s="3" t="s">
        <v>95</v>
      </c>
      <c r="I2737" s="3">
        <v>1.2384390876095543</v>
      </c>
      <c r="J2737" s="3">
        <v>1.6855332885187126</v>
      </c>
      <c r="K2737" s="3">
        <v>1.7415384620000001</v>
      </c>
      <c r="L2737" s="3">
        <v>3.0459983999999999E-2</v>
      </c>
      <c r="M2737" s="3">
        <v>0.37913043499999999</v>
      </c>
      <c r="N2737" s="3">
        <v>8.8542067000000002E-2</v>
      </c>
    </row>
    <row r="2738" spans="1:14" x14ac:dyDescent="0.55000000000000004">
      <c r="A2738" s="3" t="s">
        <v>116</v>
      </c>
      <c r="B2738" s="3" t="s">
        <v>133</v>
      </c>
      <c r="C2738" s="3" t="s">
        <v>39</v>
      </c>
      <c r="D2738" s="3" t="s">
        <v>108</v>
      </c>
      <c r="E2738" s="3" t="s">
        <v>82</v>
      </c>
      <c r="F2738" s="3" t="str">
        <f>_xlfn.CONCAT(A2738," ",D2738," ",E2738)</f>
        <v>COMETS H/10 GR</v>
      </c>
      <c r="G2738" s="3" t="s">
        <v>94</v>
      </c>
      <c r="H2738" s="3" t="s">
        <v>95</v>
      </c>
      <c r="I2738" s="3">
        <v>1.8500067004059497</v>
      </c>
      <c r="J2738" s="3">
        <v>1.4587799085608721</v>
      </c>
      <c r="K2738" s="3">
        <v>1.7415384620000001</v>
      </c>
      <c r="L2738" s="3">
        <v>3.0459983999999999E-2</v>
      </c>
      <c r="M2738" s="3">
        <v>0.37913043499999999</v>
      </c>
      <c r="N2738" s="3">
        <v>8.8542067000000002E-2</v>
      </c>
    </row>
    <row r="2739" spans="1:14" x14ac:dyDescent="0.55000000000000004">
      <c r="A2739" s="3" t="s">
        <v>116</v>
      </c>
      <c r="B2739" s="3" t="s">
        <v>133</v>
      </c>
      <c r="C2739" s="3" t="s">
        <v>39</v>
      </c>
      <c r="D2739" s="3" t="s">
        <v>108</v>
      </c>
      <c r="E2739" s="3" t="s">
        <v>84</v>
      </c>
      <c r="F2739" s="3" t="str">
        <f>_xlfn.CONCAT(A2739," ",D2739," ",E2739)</f>
        <v>COMETS H/10 MX</v>
      </c>
      <c r="G2739" s="3" t="s">
        <v>94</v>
      </c>
      <c r="H2739" s="3" t="s">
        <v>95</v>
      </c>
      <c r="I2739" s="3">
        <v>0.9534805864782393</v>
      </c>
      <c r="J2739" s="3">
        <v>1.915065312365134</v>
      </c>
      <c r="K2739" s="3">
        <v>1.7415384620000001</v>
      </c>
      <c r="L2739" s="3">
        <v>3.0459983999999999E-2</v>
      </c>
      <c r="M2739" s="3">
        <v>0.37913043499999999</v>
      </c>
      <c r="N2739" s="3">
        <v>8.8542067000000002E-2</v>
      </c>
    </row>
    <row r="2740" spans="1:14" x14ac:dyDescent="0.55000000000000004">
      <c r="A2740" s="3" t="s">
        <v>116</v>
      </c>
      <c r="B2740" s="3" t="s">
        <v>133</v>
      </c>
      <c r="C2740" s="3" t="s">
        <v>39</v>
      </c>
      <c r="D2740" s="3" t="s">
        <v>108</v>
      </c>
      <c r="E2740" s="3" t="s">
        <v>83</v>
      </c>
      <c r="F2740" s="3" t="str">
        <f>_xlfn.CONCAT(A2740," ",D2740," ",E2740)</f>
        <v>COMETS H/10 ParsGR</v>
      </c>
      <c r="G2740" s="3" t="s">
        <v>94</v>
      </c>
      <c r="H2740" s="3" t="s">
        <v>95</v>
      </c>
      <c r="I2740" s="3">
        <v>1.8500067004059497</v>
      </c>
      <c r="J2740" s="3">
        <v>1.4587799085608721</v>
      </c>
      <c r="K2740" s="3">
        <v>1.7415384620000001</v>
      </c>
      <c r="L2740" s="3">
        <v>3.0459983999999999E-2</v>
      </c>
      <c r="M2740" s="3">
        <v>0.37913043499999999</v>
      </c>
      <c r="N2740" s="3">
        <v>8.8542067000000002E-2</v>
      </c>
    </row>
    <row r="2741" spans="1:14" x14ac:dyDescent="0.55000000000000004">
      <c r="A2741" s="3" t="s">
        <v>116</v>
      </c>
      <c r="B2741" s="3" t="s">
        <v>133</v>
      </c>
      <c r="C2741" s="3" t="s">
        <v>39</v>
      </c>
      <c r="D2741" s="3" t="s">
        <v>108</v>
      </c>
      <c r="E2741" s="3" t="s">
        <v>85</v>
      </c>
      <c r="F2741" s="3" t="str">
        <f>_xlfn.CONCAT(A2741," ",D2741," ",E2741)</f>
        <v>COMETS H/10 ParsMX</v>
      </c>
      <c r="G2741" s="3" t="s">
        <v>94</v>
      </c>
      <c r="H2741" s="3" t="s">
        <v>95</v>
      </c>
      <c r="I2741" s="3">
        <v>0.9534805864782393</v>
      </c>
      <c r="J2741" s="3">
        <v>1.915065312365134</v>
      </c>
      <c r="K2741" s="3">
        <v>1.7415384620000001</v>
      </c>
      <c r="L2741" s="3">
        <v>3.0459983999999999E-2</v>
      </c>
      <c r="M2741" s="3">
        <v>0.37913043499999999</v>
      </c>
      <c r="N2741" s="3">
        <v>8.8542067000000002E-2</v>
      </c>
    </row>
    <row r="2742" spans="1:14" x14ac:dyDescent="0.55000000000000004">
      <c r="A2742" s="4" t="s">
        <v>117</v>
      </c>
      <c r="B2742" s="4" t="s">
        <v>133</v>
      </c>
      <c r="C2742" s="4" t="s">
        <v>39</v>
      </c>
      <c r="D2742" s="4"/>
      <c r="E2742" s="4" t="s">
        <v>77</v>
      </c>
      <c r="F2742" s="4" t="str">
        <f>_xlfn.CONCAT(A2742," ",E2742)</f>
        <v>MICOM lMoma</v>
      </c>
      <c r="G2742" s="4" t="s">
        <v>94</v>
      </c>
      <c r="H2742" s="4" t="s">
        <v>95</v>
      </c>
      <c r="I2742" s="4">
        <v>0.94526534100000004</v>
      </c>
      <c r="J2742" s="4">
        <v>2.6490236949999999</v>
      </c>
      <c r="K2742" s="4">
        <v>1.7415384620000001</v>
      </c>
      <c r="L2742" s="4">
        <v>3.0459983999999999E-2</v>
      </c>
      <c r="M2742" s="4">
        <v>0.37913043499999999</v>
      </c>
      <c r="N2742" s="4">
        <v>8.8542067000000002E-2</v>
      </c>
    </row>
    <row r="2743" spans="1:14" x14ac:dyDescent="0.55000000000000004">
      <c r="A2743" s="4" t="s">
        <v>117</v>
      </c>
      <c r="B2743" s="4" t="s">
        <v>133</v>
      </c>
      <c r="C2743" s="4" t="s">
        <v>39</v>
      </c>
      <c r="D2743" s="4"/>
      <c r="E2743" s="4" t="s">
        <v>76</v>
      </c>
      <c r="F2743" s="4" t="str">
        <f>_xlfn.CONCAT(A2743," ",E2743)</f>
        <v>MICOM Moma</v>
      </c>
      <c r="G2743" s="4" t="s">
        <v>94</v>
      </c>
      <c r="H2743" s="4" t="s">
        <v>95</v>
      </c>
      <c r="I2743" s="4">
        <v>2.5593160849999999</v>
      </c>
      <c r="J2743" s="4">
        <v>1.561390866</v>
      </c>
      <c r="K2743" s="4">
        <v>1.7415384620000001</v>
      </c>
      <c r="L2743" s="4">
        <v>3.0459983999999999E-2</v>
      </c>
      <c r="M2743" s="4">
        <v>0.37913043499999999</v>
      </c>
      <c r="N2743" s="4">
        <v>8.8542067000000002E-2</v>
      </c>
    </row>
    <row r="2744" spans="1:14" x14ac:dyDescent="0.55000000000000004">
      <c r="A2744" s="4" t="s">
        <v>117</v>
      </c>
      <c r="B2744" s="4" t="s">
        <v>133</v>
      </c>
      <c r="C2744" s="4" t="s">
        <v>39</v>
      </c>
      <c r="D2744" s="4"/>
      <c r="E2744" s="4" t="s">
        <v>78</v>
      </c>
      <c r="F2744" s="4" t="str">
        <f>_xlfn.CONCAT(A2744," ",E2744)</f>
        <v>MICOM Original</v>
      </c>
      <c r="G2744" s="4" t="s">
        <v>94</v>
      </c>
      <c r="H2744" s="4" t="s">
        <v>95</v>
      </c>
      <c r="I2744" s="4">
        <v>0.94526128399999998</v>
      </c>
      <c r="J2744" s="4">
        <v>2.649026208</v>
      </c>
      <c r="K2744" s="4">
        <v>1.7415384620000001</v>
      </c>
      <c r="L2744" s="4">
        <v>3.0459983999999999E-2</v>
      </c>
      <c r="M2744" s="4">
        <v>0.37913043499999999</v>
      </c>
      <c r="N2744" s="4">
        <v>8.8542067000000002E-2</v>
      </c>
    </row>
    <row r="2745" spans="1:14" x14ac:dyDescent="0.55000000000000004">
      <c r="A2745" s="4" t="s">
        <v>117</v>
      </c>
      <c r="B2745" s="4" t="s">
        <v>133</v>
      </c>
      <c r="C2745" s="4" t="s">
        <v>39</v>
      </c>
      <c r="D2745" s="4"/>
      <c r="E2745" s="4" t="s">
        <v>79</v>
      </c>
      <c r="F2745" s="4" t="str">
        <f>_xlfn.CONCAT(A2745," ",E2745)</f>
        <v>MICOM Tradeoff</v>
      </c>
      <c r="G2745" s="4" t="s">
        <v>94</v>
      </c>
      <c r="H2745" s="4" t="s">
        <v>95</v>
      </c>
      <c r="I2745" s="4">
        <v>0.26104599299999998</v>
      </c>
      <c r="J2745" s="4">
        <v>0.16173490600000001</v>
      </c>
      <c r="K2745" s="4">
        <v>1.7415384620000001</v>
      </c>
      <c r="L2745" s="4">
        <v>3.0459983999999999E-2</v>
      </c>
      <c r="M2745" s="4">
        <v>0.37913043499999999</v>
      </c>
      <c r="N2745" s="4">
        <v>8.8542067000000002E-2</v>
      </c>
    </row>
    <row r="2746" spans="1:14" x14ac:dyDescent="0.55000000000000004">
      <c r="A2746" s="2" t="s">
        <v>118</v>
      </c>
      <c r="B2746" s="2" t="s">
        <v>133</v>
      </c>
      <c r="C2746" s="2" t="s">
        <v>39</v>
      </c>
      <c r="D2746" s="2"/>
      <c r="E2746" s="2"/>
      <c r="F2746" s="2" t="str">
        <f>_xlfn.CONCAT(A2746)</f>
        <v>MMT</v>
      </c>
      <c r="G2746" s="2" t="s">
        <v>94</v>
      </c>
      <c r="H2746" s="2" t="s">
        <v>95</v>
      </c>
      <c r="I2746" s="2">
        <v>0.47263063750013901</v>
      </c>
      <c r="J2746" s="2">
        <v>1.324513107377389</v>
      </c>
      <c r="K2746" s="2">
        <v>1.7415384620000001</v>
      </c>
      <c r="L2746" s="2">
        <v>3.0459983999999999E-2</v>
      </c>
      <c r="M2746" s="2">
        <v>0.37913043499999999</v>
      </c>
      <c r="N2746" s="2">
        <v>8.8542067000000002E-2</v>
      </c>
    </row>
    <row r="2747" spans="1:14" x14ac:dyDescent="0.55000000000000004">
      <c r="A2747" s="3" t="s">
        <v>116</v>
      </c>
      <c r="B2747" s="3" t="s">
        <v>133</v>
      </c>
      <c r="C2747" s="3" t="s">
        <v>39</v>
      </c>
      <c r="D2747" s="3" t="s">
        <v>86</v>
      </c>
      <c r="E2747" s="3" t="s">
        <v>82</v>
      </c>
      <c r="F2747" s="3" t="str">
        <f>_xlfn.CONCAT(A2747," ",D2747," ",E2747)</f>
        <v>COMETS H GR</v>
      </c>
      <c r="G2747" s="3" t="s">
        <v>94</v>
      </c>
      <c r="H2747" s="3" t="s">
        <v>96</v>
      </c>
      <c r="I2747" s="3">
        <v>2.5081813964078847</v>
      </c>
      <c r="J2747" s="3">
        <v>2.6495547374260382</v>
      </c>
      <c r="K2747" s="3">
        <v>1.4304347829999999</v>
      </c>
      <c r="L2747" s="3">
        <v>9.3485320999999996E-2</v>
      </c>
      <c r="M2747" s="3">
        <v>0.26250000000000001</v>
      </c>
      <c r="N2747" s="3">
        <v>0.81206307700000002</v>
      </c>
    </row>
    <row r="2748" spans="1:14" x14ac:dyDescent="0.55000000000000004">
      <c r="A2748" s="3" t="s">
        <v>116</v>
      </c>
      <c r="B2748" s="3" t="s">
        <v>133</v>
      </c>
      <c r="C2748" s="3" t="s">
        <v>39</v>
      </c>
      <c r="D2748" s="3" t="s">
        <v>86</v>
      </c>
      <c r="E2748" s="3" t="s">
        <v>84</v>
      </c>
      <c r="F2748" s="3" t="str">
        <f>_xlfn.CONCAT(A2748," ",D2748," ",E2748)</f>
        <v>COMETS H MX</v>
      </c>
      <c r="G2748" s="3" t="s">
        <v>94</v>
      </c>
      <c r="H2748" s="3" t="s">
        <v>96</v>
      </c>
      <c r="I2748" s="3">
        <v>1.2384390876095543</v>
      </c>
      <c r="J2748" s="3">
        <v>1.6372490855045594</v>
      </c>
      <c r="K2748" s="3">
        <v>1.4304347829999999</v>
      </c>
      <c r="L2748" s="3">
        <v>9.3485320999999996E-2</v>
      </c>
      <c r="M2748" s="3">
        <v>0.26250000000000001</v>
      </c>
      <c r="N2748" s="3">
        <v>0.81206307700000002</v>
      </c>
    </row>
    <row r="2749" spans="1:14" x14ac:dyDescent="0.55000000000000004">
      <c r="A2749" s="3" t="s">
        <v>116</v>
      </c>
      <c r="B2749" s="3" t="s">
        <v>133</v>
      </c>
      <c r="C2749" s="3" t="s">
        <v>39</v>
      </c>
      <c r="D2749" s="3" t="s">
        <v>86</v>
      </c>
      <c r="E2749" s="3" t="s">
        <v>83</v>
      </c>
      <c r="F2749" s="3" t="str">
        <f>_xlfn.CONCAT(A2749," ",D2749," ",E2749)</f>
        <v>COMETS H ParsGR</v>
      </c>
      <c r="G2749" s="3" t="s">
        <v>94</v>
      </c>
      <c r="H2749" s="3" t="s">
        <v>96</v>
      </c>
      <c r="I2749" s="3">
        <v>2.5081813964078847</v>
      </c>
      <c r="J2749" s="3">
        <v>2.6495547374260382</v>
      </c>
      <c r="K2749" s="3">
        <v>1.4304347829999999</v>
      </c>
      <c r="L2749" s="3">
        <v>9.3485320999999996E-2</v>
      </c>
      <c r="M2749" s="3">
        <v>0.26250000000000001</v>
      </c>
      <c r="N2749" s="3">
        <v>0.81206307700000002</v>
      </c>
    </row>
    <row r="2750" spans="1:14" x14ac:dyDescent="0.55000000000000004">
      <c r="A2750" s="3" t="s">
        <v>116</v>
      </c>
      <c r="B2750" s="3" t="s">
        <v>133</v>
      </c>
      <c r="C2750" s="3" t="s">
        <v>39</v>
      </c>
      <c r="D2750" s="3" t="s">
        <v>86</v>
      </c>
      <c r="E2750" s="3" t="s">
        <v>85</v>
      </c>
      <c r="F2750" s="3" t="str">
        <f>_xlfn.CONCAT(A2750," ",D2750," ",E2750)</f>
        <v>COMETS H ParsMX</v>
      </c>
      <c r="G2750" s="3" t="s">
        <v>94</v>
      </c>
      <c r="H2750" s="3" t="s">
        <v>96</v>
      </c>
      <c r="I2750" s="3">
        <v>1.2384390876095543</v>
      </c>
      <c r="J2750" s="3">
        <v>1.6372490855045594</v>
      </c>
      <c r="K2750" s="3">
        <v>1.4304347829999999</v>
      </c>
      <c r="L2750" s="3">
        <v>9.3485320999999996E-2</v>
      </c>
      <c r="M2750" s="3">
        <v>0.26250000000000001</v>
      </c>
      <c r="N2750" s="3">
        <v>0.81206307700000002</v>
      </c>
    </row>
    <row r="2751" spans="1:14" x14ac:dyDescent="0.55000000000000004">
      <c r="A2751" s="3" t="s">
        <v>116</v>
      </c>
      <c r="B2751" s="3" t="s">
        <v>133</v>
      </c>
      <c r="C2751" s="3" t="s">
        <v>39</v>
      </c>
      <c r="D2751" s="3" t="s">
        <v>108</v>
      </c>
      <c r="E2751" s="3" t="s">
        <v>82</v>
      </c>
      <c r="F2751" s="3" t="str">
        <f>_xlfn.CONCAT(A2751," ",D2751," ",E2751)</f>
        <v>COMETS H/10 GR</v>
      </c>
      <c r="G2751" s="3" t="s">
        <v>94</v>
      </c>
      <c r="H2751" s="3" t="s">
        <v>96</v>
      </c>
      <c r="I2751" s="3">
        <v>1.8500068526772802</v>
      </c>
      <c r="J2751" s="3">
        <v>1</v>
      </c>
      <c r="K2751" s="3">
        <v>1.4304347829999999</v>
      </c>
      <c r="L2751" s="3">
        <v>9.3485320999999996E-2</v>
      </c>
      <c r="M2751" s="3">
        <v>0.26250000000000001</v>
      </c>
      <c r="N2751" s="3">
        <v>0.81206307700000002</v>
      </c>
    </row>
    <row r="2752" spans="1:14" x14ac:dyDescent="0.55000000000000004">
      <c r="A2752" s="3" t="s">
        <v>116</v>
      </c>
      <c r="B2752" s="3" t="s">
        <v>133</v>
      </c>
      <c r="C2752" s="3" t="s">
        <v>39</v>
      </c>
      <c r="D2752" s="3" t="s">
        <v>108</v>
      </c>
      <c r="E2752" s="3" t="s">
        <v>84</v>
      </c>
      <c r="F2752" s="3" t="str">
        <f>_xlfn.CONCAT(A2752," ",D2752," ",E2752)</f>
        <v>COMETS H/10 MX</v>
      </c>
      <c r="G2752" s="3" t="s">
        <v>94</v>
      </c>
      <c r="H2752" s="3" t="s">
        <v>96</v>
      </c>
      <c r="I2752" s="3">
        <v>0.15676081576527759</v>
      </c>
      <c r="J2752" s="3">
        <v>5.1674597073028234</v>
      </c>
      <c r="K2752" s="3">
        <v>1.4304347829999999</v>
      </c>
      <c r="L2752" s="3">
        <v>9.3485320999999996E-2</v>
      </c>
      <c r="M2752" s="3">
        <v>0.26250000000000001</v>
      </c>
      <c r="N2752" s="3">
        <v>0.81206307700000002</v>
      </c>
    </row>
    <row r="2753" spans="1:14" x14ac:dyDescent="0.55000000000000004">
      <c r="A2753" s="3" t="s">
        <v>116</v>
      </c>
      <c r="B2753" s="3" t="s">
        <v>133</v>
      </c>
      <c r="C2753" s="3" t="s">
        <v>39</v>
      </c>
      <c r="D2753" s="3" t="s">
        <v>108</v>
      </c>
      <c r="E2753" s="3" t="s">
        <v>83</v>
      </c>
      <c r="F2753" s="3" t="str">
        <f>_xlfn.CONCAT(A2753," ",D2753," ",E2753)</f>
        <v>COMETS H/10 ParsGR</v>
      </c>
      <c r="G2753" s="3" t="s">
        <v>94</v>
      </c>
      <c r="H2753" s="3" t="s">
        <v>96</v>
      </c>
      <c r="I2753" s="3">
        <v>1.8500068526772802</v>
      </c>
      <c r="J2753" s="3">
        <v>1</v>
      </c>
      <c r="K2753" s="3">
        <v>1.4304347829999999</v>
      </c>
      <c r="L2753" s="3">
        <v>9.3485320999999996E-2</v>
      </c>
      <c r="M2753" s="3">
        <v>0.26250000000000001</v>
      </c>
      <c r="N2753" s="3">
        <v>0.81206307700000002</v>
      </c>
    </row>
    <row r="2754" spans="1:14" x14ac:dyDescent="0.55000000000000004">
      <c r="A2754" s="3" t="s">
        <v>116</v>
      </c>
      <c r="B2754" s="3" t="s">
        <v>133</v>
      </c>
      <c r="C2754" s="3" t="s">
        <v>39</v>
      </c>
      <c r="D2754" s="3" t="s">
        <v>108</v>
      </c>
      <c r="E2754" s="3" t="s">
        <v>85</v>
      </c>
      <c r="F2754" s="3" t="str">
        <f>_xlfn.CONCAT(A2754," ",D2754," ",E2754)</f>
        <v>COMETS H/10 ParsMX</v>
      </c>
      <c r="G2754" s="3" t="s">
        <v>94</v>
      </c>
      <c r="H2754" s="3" t="s">
        <v>96</v>
      </c>
      <c r="I2754" s="3">
        <v>0.15676081576527759</v>
      </c>
      <c r="J2754" s="3">
        <v>5.1674597073028234</v>
      </c>
      <c r="K2754" s="3">
        <v>1.4304347829999999</v>
      </c>
      <c r="L2754" s="3">
        <v>9.3485320999999996E-2</v>
      </c>
      <c r="M2754" s="3">
        <v>0.26250000000000001</v>
      </c>
      <c r="N2754" s="3">
        <v>0.81206307700000002</v>
      </c>
    </row>
    <row r="2755" spans="1:14" x14ac:dyDescent="0.55000000000000004">
      <c r="A2755" s="4" t="s">
        <v>117</v>
      </c>
      <c r="B2755" s="4" t="s">
        <v>133</v>
      </c>
      <c r="C2755" s="4" t="s">
        <v>39</v>
      </c>
      <c r="D2755" s="4"/>
      <c r="E2755" s="4" t="s">
        <v>77</v>
      </c>
      <c r="F2755" s="4" t="str">
        <f>_xlfn.CONCAT(A2755," ",E2755)</f>
        <v>MICOM lMoma</v>
      </c>
      <c r="G2755" s="4" t="s">
        <v>94</v>
      </c>
      <c r="H2755" s="4" t="s">
        <v>96</v>
      </c>
      <c r="I2755" s="4">
        <v>0.96915382100000003</v>
      </c>
      <c r="J2755" s="4">
        <v>2.0000009460000001</v>
      </c>
      <c r="K2755" s="4">
        <v>1.4304347829999999</v>
      </c>
      <c r="L2755" s="4">
        <v>9.3485320999999996E-2</v>
      </c>
      <c r="M2755" s="4">
        <v>0.26250000000000001</v>
      </c>
      <c r="N2755" s="4">
        <v>0.81206307700000002</v>
      </c>
    </row>
    <row r="2756" spans="1:14" x14ac:dyDescent="0.55000000000000004">
      <c r="A2756" s="4" t="s">
        <v>117</v>
      </c>
      <c r="B2756" s="4" t="s">
        <v>133</v>
      </c>
      <c r="C2756" s="4" t="s">
        <v>39</v>
      </c>
      <c r="D2756" s="4"/>
      <c r="E2756" s="4" t="s">
        <v>76</v>
      </c>
      <c r="F2756" s="4" t="str">
        <f>_xlfn.CONCAT(A2756," ",E2756)</f>
        <v>MICOM Moma</v>
      </c>
      <c r="G2756" s="4" t="s">
        <v>94</v>
      </c>
      <c r="H2756" s="4" t="s">
        <v>96</v>
      </c>
      <c r="I2756" s="4">
        <v>3.0107365260000001</v>
      </c>
      <c r="J2756" s="4">
        <v>1.055768456</v>
      </c>
      <c r="K2756" s="4">
        <v>1.4304347829999999</v>
      </c>
      <c r="L2756" s="4">
        <v>9.3485320999999996E-2</v>
      </c>
      <c r="M2756" s="4">
        <v>0.26250000000000001</v>
      </c>
      <c r="N2756" s="4">
        <v>0.81206307700000002</v>
      </c>
    </row>
    <row r="2757" spans="1:14" x14ac:dyDescent="0.55000000000000004">
      <c r="A2757" s="4" t="s">
        <v>117</v>
      </c>
      <c r="B2757" s="4" t="s">
        <v>133</v>
      </c>
      <c r="C2757" s="4" t="s">
        <v>39</v>
      </c>
      <c r="D2757" s="4"/>
      <c r="E2757" s="4" t="s">
        <v>78</v>
      </c>
      <c r="F2757" s="4" t="str">
        <f>_xlfn.CONCAT(A2757," ",E2757)</f>
        <v>MICOM Original</v>
      </c>
      <c r="G2757" s="4" t="s">
        <v>94</v>
      </c>
      <c r="H2757" s="4" t="s">
        <v>96</v>
      </c>
      <c r="I2757" s="4">
        <v>0.96915372899999996</v>
      </c>
      <c r="J2757" s="4">
        <v>2.000000987</v>
      </c>
      <c r="K2757" s="4">
        <v>1.4304347829999999</v>
      </c>
      <c r="L2757" s="4">
        <v>9.3485320999999996E-2</v>
      </c>
      <c r="M2757" s="4">
        <v>0.26250000000000001</v>
      </c>
      <c r="N2757" s="4">
        <v>0.81206307700000002</v>
      </c>
    </row>
    <row r="2758" spans="1:14" x14ac:dyDescent="0.55000000000000004">
      <c r="A2758" s="4" t="s">
        <v>117</v>
      </c>
      <c r="B2758" s="4" t="s">
        <v>133</v>
      </c>
      <c r="C2758" s="4" t="s">
        <v>39</v>
      </c>
      <c r="D2758" s="4"/>
      <c r="E2758" s="4" t="s">
        <v>79</v>
      </c>
      <c r="F2758" s="4" t="str">
        <f>_xlfn.CONCAT(A2758," ",E2758)</f>
        <v>MICOM Tradeoff</v>
      </c>
      <c r="G2758" s="4" t="s">
        <v>94</v>
      </c>
      <c r="H2758" s="4" t="s">
        <v>96</v>
      </c>
      <c r="I2758" s="4">
        <v>0.27712203600000002</v>
      </c>
      <c r="J2758" s="4">
        <v>0.12119168399999999</v>
      </c>
      <c r="K2758" s="4">
        <v>1.4304347829999999</v>
      </c>
      <c r="L2758" s="4">
        <v>9.3485320999999996E-2</v>
      </c>
      <c r="M2758" s="4">
        <v>0.26250000000000001</v>
      </c>
      <c r="N2758" s="4">
        <v>0.81206307700000002</v>
      </c>
    </row>
    <row r="2759" spans="1:14" x14ac:dyDescent="0.55000000000000004">
      <c r="A2759" s="2" t="s">
        <v>118</v>
      </c>
      <c r="B2759" s="2" t="s">
        <v>133</v>
      </c>
      <c r="C2759" s="2" t="s">
        <v>39</v>
      </c>
      <c r="D2759" s="2"/>
      <c r="E2759" s="2"/>
      <c r="F2759" s="2" t="str">
        <f>_xlfn.CONCAT(A2759)</f>
        <v>MMT</v>
      </c>
      <c r="G2759" s="2" t="s">
        <v>94</v>
      </c>
      <c r="H2759" s="2" t="s">
        <v>96</v>
      </c>
      <c r="I2759" s="2">
        <v>0.48457799426428411</v>
      </c>
      <c r="J2759" s="2">
        <v>1</v>
      </c>
      <c r="K2759" s="2">
        <v>1.4304347829999999</v>
      </c>
      <c r="L2759" s="2">
        <v>9.3485320999999996E-2</v>
      </c>
      <c r="M2759" s="2">
        <v>0.26250000000000001</v>
      </c>
      <c r="N2759" s="2">
        <v>0.81206307700000002</v>
      </c>
    </row>
    <row r="2760" spans="1:14" x14ac:dyDescent="0.55000000000000004">
      <c r="A2760" s="3" t="s">
        <v>116</v>
      </c>
      <c r="B2760" s="3" t="s">
        <v>133</v>
      </c>
      <c r="C2760" s="3" t="s">
        <v>39</v>
      </c>
      <c r="D2760" s="3" t="s">
        <v>86</v>
      </c>
      <c r="E2760" s="3" t="s">
        <v>82</v>
      </c>
      <c r="F2760" s="3" t="str">
        <f>_xlfn.CONCAT(A2760," ",D2760," ",E2760)</f>
        <v>COMETS H GR</v>
      </c>
      <c r="G2760" s="3" t="s">
        <v>94</v>
      </c>
      <c r="H2760" s="3" t="s">
        <v>97</v>
      </c>
      <c r="I2760" s="3">
        <v>2.6594069773895601</v>
      </c>
      <c r="J2760" s="3">
        <v>2.3771651992592076</v>
      </c>
      <c r="K2760" s="3">
        <v>0.51141025600000001</v>
      </c>
      <c r="L2760" s="3">
        <v>0.18688781300000001</v>
      </c>
      <c r="M2760" s="3">
        <v>2.161466667</v>
      </c>
      <c r="N2760" s="3">
        <v>0.880664012</v>
      </c>
    </row>
    <row r="2761" spans="1:14" x14ac:dyDescent="0.55000000000000004">
      <c r="A2761" s="3" t="s">
        <v>116</v>
      </c>
      <c r="B2761" s="3" t="s">
        <v>133</v>
      </c>
      <c r="C2761" s="3" t="s">
        <v>39</v>
      </c>
      <c r="D2761" s="3" t="s">
        <v>86</v>
      </c>
      <c r="E2761" s="3" t="s">
        <v>84</v>
      </c>
      <c r="F2761" s="3" t="str">
        <f>_xlfn.CONCAT(A2761," ",D2761," ",E2761)</f>
        <v>COMETS H MX</v>
      </c>
      <c r="G2761" s="3" t="s">
        <v>94</v>
      </c>
      <c r="H2761" s="3" t="s">
        <v>97</v>
      </c>
      <c r="I2761" s="3">
        <v>1.3017415266157752</v>
      </c>
      <c r="J2761" s="3">
        <v>1.5056959964685506</v>
      </c>
      <c r="K2761" s="3">
        <v>0.51141025600000001</v>
      </c>
      <c r="L2761" s="3">
        <v>0.18688781300000001</v>
      </c>
      <c r="M2761" s="3">
        <v>2.161466667</v>
      </c>
      <c r="N2761" s="3">
        <v>0.880664012</v>
      </c>
    </row>
    <row r="2762" spans="1:14" x14ac:dyDescent="0.55000000000000004">
      <c r="A2762" s="3" t="s">
        <v>116</v>
      </c>
      <c r="B2762" s="3" t="s">
        <v>133</v>
      </c>
      <c r="C2762" s="3" t="s">
        <v>39</v>
      </c>
      <c r="D2762" s="3" t="s">
        <v>86</v>
      </c>
      <c r="E2762" s="3" t="s">
        <v>83</v>
      </c>
      <c r="F2762" s="3" t="str">
        <f>_xlfn.CONCAT(A2762," ",D2762," ",E2762)</f>
        <v>COMETS H ParsGR</v>
      </c>
      <c r="G2762" s="3" t="s">
        <v>94</v>
      </c>
      <c r="H2762" s="3" t="s">
        <v>97</v>
      </c>
      <c r="I2762" s="3">
        <v>2.6594069773895601</v>
      </c>
      <c r="J2762" s="3">
        <v>2.3771651992592076</v>
      </c>
      <c r="K2762" s="3">
        <v>0.51141025600000001</v>
      </c>
      <c r="L2762" s="3">
        <v>0.18688781300000001</v>
      </c>
      <c r="M2762" s="3">
        <v>2.161466667</v>
      </c>
      <c r="N2762" s="3">
        <v>0.880664012</v>
      </c>
    </row>
    <row r="2763" spans="1:14" x14ac:dyDescent="0.55000000000000004">
      <c r="A2763" s="3" t="s">
        <v>116</v>
      </c>
      <c r="B2763" s="3" t="s">
        <v>133</v>
      </c>
      <c r="C2763" s="3" t="s">
        <v>39</v>
      </c>
      <c r="D2763" s="3" t="s">
        <v>86</v>
      </c>
      <c r="E2763" s="3" t="s">
        <v>85</v>
      </c>
      <c r="F2763" s="3" t="str">
        <f>_xlfn.CONCAT(A2763," ",D2763," ",E2763)</f>
        <v>COMETS H ParsMX</v>
      </c>
      <c r="G2763" s="3" t="s">
        <v>94</v>
      </c>
      <c r="H2763" s="3" t="s">
        <v>97</v>
      </c>
      <c r="I2763" s="3">
        <v>1.3017415266157752</v>
      </c>
      <c r="J2763" s="3">
        <v>1.5056959964685506</v>
      </c>
      <c r="K2763" s="3">
        <v>0.51141025600000001</v>
      </c>
      <c r="L2763" s="3">
        <v>0.18688781300000001</v>
      </c>
      <c r="M2763" s="3">
        <v>2.161466667</v>
      </c>
      <c r="N2763" s="3">
        <v>0.880664012</v>
      </c>
    </row>
    <row r="2764" spans="1:14" x14ac:dyDescent="0.55000000000000004">
      <c r="A2764" s="3" t="s">
        <v>116</v>
      </c>
      <c r="B2764" s="3" t="s">
        <v>133</v>
      </c>
      <c r="C2764" s="3" t="s">
        <v>39</v>
      </c>
      <c r="D2764" s="3" t="s">
        <v>108</v>
      </c>
      <c r="E2764" s="3" t="s">
        <v>82</v>
      </c>
      <c r="F2764" s="3" t="str">
        <f>_xlfn.CONCAT(A2764," ",D2764," ",E2764)</f>
        <v>COMETS H/10 GR</v>
      </c>
      <c r="G2764" s="3" t="s">
        <v>94</v>
      </c>
      <c r="H2764" s="3" t="s">
        <v>97</v>
      </c>
      <c r="I2764" s="3">
        <v>1.8500070713060648</v>
      </c>
      <c r="J2764" s="3">
        <v>1.2755074728727263</v>
      </c>
      <c r="K2764" s="3">
        <v>0.51141025600000001</v>
      </c>
      <c r="L2764" s="3">
        <v>0.18688781300000001</v>
      </c>
      <c r="M2764" s="3">
        <v>2.161466667</v>
      </c>
      <c r="N2764" s="3">
        <v>0.880664012</v>
      </c>
    </row>
    <row r="2765" spans="1:14" x14ac:dyDescent="0.55000000000000004">
      <c r="A2765" s="3" t="s">
        <v>116</v>
      </c>
      <c r="B2765" s="3" t="s">
        <v>133</v>
      </c>
      <c r="C2765" s="3" t="s">
        <v>39</v>
      </c>
      <c r="D2765" s="3" t="s">
        <v>108</v>
      </c>
      <c r="E2765" s="3" t="s">
        <v>84</v>
      </c>
      <c r="F2765" s="3" t="str">
        <f>_xlfn.CONCAT(A2765," ",D2765," ",E2765)</f>
        <v>COMETS H/10 MX</v>
      </c>
      <c r="G2765" s="3" t="s">
        <v>94</v>
      </c>
      <c r="H2765" s="3" t="s">
        <v>97</v>
      </c>
      <c r="I2765" s="3">
        <v>0.24463695091149129</v>
      </c>
      <c r="J2765" s="3">
        <v>4.5611275229831518</v>
      </c>
      <c r="K2765" s="3">
        <v>0.51141025600000001</v>
      </c>
      <c r="L2765" s="3">
        <v>0.18688781300000001</v>
      </c>
      <c r="M2765" s="3">
        <v>2.161466667</v>
      </c>
      <c r="N2765" s="3">
        <v>0.880664012</v>
      </c>
    </row>
    <row r="2766" spans="1:14" x14ac:dyDescent="0.55000000000000004">
      <c r="A2766" s="3" t="s">
        <v>116</v>
      </c>
      <c r="B2766" s="3" t="s">
        <v>133</v>
      </c>
      <c r="C2766" s="3" t="s">
        <v>39</v>
      </c>
      <c r="D2766" s="3" t="s">
        <v>108</v>
      </c>
      <c r="E2766" s="3" t="s">
        <v>83</v>
      </c>
      <c r="F2766" s="3" t="str">
        <f>_xlfn.CONCAT(A2766," ",D2766," ",E2766)</f>
        <v>COMETS H/10 ParsGR</v>
      </c>
      <c r="G2766" s="3" t="s">
        <v>94</v>
      </c>
      <c r="H2766" s="3" t="s">
        <v>97</v>
      </c>
      <c r="I2766" s="3">
        <v>1.8500070713060648</v>
      </c>
      <c r="J2766" s="3">
        <v>1.2755074728727263</v>
      </c>
      <c r="K2766" s="3">
        <v>0.51141025600000001</v>
      </c>
      <c r="L2766" s="3">
        <v>0.18688781300000001</v>
      </c>
      <c r="M2766" s="3">
        <v>2.161466667</v>
      </c>
      <c r="N2766" s="3">
        <v>0.880664012</v>
      </c>
    </row>
    <row r="2767" spans="1:14" x14ac:dyDescent="0.55000000000000004">
      <c r="A2767" s="3" t="s">
        <v>116</v>
      </c>
      <c r="B2767" s="3" t="s">
        <v>133</v>
      </c>
      <c r="C2767" s="3" t="s">
        <v>39</v>
      </c>
      <c r="D2767" s="3" t="s">
        <v>108</v>
      </c>
      <c r="E2767" s="3" t="s">
        <v>85</v>
      </c>
      <c r="F2767" s="3" t="str">
        <f>_xlfn.CONCAT(A2767," ",D2767," ",E2767)</f>
        <v>COMETS H/10 ParsMX</v>
      </c>
      <c r="G2767" s="3" t="s">
        <v>94</v>
      </c>
      <c r="H2767" s="3" t="s">
        <v>97</v>
      </c>
      <c r="I2767" s="3">
        <v>0.24463695091149129</v>
      </c>
      <c r="J2767" s="3">
        <v>4.5611275229831518</v>
      </c>
      <c r="K2767" s="3">
        <v>0.51141025600000001</v>
      </c>
      <c r="L2767" s="3">
        <v>0.18688781300000001</v>
      </c>
      <c r="M2767" s="3">
        <v>2.161466667</v>
      </c>
      <c r="N2767" s="3">
        <v>0.880664012</v>
      </c>
    </row>
    <row r="2768" spans="1:14" x14ac:dyDescent="0.55000000000000004">
      <c r="A2768" s="4" t="s">
        <v>117</v>
      </c>
      <c r="B2768" s="4" t="s">
        <v>133</v>
      </c>
      <c r="C2768" s="4" t="s">
        <v>39</v>
      </c>
      <c r="D2768" s="4"/>
      <c r="E2768" s="4" t="s">
        <v>77</v>
      </c>
      <c r="F2768" s="4" t="str">
        <f>_xlfn.CONCAT(A2768," ",E2768)</f>
        <v>MICOM lMoma</v>
      </c>
      <c r="G2768" s="4" t="s">
        <v>94</v>
      </c>
      <c r="H2768" s="4" t="s">
        <v>97</v>
      </c>
      <c r="I2768" s="4">
        <v>5.5223865600000002</v>
      </c>
      <c r="J2768" s="4">
        <v>2.056401293</v>
      </c>
      <c r="K2768" s="4">
        <v>0.51141025600000001</v>
      </c>
      <c r="L2768" s="4">
        <v>0.18688781300000001</v>
      </c>
      <c r="M2768" s="4">
        <v>2.161466667</v>
      </c>
      <c r="N2768" s="4">
        <v>0.880664012</v>
      </c>
    </row>
    <row r="2769" spans="1:14" x14ac:dyDescent="0.55000000000000004">
      <c r="A2769" s="4" t="s">
        <v>117</v>
      </c>
      <c r="B2769" s="4" t="s">
        <v>133</v>
      </c>
      <c r="C2769" s="4" t="s">
        <v>39</v>
      </c>
      <c r="D2769" s="4"/>
      <c r="E2769" s="4" t="s">
        <v>76</v>
      </c>
      <c r="F2769" s="4" t="str">
        <f>_xlfn.CONCAT(A2769," ",E2769)</f>
        <v>MICOM Moma</v>
      </c>
      <c r="G2769" s="4" t="s">
        <v>94</v>
      </c>
      <c r="H2769" s="4" t="s">
        <v>97</v>
      </c>
      <c r="I2769" s="4">
        <v>5.5949733159999999</v>
      </c>
      <c r="J2769" s="4">
        <v>2.018931314</v>
      </c>
      <c r="K2769" s="4">
        <v>0.51141025600000001</v>
      </c>
      <c r="L2769" s="4">
        <v>0.18688781300000001</v>
      </c>
      <c r="M2769" s="4">
        <v>2.161466667</v>
      </c>
      <c r="N2769" s="4">
        <v>0.880664012</v>
      </c>
    </row>
    <row r="2770" spans="1:14" x14ac:dyDescent="0.55000000000000004">
      <c r="A2770" s="4" t="s">
        <v>117</v>
      </c>
      <c r="B2770" s="4" t="s">
        <v>133</v>
      </c>
      <c r="C2770" s="4" t="s">
        <v>39</v>
      </c>
      <c r="D2770" s="4"/>
      <c r="E2770" s="4" t="s">
        <v>78</v>
      </c>
      <c r="F2770" s="4" t="str">
        <f>_xlfn.CONCAT(A2770," ",E2770)</f>
        <v>MICOM Original</v>
      </c>
      <c r="G2770" s="4" t="s">
        <v>94</v>
      </c>
      <c r="H2770" s="4" t="s">
        <v>97</v>
      </c>
      <c r="I2770" s="4">
        <v>5.5223865600000002</v>
      </c>
      <c r="J2770" s="4">
        <v>2.0564012960000002</v>
      </c>
      <c r="K2770" s="4">
        <v>0.51141025600000001</v>
      </c>
      <c r="L2770" s="4">
        <v>0.18688781300000001</v>
      </c>
      <c r="M2770" s="4">
        <v>2.161466667</v>
      </c>
      <c r="N2770" s="4">
        <v>0.880664012</v>
      </c>
    </row>
    <row r="2771" spans="1:14" x14ac:dyDescent="0.55000000000000004">
      <c r="A2771" s="4" t="s">
        <v>117</v>
      </c>
      <c r="B2771" s="4" t="s">
        <v>133</v>
      </c>
      <c r="C2771" s="4" t="s">
        <v>39</v>
      </c>
      <c r="D2771" s="4"/>
      <c r="E2771" s="4" t="s">
        <v>79</v>
      </c>
      <c r="F2771" s="4" t="str">
        <f>_xlfn.CONCAT(A2771," ",E2771)</f>
        <v>MICOM Tradeoff</v>
      </c>
      <c r="G2771" s="4" t="s">
        <v>94</v>
      </c>
      <c r="H2771" s="4" t="s">
        <v>97</v>
      </c>
      <c r="I2771" s="4">
        <v>0.49557921399999999</v>
      </c>
      <c r="J2771" s="4">
        <v>0.23218587900000001</v>
      </c>
      <c r="K2771" s="4">
        <v>0.51141025600000001</v>
      </c>
      <c r="L2771" s="4">
        <v>0.18688781300000001</v>
      </c>
      <c r="M2771" s="4">
        <v>2.161466667</v>
      </c>
      <c r="N2771" s="4">
        <v>0.880664012</v>
      </c>
    </row>
    <row r="2772" spans="1:14" x14ac:dyDescent="0.55000000000000004">
      <c r="A2772" s="2" t="s">
        <v>118</v>
      </c>
      <c r="B2772" s="2" t="s">
        <v>133</v>
      </c>
      <c r="C2772" s="2" t="s">
        <v>39</v>
      </c>
      <c r="D2772" s="2"/>
      <c r="E2772" s="2"/>
      <c r="F2772" s="2" t="str">
        <f>_xlfn.CONCAT(A2772)</f>
        <v>MMT</v>
      </c>
      <c r="G2772" s="2" t="s">
        <v>94</v>
      </c>
      <c r="H2772" s="2" t="s">
        <v>97</v>
      </c>
      <c r="I2772" s="2">
        <v>2.7611932847732605</v>
      </c>
      <c r="J2772" s="2">
        <v>1.0282006468100964</v>
      </c>
      <c r="K2772" s="2">
        <v>0.51141025600000001</v>
      </c>
      <c r="L2772" s="2">
        <v>0.18688781300000001</v>
      </c>
      <c r="M2772" s="2">
        <v>2.161466667</v>
      </c>
      <c r="N2772" s="2">
        <v>0.880664012</v>
      </c>
    </row>
    <row r="2773" spans="1:14" x14ac:dyDescent="0.55000000000000004">
      <c r="A2773" s="3" t="s">
        <v>116</v>
      </c>
      <c r="B2773" s="3" t="s">
        <v>133</v>
      </c>
      <c r="C2773" s="3" t="s">
        <v>39</v>
      </c>
      <c r="D2773" s="3" t="s">
        <v>86</v>
      </c>
      <c r="E2773" s="3" t="s">
        <v>82</v>
      </c>
      <c r="F2773" s="3" t="str">
        <f>_xlfn.CONCAT(A2773," ",D2773," ",E2773)</f>
        <v>COMETS H GR</v>
      </c>
      <c r="G2773" s="3" t="s">
        <v>95</v>
      </c>
      <c r="H2773" s="3" t="s">
        <v>96</v>
      </c>
      <c r="I2773" s="3">
        <v>3.6508855800930413</v>
      </c>
      <c r="J2773" s="3">
        <v>1.9760158826345768</v>
      </c>
      <c r="K2773" s="3">
        <v>1.0358000000000001</v>
      </c>
      <c r="L2773" s="3">
        <v>0.128763452</v>
      </c>
      <c r="M2773" s="3">
        <v>5.4791667000000002E-2</v>
      </c>
      <c r="N2773" s="3">
        <v>5.2748256E-2</v>
      </c>
    </row>
    <row r="2774" spans="1:14" x14ac:dyDescent="0.55000000000000004">
      <c r="A2774" s="3" t="s">
        <v>116</v>
      </c>
      <c r="B2774" s="3" t="s">
        <v>133</v>
      </c>
      <c r="C2774" s="3" t="s">
        <v>39</v>
      </c>
      <c r="D2774" s="3" t="s">
        <v>86</v>
      </c>
      <c r="E2774" s="3" t="s">
        <v>84</v>
      </c>
      <c r="F2774" s="3" t="str">
        <f>_xlfn.CONCAT(A2774," ",D2774," ",E2774)</f>
        <v>COMETS H MX</v>
      </c>
      <c r="G2774" s="3" t="s">
        <v>95</v>
      </c>
      <c r="H2774" s="3" t="s">
        <v>96</v>
      </c>
      <c r="I2774" s="3">
        <v>1.7910305525972121</v>
      </c>
      <c r="J2774" s="3">
        <v>1.3387157451147123</v>
      </c>
      <c r="K2774" s="3">
        <v>1.0358000000000001</v>
      </c>
      <c r="L2774" s="3">
        <v>0.128763452</v>
      </c>
      <c r="M2774" s="3">
        <v>5.4791667000000002E-2</v>
      </c>
      <c r="N2774" s="3">
        <v>5.2748256E-2</v>
      </c>
    </row>
    <row r="2775" spans="1:14" x14ac:dyDescent="0.55000000000000004">
      <c r="A2775" s="3" t="s">
        <v>116</v>
      </c>
      <c r="B2775" s="3" t="s">
        <v>133</v>
      </c>
      <c r="C2775" s="3" t="s">
        <v>39</v>
      </c>
      <c r="D2775" s="3" t="s">
        <v>86</v>
      </c>
      <c r="E2775" s="3" t="s">
        <v>83</v>
      </c>
      <c r="F2775" s="3" t="str">
        <f>_xlfn.CONCAT(A2775," ",D2775," ",E2775)</f>
        <v>COMETS H ParsGR</v>
      </c>
      <c r="G2775" s="3" t="s">
        <v>95</v>
      </c>
      <c r="H2775" s="3" t="s">
        <v>96</v>
      </c>
      <c r="I2775" s="3">
        <v>3.6508855800930413</v>
      </c>
      <c r="J2775" s="3">
        <v>1.9760158826345768</v>
      </c>
      <c r="K2775" s="3">
        <v>1.0358000000000001</v>
      </c>
      <c r="L2775" s="3">
        <v>0.128763452</v>
      </c>
      <c r="M2775" s="3">
        <v>5.4791667000000002E-2</v>
      </c>
      <c r="N2775" s="3">
        <v>5.2748256E-2</v>
      </c>
    </row>
    <row r="2776" spans="1:14" x14ac:dyDescent="0.55000000000000004">
      <c r="A2776" s="3" t="s">
        <v>116</v>
      </c>
      <c r="B2776" s="3" t="s">
        <v>133</v>
      </c>
      <c r="C2776" s="3" t="s">
        <v>39</v>
      </c>
      <c r="D2776" s="3" t="s">
        <v>86</v>
      </c>
      <c r="E2776" s="3" t="s">
        <v>85</v>
      </c>
      <c r="F2776" s="3" t="str">
        <f>_xlfn.CONCAT(A2776," ",D2776," ",E2776)</f>
        <v>COMETS H ParsMX</v>
      </c>
      <c r="G2776" s="3" t="s">
        <v>95</v>
      </c>
      <c r="H2776" s="3" t="s">
        <v>96</v>
      </c>
      <c r="I2776" s="3">
        <v>1.7910305525972121</v>
      </c>
      <c r="J2776" s="3">
        <v>1.3387157451147123</v>
      </c>
      <c r="K2776" s="3">
        <v>1.0358000000000001</v>
      </c>
      <c r="L2776" s="3">
        <v>0.128763452</v>
      </c>
      <c r="M2776" s="3">
        <v>5.4791667000000002E-2</v>
      </c>
      <c r="N2776" s="3">
        <v>5.2748256E-2</v>
      </c>
    </row>
    <row r="2777" spans="1:14" x14ac:dyDescent="0.55000000000000004">
      <c r="A2777" s="3" t="s">
        <v>116</v>
      </c>
      <c r="B2777" s="3" t="s">
        <v>133</v>
      </c>
      <c r="C2777" s="3" t="s">
        <v>39</v>
      </c>
      <c r="D2777" s="3" t="s">
        <v>108</v>
      </c>
      <c r="E2777" s="3" t="s">
        <v>82</v>
      </c>
      <c r="F2777" s="3" t="str">
        <f>_xlfn.CONCAT(A2777," ",D2777," ",E2777)</f>
        <v>COMETS H/10 GR</v>
      </c>
      <c r="G2777" s="3" t="s">
        <v>95</v>
      </c>
      <c r="H2777" s="3" t="s">
        <v>96</v>
      </c>
      <c r="I2777" s="3">
        <v>1.4587799085608721</v>
      </c>
      <c r="J2777" s="3">
        <v>1</v>
      </c>
      <c r="K2777" s="3">
        <v>1.0358000000000001</v>
      </c>
      <c r="L2777" s="3">
        <v>0.128763452</v>
      </c>
      <c r="M2777" s="3">
        <v>5.4791667000000002E-2</v>
      </c>
      <c r="N2777" s="3">
        <v>5.2748256E-2</v>
      </c>
    </row>
    <row r="2778" spans="1:14" x14ac:dyDescent="0.55000000000000004">
      <c r="A2778" s="3" t="s">
        <v>116</v>
      </c>
      <c r="B2778" s="3" t="s">
        <v>133</v>
      </c>
      <c r="C2778" s="3" t="s">
        <v>39</v>
      </c>
      <c r="D2778" s="3" t="s">
        <v>108</v>
      </c>
      <c r="E2778" s="3" t="s">
        <v>84</v>
      </c>
      <c r="F2778" s="3" t="str">
        <f>_xlfn.CONCAT(A2778," ",D2778," ",E2778)</f>
        <v>COMETS H/10 MX</v>
      </c>
      <c r="G2778" s="3" t="s">
        <v>95</v>
      </c>
      <c r="H2778" s="3" t="s">
        <v>96</v>
      </c>
      <c r="I2778" s="3">
        <v>0.16037218736352621</v>
      </c>
      <c r="J2778" s="3">
        <v>4.8449614132633636</v>
      </c>
      <c r="K2778" s="3">
        <v>1.0358000000000001</v>
      </c>
      <c r="L2778" s="3">
        <v>0.128763452</v>
      </c>
      <c r="M2778" s="3">
        <v>5.4791667000000002E-2</v>
      </c>
      <c r="N2778" s="3">
        <v>5.2748256E-2</v>
      </c>
    </row>
    <row r="2779" spans="1:14" x14ac:dyDescent="0.55000000000000004">
      <c r="A2779" s="3" t="s">
        <v>116</v>
      </c>
      <c r="B2779" s="3" t="s">
        <v>133</v>
      </c>
      <c r="C2779" s="3" t="s">
        <v>39</v>
      </c>
      <c r="D2779" s="3" t="s">
        <v>108</v>
      </c>
      <c r="E2779" s="3" t="s">
        <v>83</v>
      </c>
      <c r="F2779" s="3" t="str">
        <f>_xlfn.CONCAT(A2779," ",D2779," ",E2779)</f>
        <v>COMETS H/10 ParsGR</v>
      </c>
      <c r="G2779" s="3" t="s">
        <v>95</v>
      </c>
      <c r="H2779" s="3" t="s">
        <v>96</v>
      </c>
      <c r="I2779" s="3">
        <v>1.4587799085608721</v>
      </c>
      <c r="J2779" s="3">
        <v>1</v>
      </c>
      <c r="K2779" s="3">
        <v>1.0358000000000001</v>
      </c>
      <c r="L2779" s="3">
        <v>0.128763452</v>
      </c>
      <c r="M2779" s="3">
        <v>5.4791667000000002E-2</v>
      </c>
      <c r="N2779" s="3">
        <v>5.2748256E-2</v>
      </c>
    </row>
    <row r="2780" spans="1:14" x14ac:dyDescent="0.55000000000000004">
      <c r="A2780" s="3" t="s">
        <v>116</v>
      </c>
      <c r="B2780" s="3" t="s">
        <v>133</v>
      </c>
      <c r="C2780" s="3" t="s">
        <v>39</v>
      </c>
      <c r="D2780" s="3" t="s">
        <v>108</v>
      </c>
      <c r="E2780" s="3" t="s">
        <v>85</v>
      </c>
      <c r="F2780" s="3" t="str">
        <f>_xlfn.CONCAT(A2780," ",D2780," ",E2780)</f>
        <v>COMETS H/10 ParsMX</v>
      </c>
      <c r="G2780" s="3" t="s">
        <v>95</v>
      </c>
      <c r="H2780" s="3" t="s">
        <v>96</v>
      </c>
      <c r="I2780" s="3">
        <v>0.16037218736352621</v>
      </c>
      <c r="J2780" s="3">
        <v>4.8449614132633636</v>
      </c>
      <c r="K2780" s="3">
        <v>1.0358000000000001</v>
      </c>
      <c r="L2780" s="3">
        <v>0.128763452</v>
      </c>
      <c r="M2780" s="3">
        <v>5.4791667000000002E-2</v>
      </c>
      <c r="N2780" s="3">
        <v>5.2748256E-2</v>
      </c>
    </row>
    <row r="2781" spans="1:14" x14ac:dyDescent="0.55000000000000004">
      <c r="A2781" s="4" t="s">
        <v>117</v>
      </c>
      <c r="B2781" s="4" t="s">
        <v>133</v>
      </c>
      <c r="C2781" s="4" t="s">
        <v>39</v>
      </c>
      <c r="D2781" s="4"/>
      <c r="E2781" s="4" t="s">
        <v>77</v>
      </c>
      <c r="F2781" s="4" t="str">
        <f>_xlfn.CONCAT(A2781," ",E2781)</f>
        <v>MICOM lMoma</v>
      </c>
      <c r="G2781" s="4" t="s">
        <v>95</v>
      </c>
      <c r="H2781" s="4" t="s">
        <v>96</v>
      </c>
      <c r="I2781" s="5">
        <v>8.9878700000000003E-10</v>
      </c>
      <c r="J2781" s="4">
        <v>1.9999999989999999</v>
      </c>
      <c r="K2781" s="4">
        <v>1.0358000000000001</v>
      </c>
      <c r="L2781" s="4">
        <v>0.128763452</v>
      </c>
      <c r="M2781" s="4">
        <v>5.4791667000000002E-2</v>
      </c>
      <c r="N2781" s="4">
        <v>5.2748256E-2</v>
      </c>
    </row>
    <row r="2782" spans="1:14" x14ac:dyDescent="0.55000000000000004">
      <c r="A2782" s="4" t="s">
        <v>117</v>
      </c>
      <c r="B2782" s="4" t="s">
        <v>133</v>
      </c>
      <c r="C2782" s="4" t="s">
        <v>39</v>
      </c>
      <c r="D2782" s="4"/>
      <c r="E2782" s="4" t="s">
        <v>76</v>
      </c>
      <c r="F2782" s="4" t="str">
        <f>_xlfn.CONCAT(A2782," ",E2782)</f>
        <v>MICOM Moma</v>
      </c>
      <c r="G2782" s="4" t="s">
        <v>95</v>
      </c>
      <c r="H2782" s="4" t="s">
        <v>96</v>
      </c>
      <c r="I2782" s="4">
        <v>1.23553242</v>
      </c>
      <c r="J2782" s="4">
        <v>1.067179329</v>
      </c>
      <c r="K2782" s="4">
        <v>1.0358000000000001</v>
      </c>
      <c r="L2782" s="4">
        <v>0.128763452</v>
      </c>
      <c r="M2782" s="4">
        <v>5.4791667000000002E-2</v>
      </c>
      <c r="N2782" s="4">
        <v>5.2748256E-2</v>
      </c>
    </row>
    <row r="2783" spans="1:14" x14ac:dyDescent="0.55000000000000004">
      <c r="A2783" s="4" t="s">
        <v>117</v>
      </c>
      <c r="B2783" s="4" t="s">
        <v>133</v>
      </c>
      <c r="C2783" s="4" t="s">
        <v>39</v>
      </c>
      <c r="D2783" s="4"/>
      <c r="E2783" s="4" t="s">
        <v>78</v>
      </c>
      <c r="F2783" s="4" t="str">
        <f>_xlfn.CONCAT(A2783," ",E2783)</f>
        <v>MICOM Original</v>
      </c>
      <c r="G2783" s="4" t="s">
        <v>95</v>
      </c>
      <c r="H2783" s="4" t="s">
        <v>96</v>
      </c>
      <c r="I2783" s="5">
        <v>1.2688800000000001E-9</v>
      </c>
      <c r="J2783" s="4">
        <v>1.9999999989999999</v>
      </c>
      <c r="K2783" s="4">
        <v>1.0358000000000001</v>
      </c>
      <c r="L2783" s="4">
        <v>0.128763452</v>
      </c>
      <c r="M2783" s="4">
        <v>5.4791667000000002E-2</v>
      </c>
      <c r="N2783" s="4">
        <v>5.2748256E-2</v>
      </c>
    </row>
    <row r="2784" spans="1:14" x14ac:dyDescent="0.55000000000000004">
      <c r="A2784" s="4" t="s">
        <v>117</v>
      </c>
      <c r="B2784" s="4" t="s">
        <v>133</v>
      </c>
      <c r="C2784" s="4" t="s">
        <v>39</v>
      </c>
      <c r="D2784" s="4"/>
      <c r="E2784" s="4" t="s">
        <v>79</v>
      </c>
      <c r="F2784" s="4" t="str">
        <f>_xlfn.CONCAT(A2784," ",E2784)</f>
        <v>MICOM Tradeoff</v>
      </c>
      <c r="G2784" s="4" t="s">
        <v>95</v>
      </c>
      <c r="H2784" s="4" t="s">
        <v>96</v>
      </c>
      <c r="I2784" s="4">
        <v>0.14169609599999999</v>
      </c>
      <c r="J2784" s="4">
        <v>9.9981142999999995E-2</v>
      </c>
      <c r="K2784" s="4">
        <v>1.0358000000000001</v>
      </c>
      <c r="L2784" s="4">
        <v>0.128763452</v>
      </c>
      <c r="M2784" s="4">
        <v>5.4791667000000002E-2</v>
      </c>
      <c r="N2784" s="4">
        <v>5.2748256E-2</v>
      </c>
    </row>
    <row r="2785" spans="1:14" x14ac:dyDescent="0.55000000000000004">
      <c r="A2785" s="2" t="s">
        <v>118</v>
      </c>
      <c r="B2785" s="2" t="s">
        <v>133</v>
      </c>
      <c r="C2785" s="2" t="s">
        <v>39</v>
      </c>
      <c r="D2785" s="2"/>
      <c r="E2785" s="2"/>
      <c r="F2785" s="2" t="str">
        <f>_xlfn.CONCAT(A2785)</f>
        <v>MMT</v>
      </c>
      <c r="G2785" s="2" t="s">
        <v>95</v>
      </c>
      <c r="H2785" s="2" t="s">
        <v>96</v>
      </c>
      <c r="I2785" s="2">
        <v>4.0669086661148919E-5</v>
      </c>
      <c r="J2785" s="2">
        <v>0.99996929506666699</v>
      </c>
      <c r="K2785" s="2">
        <v>1.0358000000000001</v>
      </c>
      <c r="L2785" s="2">
        <v>0.128763452</v>
      </c>
      <c r="M2785" s="2">
        <v>5.4791667000000002E-2</v>
      </c>
      <c r="N2785" s="2">
        <v>5.2748256E-2</v>
      </c>
    </row>
    <row r="2786" spans="1:14" x14ac:dyDescent="0.55000000000000004">
      <c r="A2786" s="3" t="s">
        <v>116</v>
      </c>
      <c r="B2786" s="3" t="s">
        <v>133</v>
      </c>
      <c r="C2786" s="3" t="s">
        <v>39</v>
      </c>
      <c r="D2786" s="3" t="s">
        <v>86</v>
      </c>
      <c r="E2786" s="3" t="s">
        <v>82</v>
      </c>
      <c r="F2786" s="3" t="str">
        <f>_xlfn.CONCAT(A2786," ",D2786," ",E2786)</f>
        <v>COMETS H GR</v>
      </c>
      <c r="G2786" s="3" t="s">
        <v>95</v>
      </c>
      <c r="H2786" s="3" t="s">
        <v>97</v>
      </c>
      <c r="I2786" s="3">
        <v>2.8391126120708443</v>
      </c>
      <c r="J2786" s="3">
        <v>1.9891843879927529</v>
      </c>
      <c r="K2786" s="3">
        <v>1.4581159420000001</v>
      </c>
      <c r="L2786" s="3">
        <v>0.301168557</v>
      </c>
      <c r="M2786" s="3">
        <v>0.16520000000000001</v>
      </c>
      <c r="N2786" s="3">
        <v>0.16837767100000001</v>
      </c>
    </row>
    <row r="2787" spans="1:14" x14ac:dyDescent="0.55000000000000004">
      <c r="A2787" s="3" t="s">
        <v>116</v>
      </c>
      <c r="B2787" s="3" t="s">
        <v>133</v>
      </c>
      <c r="C2787" s="3" t="s">
        <v>39</v>
      </c>
      <c r="D2787" s="3" t="s">
        <v>86</v>
      </c>
      <c r="E2787" s="3" t="s">
        <v>84</v>
      </c>
      <c r="F2787" s="3" t="str">
        <f>_xlfn.CONCAT(A2787," ",D2787," ",E2787)</f>
        <v>COMETS H MX</v>
      </c>
      <c r="G2787" s="3" t="s">
        <v>95</v>
      </c>
      <c r="H2787" s="3" t="s">
        <v>97</v>
      </c>
      <c r="I2787" s="3">
        <v>1.498290417078064</v>
      </c>
      <c r="J2787" s="3">
        <v>1.3211262934629295</v>
      </c>
      <c r="K2787" s="3">
        <v>1.4581159420000001</v>
      </c>
      <c r="L2787" s="3">
        <v>0.301168557</v>
      </c>
      <c r="M2787" s="3">
        <v>0.16520000000000001</v>
      </c>
      <c r="N2787" s="3">
        <v>0.16837767100000001</v>
      </c>
    </row>
    <row r="2788" spans="1:14" x14ac:dyDescent="0.55000000000000004">
      <c r="A2788" s="3" t="s">
        <v>116</v>
      </c>
      <c r="B2788" s="3" t="s">
        <v>133</v>
      </c>
      <c r="C2788" s="3" t="s">
        <v>39</v>
      </c>
      <c r="D2788" s="3" t="s">
        <v>86</v>
      </c>
      <c r="E2788" s="3" t="s">
        <v>83</v>
      </c>
      <c r="F2788" s="3" t="str">
        <f>_xlfn.CONCAT(A2788," ",D2788," ",E2788)</f>
        <v>COMETS H ParsGR</v>
      </c>
      <c r="G2788" s="3" t="s">
        <v>95</v>
      </c>
      <c r="H2788" s="3" t="s">
        <v>97</v>
      </c>
      <c r="I2788" s="3">
        <v>2.8391126120708443</v>
      </c>
      <c r="J2788" s="3">
        <v>1.9891843879927529</v>
      </c>
      <c r="K2788" s="3">
        <v>1.4581159420000001</v>
      </c>
      <c r="L2788" s="3">
        <v>0.301168557</v>
      </c>
      <c r="M2788" s="3">
        <v>0.16520000000000001</v>
      </c>
      <c r="N2788" s="3">
        <v>0.16837767100000001</v>
      </c>
    </row>
    <row r="2789" spans="1:14" x14ac:dyDescent="0.55000000000000004">
      <c r="A2789" s="3" t="s">
        <v>116</v>
      </c>
      <c r="B2789" s="3" t="s">
        <v>133</v>
      </c>
      <c r="C2789" s="3" t="s">
        <v>39</v>
      </c>
      <c r="D2789" s="3" t="s">
        <v>86</v>
      </c>
      <c r="E2789" s="3" t="s">
        <v>85</v>
      </c>
      <c r="F2789" s="3" t="str">
        <f>_xlfn.CONCAT(A2789," ",D2789," ",E2789)</f>
        <v>COMETS H ParsMX</v>
      </c>
      <c r="G2789" s="3" t="s">
        <v>95</v>
      </c>
      <c r="H2789" s="3" t="s">
        <v>97</v>
      </c>
      <c r="I2789" s="3">
        <v>1.498290417078064</v>
      </c>
      <c r="J2789" s="3">
        <v>1.3211262934629295</v>
      </c>
      <c r="K2789" s="3">
        <v>1.4581159420000001</v>
      </c>
      <c r="L2789" s="3">
        <v>0.301168557</v>
      </c>
      <c r="M2789" s="3">
        <v>0.16520000000000001</v>
      </c>
      <c r="N2789" s="3">
        <v>0.16837767100000001</v>
      </c>
    </row>
    <row r="2790" spans="1:14" x14ac:dyDescent="0.55000000000000004">
      <c r="A2790" s="3" t="s">
        <v>116</v>
      </c>
      <c r="B2790" s="3" t="s">
        <v>133</v>
      </c>
      <c r="C2790" s="3" t="s">
        <v>39</v>
      </c>
      <c r="D2790" s="3" t="s">
        <v>108</v>
      </c>
      <c r="E2790" s="3" t="s">
        <v>82</v>
      </c>
      <c r="F2790" s="3" t="str">
        <f>_xlfn.CONCAT(A2790," ",D2790," ",E2790)</f>
        <v>COMETS H/10 GR</v>
      </c>
      <c r="G2790" s="3" t="s">
        <v>95</v>
      </c>
      <c r="H2790" s="3" t="s">
        <v>97</v>
      </c>
      <c r="I2790" s="3">
        <v>1.4587813115773776</v>
      </c>
      <c r="J2790" s="3">
        <v>1.2755074728727263</v>
      </c>
      <c r="K2790" s="3">
        <v>1.4581159420000001</v>
      </c>
      <c r="L2790" s="3">
        <v>0.301168557</v>
      </c>
      <c r="M2790" s="3">
        <v>0.16520000000000001</v>
      </c>
      <c r="N2790" s="3">
        <v>0.16837767100000001</v>
      </c>
    </row>
    <row r="2791" spans="1:14" x14ac:dyDescent="0.55000000000000004">
      <c r="A2791" s="3" t="s">
        <v>116</v>
      </c>
      <c r="B2791" s="3" t="s">
        <v>133</v>
      </c>
      <c r="C2791" s="3" t="s">
        <v>39</v>
      </c>
      <c r="D2791" s="3" t="s">
        <v>108</v>
      </c>
      <c r="E2791" s="3" t="s">
        <v>84</v>
      </c>
      <c r="F2791" s="3" t="str">
        <f>_xlfn.CONCAT(A2791," ",D2791," ",E2791)</f>
        <v>COMETS H/10 MX</v>
      </c>
      <c r="G2791" s="3" t="s">
        <v>95</v>
      </c>
      <c r="H2791" s="3" t="s">
        <v>97</v>
      </c>
      <c r="I2791" s="3">
        <v>0.28856689552807829</v>
      </c>
      <c r="J2791" s="3">
        <v>4.3160694633962491</v>
      </c>
      <c r="K2791" s="3">
        <v>1.4581159420000001</v>
      </c>
      <c r="L2791" s="3">
        <v>0.301168557</v>
      </c>
      <c r="M2791" s="3">
        <v>0.16520000000000001</v>
      </c>
      <c r="N2791" s="3">
        <v>0.16837767100000001</v>
      </c>
    </row>
    <row r="2792" spans="1:14" x14ac:dyDescent="0.55000000000000004">
      <c r="A2792" s="3" t="s">
        <v>116</v>
      </c>
      <c r="B2792" s="3" t="s">
        <v>133</v>
      </c>
      <c r="C2792" s="3" t="s">
        <v>39</v>
      </c>
      <c r="D2792" s="3" t="s">
        <v>108</v>
      </c>
      <c r="E2792" s="3" t="s">
        <v>83</v>
      </c>
      <c r="F2792" s="3" t="str">
        <f>_xlfn.CONCAT(A2792," ",D2792," ",E2792)</f>
        <v>COMETS H/10 ParsGR</v>
      </c>
      <c r="G2792" s="3" t="s">
        <v>95</v>
      </c>
      <c r="H2792" s="3" t="s">
        <v>97</v>
      </c>
      <c r="I2792" s="3">
        <v>1.4587813115773776</v>
      </c>
      <c r="J2792" s="3">
        <v>1.2755074728727263</v>
      </c>
      <c r="K2792" s="3">
        <v>1.4581159420000001</v>
      </c>
      <c r="L2792" s="3">
        <v>0.301168557</v>
      </c>
      <c r="M2792" s="3">
        <v>0.16520000000000001</v>
      </c>
      <c r="N2792" s="3">
        <v>0.16837767100000001</v>
      </c>
    </row>
    <row r="2793" spans="1:14" x14ac:dyDescent="0.55000000000000004">
      <c r="A2793" s="3" t="s">
        <v>116</v>
      </c>
      <c r="B2793" s="3" t="s">
        <v>133</v>
      </c>
      <c r="C2793" s="3" t="s">
        <v>39</v>
      </c>
      <c r="D2793" s="3" t="s">
        <v>108</v>
      </c>
      <c r="E2793" s="3" t="s">
        <v>85</v>
      </c>
      <c r="F2793" s="3" t="str">
        <f>_xlfn.CONCAT(A2793," ",D2793," ",E2793)</f>
        <v>COMETS H/10 ParsMX</v>
      </c>
      <c r="G2793" s="3" t="s">
        <v>95</v>
      </c>
      <c r="H2793" s="3" t="s">
        <v>97</v>
      </c>
      <c r="I2793" s="3">
        <v>0.28856689552807829</v>
      </c>
      <c r="J2793" s="3">
        <v>4.3160694633962491</v>
      </c>
      <c r="K2793" s="3">
        <v>1.4581159420000001</v>
      </c>
      <c r="L2793" s="3">
        <v>0.301168557</v>
      </c>
      <c r="M2793" s="3">
        <v>0.16520000000000001</v>
      </c>
      <c r="N2793" s="3">
        <v>0.16837767100000001</v>
      </c>
    </row>
    <row r="2794" spans="1:14" x14ac:dyDescent="0.55000000000000004">
      <c r="A2794" s="4" t="s">
        <v>117</v>
      </c>
      <c r="B2794" s="4" t="s">
        <v>133</v>
      </c>
      <c r="C2794" s="4" t="s">
        <v>39</v>
      </c>
      <c r="D2794" s="4"/>
      <c r="E2794" s="4" t="s">
        <v>77</v>
      </c>
      <c r="F2794" s="4" t="str">
        <f>_xlfn.CONCAT(A2794," ",E2794)</f>
        <v>MICOM lMoma</v>
      </c>
      <c r="G2794" s="4" t="s">
        <v>95</v>
      </c>
      <c r="H2794" s="4" t="s">
        <v>97</v>
      </c>
      <c r="I2794" s="4">
        <v>6.8186716489999997</v>
      </c>
      <c r="J2794" s="4">
        <v>1.8476355849999999</v>
      </c>
      <c r="K2794" s="4">
        <v>1.4581159420000001</v>
      </c>
      <c r="L2794" s="4">
        <v>0.301168557</v>
      </c>
      <c r="M2794" s="4">
        <v>0.16520000000000001</v>
      </c>
      <c r="N2794" s="4">
        <v>0.16837767100000001</v>
      </c>
    </row>
    <row r="2795" spans="1:14" x14ac:dyDescent="0.55000000000000004">
      <c r="A2795" s="4" t="s">
        <v>117</v>
      </c>
      <c r="B2795" s="4" t="s">
        <v>133</v>
      </c>
      <c r="C2795" s="4" t="s">
        <v>39</v>
      </c>
      <c r="D2795" s="4"/>
      <c r="E2795" s="4" t="s">
        <v>76</v>
      </c>
      <c r="F2795" s="4" t="str">
        <f>_xlfn.CONCAT(A2795," ",E2795)</f>
        <v>MICOM Moma</v>
      </c>
      <c r="G2795" s="4" t="s">
        <v>95</v>
      </c>
      <c r="H2795" s="4" t="s">
        <v>97</v>
      </c>
      <c r="I2795" s="4">
        <v>6.8165863780000002</v>
      </c>
      <c r="J2795" s="4">
        <v>1.847703042</v>
      </c>
      <c r="K2795" s="4">
        <v>1.4581159420000001</v>
      </c>
      <c r="L2795" s="4">
        <v>0.301168557</v>
      </c>
      <c r="M2795" s="4">
        <v>0.16520000000000001</v>
      </c>
      <c r="N2795" s="4">
        <v>0.16837767100000001</v>
      </c>
    </row>
    <row r="2796" spans="1:14" x14ac:dyDescent="0.55000000000000004">
      <c r="A2796" s="4" t="s">
        <v>117</v>
      </c>
      <c r="B2796" s="4" t="s">
        <v>133</v>
      </c>
      <c r="C2796" s="4" t="s">
        <v>39</v>
      </c>
      <c r="D2796" s="4"/>
      <c r="E2796" s="4" t="s">
        <v>78</v>
      </c>
      <c r="F2796" s="4" t="str">
        <f>_xlfn.CONCAT(A2796," ",E2796)</f>
        <v>MICOM Original</v>
      </c>
      <c r="G2796" s="4" t="s">
        <v>95</v>
      </c>
      <c r="H2796" s="4" t="s">
        <v>97</v>
      </c>
      <c r="I2796" s="4">
        <v>6.818671653</v>
      </c>
      <c r="J2796" s="4">
        <v>1.8476355849999999</v>
      </c>
      <c r="K2796" s="4">
        <v>1.4581159420000001</v>
      </c>
      <c r="L2796" s="4">
        <v>0.301168557</v>
      </c>
      <c r="M2796" s="4">
        <v>0.16520000000000001</v>
      </c>
      <c r="N2796" s="4">
        <v>0.16837767100000001</v>
      </c>
    </row>
    <row r="2797" spans="1:14" x14ac:dyDescent="0.55000000000000004">
      <c r="A2797" s="4" t="s">
        <v>117</v>
      </c>
      <c r="B2797" s="4" t="s">
        <v>133</v>
      </c>
      <c r="C2797" s="4" t="s">
        <v>39</v>
      </c>
      <c r="D2797" s="4"/>
      <c r="E2797" s="4" t="s">
        <v>79</v>
      </c>
      <c r="F2797" s="4" t="str">
        <f>_xlfn.CONCAT(A2797," ",E2797)</f>
        <v>MICOM Tradeoff</v>
      </c>
      <c r="G2797" s="4" t="s">
        <v>95</v>
      </c>
      <c r="H2797" s="4" t="s">
        <v>97</v>
      </c>
      <c r="I2797" s="4">
        <v>0.46309705600000001</v>
      </c>
      <c r="J2797" s="4">
        <v>0.35020067300000002</v>
      </c>
      <c r="K2797" s="4">
        <v>1.4581159420000001</v>
      </c>
      <c r="L2797" s="4">
        <v>0.301168557</v>
      </c>
      <c r="M2797" s="4">
        <v>0.16520000000000001</v>
      </c>
      <c r="N2797" s="4">
        <v>0.16837767100000001</v>
      </c>
    </row>
    <row r="2798" spans="1:14" x14ac:dyDescent="0.55000000000000004">
      <c r="A2798" s="2" t="s">
        <v>118</v>
      </c>
      <c r="B2798" s="2" t="s">
        <v>133</v>
      </c>
      <c r="C2798" s="2" t="s">
        <v>39</v>
      </c>
      <c r="D2798" s="2"/>
      <c r="E2798" s="2"/>
      <c r="F2798" s="2" t="str">
        <f>_xlfn.CONCAT(A2798)</f>
        <v>MMT</v>
      </c>
      <c r="G2798" s="2" t="s">
        <v>95</v>
      </c>
      <c r="H2798" s="2" t="s">
        <v>97</v>
      </c>
      <c r="I2798" s="2">
        <v>3.4093358273190169</v>
      </c>
      <c r="J2798" s="2">
        <v>0.92381779220872551</v>
      </c>
      <c r="K2798" s="2">
        <v>1.4581159420000001</v>
      </c>
      <c r="L2798" s="2">
        <v>0.301168557</v>
      </c>
      <c r="M2798" s="2">
        <v>0.16520000000000001</v>
      </c>
      <c r="N2798" s="2">
        <v>0.16837767100000001</v>
      </c>
    </row>
    <row r="2799" spans="1:14" x14ac:dyDescent="0.55000000000000004">
      <c r="A2799" s="3" t="s">
        <v>116</v>
      </c>
      <c r="B2799" s="3" t="s">
        <v>133</v>
      </c>
      <c r="C2799" s="3" t="s">
        <v>39</v>
      </c>
      <c r="D2799" s="3" t="s">
        <v>86</v>
      </c>
      <c r="E2799" s="3" t="s">
        <v>82</v>
      </c>
      <c r="F2799" s="3" t="str">
        <f>_xlfn.CONCAT(A2799," ",D2799," ",E2799)</f>
        <v>COMETS H GR</v>
      </c>
      <c r="G2799" s="3" t="s">
        <v>115</v>
      </c>
      <c r="H2799" s="3" t="s">
        <v>106</v>
      </c>
      <c r="I2799" s="3">
        <v>0.53677356018734235</v>
      </c>
      <c r="J2799" s="3">
        <v>1.6592202352064909</v>
      </c>
      <c r="K2799" s="3">
        <v>1.9347046889999999</v>
      </c>
      <c r="L2799" s="3">
        <v>1.0901247940000001</v>
      </c>
      <c r="M2799" s="3">
        <v>0.34862623599999998</v>
      </c>
      <c r="N2799" s="3">
        <v>0.19842037600000001</v>
      </c>
    </row>
    <row r="2800" spans="1:14" x14ac:dyDescent="0.55000000000000004">
      <c r="A2800" s="3" t="s">
        <v>116</v>
      </c>
      <c r="B2800" s="3" t="s">
        <v>133</v>
      </c>
      <c r="C2800" s="3" t="s">
        <v>39</v>
      </c>
      <c r="D2800" s="3" t="s">
        <v>86</v>
      </c>
      <c r="E2800" s="3" t="s">
        <v>84</v>
      </c>
      <c r="F2800" s="3" t="str">
        <f>_xlfn.CONCAT(A2800," ",D2800," ",E2800)</f>
        <v>COMETS H MX</v>
      </c>
      <c r="G2800" s="3" t="s">
        <v>115</v>
      </c>
      <c r="H2800" s="3" t="s">
        <v>106</v>
      </c>
      <c r="I2800" s="3">
        <v>0.87217097324664361</v>
      </c>
      <c r="J2800" s="3">
        <v>1.1021376052773801</v>
      </c>
      <c r="K2800" s="3">
        <v>1.9347046889999999</v>
      </c>
      <c r="L2800" s="3">
        <v>1.0901247940000001</v>
      </c>
      <c r="M2800" s="3">
        <v>0.34862623599999998</v>
      </c>
      <c r="N2800" s="3">
        <v>0.19842037600000001</v>
      </c>
    </row>
    <row r="2801" spans="1:14" x14ac:dyDescent="0.55000000000000004">
      <c r="A2801" s="3" t="s">
        <v>116</v>
      </c>
      <c r="B2801" s="3" t="s">
        <v>133</v>
      </c>
      <c r="C2801" s="3" t="s">
        <v>39</v>
      </c>
      <c r="D2801" s="3" t="s">
        <v>86</v>
      </c>
      <c r="E2801" s="3" t="s">
        <v>83</v>
      </c>
      <c r="F2801" s="3" t="str">
        <f>_xlfn.CONCAT(A2801," ",D2801," ",E2801)</f>
        <v>COMETS H ParsGR</v>
      </c>
      <c r="G2801" s="3" t="s">
        <v>115</v>
      </c>
      <c r="H2801" s="3" t="s">
        <v>106</v>
      </c>
      <c r="I2801" s="3">
        <v>0.53677356018734235</v>
      </c>
      <c r="J2801" s="3">
        <v>1.6592202352064909</v>
      </c>
      <c r="K2801" s="3">
        <v>1.9347046889999999</v>
      </c>
      <c r="L2801" s="3">
        <v>1.0901247940000001</v>
      </c>
      <c r="M2801" s="3">
        <v>0.34862623599999998</v>
      </c>
      <c r="N2801" s="3">
        <v>0.19842037600000001</v>
      </c>
    </row>
    <row r="2802" spans="1:14" x14ac:dyDescent="0.55000000000000004">
      <c r="A2802" s="3" t="s">
        <v>116</v>
      </c>
      <c r="B2802" s="3" t="s">
        <v>133</v>
      </c>
      <c r="C2802" s="3" t="s">
        <v>39</v>
      </c>
      <c r="D2802" s="3" t="s">
        <v>86</v>
      </c>
      <c r="E2802" s="3" t="s">
        <v>85</v>
      </c>
      <c r="F2802" s="3" t="str">
        <f>_xlfn.CONCAT(A2802," ",D2802," ",E2802)</f>
        <v>COMETS H ParsMX</v>
      </c>
      <c r="G2802" s="3" t="s">
        <v>115</v>
      </c>
      <c r="H2802" s="3" t="s">
        <v>106</v>
      </c>
      <c r="I2802" s="3">
        <v>0.87217097324664361</v>
      </c>
      <c r="J2802" s="3">
        <v>1.1021376052773801</v>
      </c>
      <c r="K2802" s="3">
        <v>1.9347046889999999</v>
      </c>
      <c r="L2802" s="3">
        <v>1.0901247940000001</v>
      </c>
      <c r="M2802" s="3">
        <v>0.34862623599999998</v>
      </c>
      <c r="N2802" s="3">
        <v>0.19842037600000001</v>
      </c>
    </row>
    <row r="2803" spans="1:14" x14ac:dyDescent="0.55000000000000004">
      <c r="A2803" s="3" t="s">
        <v>116</v>
      </c>
      <c r="B2803" s="3" t="s">
        <v>133</v>
      </c>
      <c r="C2803" s="3" t="s">
        <v>39</v>
      </c>
      <c r="D2803" s="3" t="s">
        <v>108</v>
      </c>
      <c r="E2803" s="3" t="s">
        <v>82</v>
      </c>
      <c r="F2803" s="3" t="str">
        <f>_xlfn.CONCAT(A2803," ",D2803," ",E2803)</f>
        <v>COMETS H/10 GR</v>
      </c>
      <c r="G2803" s="3" t="s">
        <v>115</v>
      </c>
      <c r="H2803" s="3" t="s">
        <v>106</v>
      </c>
      <c r="I2803" s="3">
        <v>1.1599007738356049</v>
      </c>
      <c r="J2803" s="3">
        <v>1.3337439027980409</v>
      </c>
      <c r="K2803" s="3">
        <v>1.9347046889999999</v>
      </c>
      <c r="L2803" s="3">
        <v>1.0901247940000001</v>
      </c>
      <c r="M2803" s="3">
        <v>0.34862623599999998</v>
      </c>
      <c r="N2803" s="3">
        <v>0.19842037600000001</v>
      </c>
    </row>
    <row r="2804" spans="1:14" x14ac:dyDescent="0.55000000000000004">
      <c r="A2804" s="3" t="s">
        <v>116</v>
      </c>
      <c r="B2804" s="3" t="s">
        <v>133</v>
      </c>
      <c r="C2804" s="3" t="s">
        <v>39</v>
      </c>
      <c r="D2804" s="3" t="s">
        <v>108</v>
      </c>
      <c r="E2804" s="3" t="s">
        <v>84</v>
      </c>
      <c r="F2804" s="3" t="str">
        <f>_xlfn.CONCAT(A2804," ",D2804," ",E2804)</f>
        <v>COMETS H/10 MX</v>
      </c>
      <c r="G2804" s="3" t="s">
        <v>115</v>
      </c>
      <c r="H2804" s="3" t="s">
        <v>106</v>
      </c>
      <c r="I2804" s="3">
        <v>2.3959066346293851</v>
      </c>
      <c r="J2804" s="3">
        <v>0.34310613406981971</v>
      </c>
      <c r="K2804" s="3">
        <v>1.9347046889999999</v>
      </c>
      <c r="L2804" s="3">
        <v>1.0901247940000001</v>
      </c>
      <c r="M2804" s="3">
        <v>0.34862623599999998</v>
      </c>
      <c r="N2804" s="3">
        <v>0.19842037600000001</v>
      </c>
    </row>
    <row r="2805" spans="1:14" x14ac:dyDescent="0.55000000000000004">
      <c r="A2805" s="3" t="s">
        <v>116</v>
      </c>
      <c r="B2805" s="3" t="s">
        <v>133</v>
      </c>
      <c r="C2805" s="3" t="s">
        <v>39</v>
      </c>
      <c r="D2805" s="3" t="s">
        <v>108</v>
      </c>
      <c r="E2805" s="3" t="s">
        <v>83</v>
      </c>
      <c r="F2805" s="3" t="str">
        <f>_xlfn.CONCAT(A2805," ",D2805," ",E2805)</f>
        <v>COMETS H/10 ParsGR</v>
      </c>
      <c r="G2805" s="3" t="s">
        <v>115</v>
      </c>
      <c r="H2805" s="3" t="s">
        <v>106</v>
      </c>
      <c r="I2805" s="3">
        <v>1.1599007738356049</v>
      </c>
      <c r="J2805" s="3">
        <v>1.3337439027980409</v>
      </c>
      <c r="K2805" s="3">
        <v>1.9347046889999999</v>
      </c>
      <c r="L2805" s="3">
        <v>1.0901247940000001</v>
      </c>
      <c r="M2805" s="3">
        <v>0.34862623599999998</v>
      </c>
      <c r="N2805" s="3">
        <v>0.19842037600000001</v>
      </c>
    </row>
    <row r="2806" spans="1:14" x14ac:dyDescent="0.55000000000000004">
      <c r="A2806" s="3" t="s">
        <v>116</v>
      </c>
      <c r="B2806" s="3" t="s">
        <v>133</v>
      </c>
      <c r="C2806" s="3" t="s">
        <v>39</v>
      </c>
      <c r="D2806" s="3" t="s">
        <v>108</v>
      </c>
      <c r="E2806" s="3" t="s">
        <v>85</v>
      </c>
      <c r="F2806" s="3" t="str">
        <f>_xlfn.CONCAT(A2806," ",D2806," ",E2806)</f>
        <v>COMETS H/10 ParsMX</v>
      </c>
      <c r="G2806" s="3" t="s">
        <v>115</v>
      </c>
      <c r="H2806" s="3" t="s">
        <v>106</v>
      </c>
      <c r="I2806" s="3">
        <v>2.3959066346293851</v>
      </c>
      <c r="J2806" s="3">
        <v>0.34310613406981971</v>
      </c>
      <c r="K2806" s="3">
        <v>1.9347046889999999</v>
      </c>
      <c r="L2806" s="3">
        <v>1.0901247940000001</v>
      </c>
      <c r="M2806" s="3">
        <v>0.34862623599999998</v>
      </c>
      <c r="N2806" s="3">
        <v>0.19842037600000001</v>
      </c>
    </row>
    <row r="2807" spans="1:14" x14ac:dyDescent="0.55000000000000004">
      <c r="A2807" s="4" t="s">
        <v>117</v>
      </c>
      <c r="B2807" s="4" t="s">
        <v>133</v>
      </c>
      <c r="C2807" s="4" t="s">
        <v>39</v>
      </c>
      <c r="D2807" s="4"/>
      <c r="E2807" s="4" t="s">
        <v>77</v>
      </c>
      <c r="F2807" s="4" t="str">
        <f>_xlfn.CONCAT(A2807," ",E2807)</f>
        <v>MICOM lMoma</v>
      </c>
      <c r="G2807" s="4" t="s">
        <v>115</v>
      </c>
      <c r="H2807" s="4" t="s">
        <v>106</v>
      </c>
      <c r="I2807" s="4">
        <v>0.309521728</v>
      </c>
      <c r="J2807" s="4">
        <v>5.8986339799999996</v>
      </c>
      <c r="K2807" s="4">
        <v>1.9347046889999999</v>
      </c>
      <c r="L2807" s="4">
        <v>1.0901247940000001</v>
      </c>
      <c r="M2807" s="4">
        <v>0.34862623599999998</v>
      </c>
      <c r="N2807" s="4">
        <v>0.19842037600000001</v>
      </c>
    </row>
    <row r="2808" spans="1:14" x14ac:dyDescent="0.55000000000000004">
      <c r="A2808" s="4" t="s">
        <v>117</v>
      </c>
      <c r="B2808" s="4" t="s">
        <v>133</v>
      </c>
      <c r="C2808" s="4" t="s">
        <v>39</v>
      </c>
      <c r="D2808" s="4"/>
      <c r="E2808" s="4" t="s">
        <v>76</v>
      </c>
      <c r="F2808" s="4" t="str">
        <f>_xlfn.CONCAT(A2808," ",E2808)</f>
        <v>MICOM Moma</v>
      </c>
      <c r="G2808" s="4" t="s">
        <v>115</v>
      </c>
      <c r="H2808" s="4" t="s">
        <v>106</v>
      </c>
      <c r="I2808" s="4">
        <v>0.74136892099999996</v>
      </c>
      <c r="J2808" s="4">
        <v>4.3917772560000001</v>
      </c>
      <c r="K2808" s="4">
        <v>1.9347046889999999</v>
      </c>
      <c r="L2808" s="4">
        <v>1.0901247940000001</v>
      </c>
      <c r="M2808" s="4">
        <v>0.34862623599999998</v>
      </c>
      <c r="N2808" s="4">
        <v>0.19842037600000001</v>
      </c>
    </row>
    <row r="2809" spans="1:14" x14ac:dyDescent="0.55000000000000004">
      <c r="A2809" s="4" t="s">
        <v>117</v>
      </c>
      <c r="B2809" s="4" t="s">
        <v>133</v>
      </c>
      <c r="C2809" s="4" t="s">
        <v>39</v>
      </c>
      <c r="D2809" s="4"/>
      <c r="E2809" s="4" t="s">
        <v>78</v>
      </c>
      <c r="F2809" s="4" t="str">
        <f>_xlfn.CONCAT(A2809," ",E2809)</f>
        <v>MICOM Original</v>
      </c>
      <c r="G2809" s="4" t="s">
        <v>115</v>
      </c>
      <c r="H2809" s="4" t="s">
        <v>106</v>
      </c>
      <c r="I2809" s="4">
        <v>0.309521728</v>
      </c>
      <c r="J2809" s="4">
        <v>5.8986339799999996</v>
      </c>
      <c r="K2809" s="4">
        <v>1.9347046889999999</v>
      </c>
      <c r="L2809" s="4">
        <v>1.0901247940000001</v>
      </c>
      <c r="M2809" s="4">
        <v>0.34862623599999998</v>
      </c>
      <c r="N2809" s="4">
        <v>0.19842037600000001</v>
      </c>
    </row>
    <row r="2810" spans="1:14" x14ac:dyDescent="0.55000000000000004">
      <c r="A2810" s="4" t="s">
        <v>117</v>
      </c>
      <c r="B2810" s="4" t="s">
        <v>133</v>
      </c>
      <c r="C2810" s="4" t="s">
        <v>39</v>
      </c>
      <c r="D2810" s="4"/>
      <c r="E2810" s="4" t="s">
        <v>79</v>
      </c>
      <c r="F2810" s="4" t="str">
        <f>_xlfn.CONCAT(A2810," ",E2810)</f>
        <v>MICOM Tradeoff</v>
      </c>
      <c r="G2810" s="4" t="s">
        <v>115</v>
      </c>
      <c r="H2810" s="4" t="s">
        <v>106</v>
      </c>
      <c r="I2810" s="4">
        <v>0.151974939</v>
      </c>
      <c r="J2810" s="4">
        <v>0.328370722</v>
      </c>
      <c r="K2810" s="4">
        <v>1.9347046889999999</v>
      </c>
      <c r="L2810" s="4">
        <v>1.0901247940000001</v>
      </c>
      <c r="M2810" s="4">
        <v>0.34862623599999998</v>
      </c>
      <c r="N2810" s="4">
        <v>0.19842037600000001</v>
      </c>
    </row>
    <row r="2811" spans="1:14" x14ac:dyDescent="0.55000000000000004">
      <c r="A2811" s="2" t="s">
        <v>118</v>
      </c>
      <c r="B2811" s="2" t="s">
        <v>133</v>
      </c>
      <c r="C2811" s="2" t="s">
        <v>39</v>
      </c>
      <c r="D2811" s="2"/>
      <c r="E2811" s="2"/>
      <c r="F2811" s="2" t="str">
        <f>_xlfn.CONCAT(A2811)</f>
        <v>MMT</v>
      </c>
      <c r="G2811" s="2" t="s">
        <v>115</v>
      </c>
      <c r="H2811" s="2" t="s">
        <v>106</v>
      </c>
      <c r="I2811" s="2">
        <v>0.17236272596885757</v>
      </c>
      <c r="J2811" s="2">
        <v>2.8878983121955915</v>
      </c>
      <c r="K2811" s="2">
        <v>1.9347046889999999</v>
      </c>
      <c r="L2811" s="2">
        <v>1.0901247940000001</v>
      </c>
      <c r="M2811" s="2">
        <v>0.34862623599999998</v>
      </c>
      <c r="N2811" s="2">
        <v>0.19842037600000001</v>
      </c>
    </row>
    <row r="2812" spans="1:14" x14ac:dyDescent="0.55000000000000004">
      <c r="A2812" s="3" t="s">
        <v>116</v>
      </c>
      <c r="B2812" s="3" t="s">
        <v>133</v>
      </c>
      <c r="C2812" s="3" t="s">
        <v>39</v>
      </c>
      <c r="D2812" s="3" t="s">
        <v>86</v>
      </c>
      <c r="E2812" s="3" t="s">
        <v>82</v>
      </c>
      <c r="F2812" s="3" t="str">
        <f>_xlfn.CONCAT(A2812," ",D2812," ",E2812)</f>
        <v>COMETS H GR</v>
      </c>
      <c r="G2812" s="3" t="s">
        <v>115</v>
      </c>
      <c r="H2812" s="3" t="s">
        <v>107</v>
      </c>
      <c r="I2812" s="3">
        <v>0.64956221920400781</v>
      </c>
      <c r="J2812" s="3">
        <v>0.87258078914513115</v>
      </c>
      <c r="K2812" s="3">
        <v>0.78160304199999997</v>
      </c>
      <c r="L2812" s="3">
        <v>0.50159125699999996</v>
      </c>
      <c r="M2812" s="3">
        <v>1.5104649999999999E-3</v>
      </c>
      <c r="N2812" s="3">
        <v>1.7286980000000001E-3</v>
      </c>
    </row>
    <row r="2813" spans="1:14" x14ac:dyDescent="0.55000000000000004">
      <c r="A2813" s="3" t="s">
        <v>116</v>
      </c>
      <c r="B2813" s="3" t="s">
        <v>133</v>
      </c>
      <c r="C2813" s="3" t="s">
        <v>39</v>
      </c>
      <c r="D2813" s="3" t="s">
        <v>86</v>
      </c>
      <c r="E2813" s="3" t="s">
        <v>84</v>
      </c>
      <c r="F2813" s="3" t="str">
        <f>_xlfn.CONCAT(A2813," ",D2813," ",E2813)</f>
        <v>COMETS H MX</v>
      </c>
      <c r="G2813" s="3" t="s">
        <v>115</v>
      </c>
      <c r="H2813" s="3" t="s">
        <v>107</v>
      </c>
      <c r="I2813" s="3">
        <v>0.90954023520074556</v>
      </c>
      <c r="J2813" s="3">
        <v>0.97517673277999539</v>
      </c>
      <c r="K2813" s="3">
        <v>0.78160304199999997</v>
      </c>
      <c r="L2813" s="3">
        <v>0.50159125699999996</v>
      </c>
      <c r="M2813" s="3">
        <v>1.5104649999999999E-3</v>
      </c>
      <c r="N2813" s="3">
        <v>1.7286980000000001E-3</v>
      </c>
    </row>
    <row r="2814" spans="1:14" x14ac:dyDescent="0.55000000000000004">
      <c r="A2814" s="3" t="s">
        <v>116</v>
      </c>
      <c r="B2814" s="3" t="s">
        <v>133</v>
      </c>
      <c r="C2814" s="3" t="s">
        <v>39</v>
      </c>
      <c r="D2814" s="3" t="s">
        <v>86</v>
      </c>
      <c r="E2814" s="3" t="s">
        <v>83</v>
      </c>
      <c r="F2814" s="3" t="str">
        <f>_xlfn.CONCAT(A2814," ",D2814," ",E2814)</f>
        <v>COMETS H ParsGR</v>
      </c>
      <c r="G2814" s="3" t="s">
        <v>115</v>
      </c>
      <c r="H2814" s="3" t="s">
        <v>107</v>
      </c>
      <c r="I2814" s="3">
        <v>0.64956221920400781</v>
      </c>
      <c r="J2814" s="3">
        <v>0.87258078914513115</v>
      </c>
      <c r="K2814" s="3">
        <v>0.78160304199999997</v>
      </c>
      <c r="L2814" s="3">
        <v>0.50159125699999996</v>
      </c>
      <c r="M2814" s="3">
        <v>1.5104649999999999E-3</v>
      </c>
      <c r="N2814" s="3">
        <v>1.7286980000000001E-3</v>
      </c>
    </row>
    <row r="2815" spans="1:14" x14ac:dyDescent="0.55000000000000004">
      <c r="A2815" s="3" t="s">
        <v>116</v>
      </c>
      <c r="B2815" s="3" t="s">
        <v>133</v>
      </c>
      <c r="C2815" s="3" t="s">
        <v>39</v>
      </c>
      <c r="D2815" s="3" t="s">
        <v>86</v>
      </c>
      <c r="E2815" s="3" t="s">
        <v>85</v>
      </c>
      <c r="F2815" s="3" t="str">
        <f>_xlfn.CONCAT(A2815," ",D2815," ",E2815)</f>
        <v>COMETS H ParsMX</v>
      </c>
      <c r="G2815" s="3" t="s">
        <v>115</v>
      </c>
      <c r="H2815" s="3" t="s">
        <v>107</v>
      </c>
      <c r="I2815" s="3">
        <v>0.90954023520074556</v>
      </c>
      <c r="J2815" s="3">
        <v>0.97517673277999539</v>
      </c>
      <c r="K2815" s="3">
        <v>0.78160304199999997</v>
      </c>
      <c r="L2815" s="3">
        <v>0.50159125699999996</v>
      </c>
      <c r="M2815" s="3">
        <v>1.5104649999999999E-3</v>
      </c>
      <c r="N2815" s="3">
        <v>1.7286980000000001E-3</v>
      </c>
    </row>
    <row r="2816" spans="1:14" x14ac:dyDescent="0.55000000000000004">
      <c r="A2816" s="3" t="s">
        <v>116</v>
      </c>
      <c r="B2816" s="3" t="s">
        <v>133</v>
      </c>
      <c r="C2816" s="3" t="s">
        <v>39</v>
      </c>
      <c r="D2816" s="3" t="s">
        <v>108</v>
      </c>
      <c r="E2816" s="3" t="s">
        <v>82</v>
      </c>
      <c r="F2816" s="3" t="str">
        <f>_xlfn.CONCAT(A2816," ",D2816," ",E2816)</f>
        <v>COMETS H/10 GR</v>
      </c>
      <c r="G2816" s="3" t="s">
        <v>115</v>
      </c>
      <c r="H2816" s="3" t="s">
        <v>107</v>
      </c>
      <c r="I2816" s="3">
        <v>1.1599007738356049</v>
      </c>
      <c r="J2816" s="3">
        <v>1.373629449412376</v>
      </c>
      <c r="K2816" s="3">
        <v>0.78160304199999997</v>
      </c>
      <c r="L2816" s="3">
        <v>0.50159125699999996</v>
      </c>
      <c r="M2816" s="3">
        <v>1.5104649999999999E-3</v>
      </c>
      <c r="N2816" s="3">
        <v>1.7286980000000001E-3</v>
      </c>
    </row>
    <row r="2817" spans="1:14" x14ac:dyDescent="0.55000000000000004">
      <c r="A2817" s="3" t="s">
        <v>116</v>
      </c>
      <c r="B2817" s="3" t="s">
        <v>133</v>
      </c>
      <c r="C2817" s="3" t="s">
        <v>39</v>
      </c>
      <c r="D2817" s="3" t="s">
        <v>108</v>
      </c>
      <c r="E2817" s="3" t="s">
        <v>84</v>
      </c>
      <c r="F2817" s="3" t="str">
        <f>_xlfn.CONCAT(A2817," ",D2817," ",E2817)</f>
        <v>COMETS H/10 MX</v>
      </c>
      <c r="G2817" s="3" t="s">
        <v>115</v>
      </c>
      <c r="H2817" s="3" t="s">
        <v>107</v>
      </c>
      <c r="I2817" s="3">
        <v>2.0776476811224835</v>
      </c>
      <c r="J2817" s="3">
        <v>1.2764861158780043</v>
      </c>
      <c r="K2817" s="3">
        <v>0.78160304199999997</v>
      </c>
      <c r="L2817" s="3">
        <v>0.50159125699999996</v>
      </c>
      <c r="M2817" s="3">
        <v>1.5104649999999999E-3</v>
      </c>
      <c r="N2817" s="3">
        <v>1.7286980000000001E-3</v>
      </c>
    </row>
    <row r="2818" spans="1:14" x14ac:dyDescent="0.55000000000000004">
      <c r="A2818" s="3" t="s">
        <v>116</v>
      </c>
      <c r="B2818" s="3" t="s">
        <v>133</v>
      </c>
      <c r="C2818" s="3" t="s">
        <v>39</v>
      </c>
      <c r="D2818" s="3" t="s">
        <v>108</v>
      </c>
      <c r="E2818" s="3" t="s">
        <v>83</v>
      </c>
      <c r="F2818" s="3" t="str">
        <f>_xlfn.CONCAT(A2818," ",D2818," ",E2818)</f>
        <v>COMETS H/10 ParsGR</v>
      </c>
      <c r="G2818" s="3" t="s">
        <v>115</v>
      </c>
      <c r="H2818" s="3" t="s">
        <v>107</v>
      </c>
      <c r="I2818" s="3">
        <v>1.1599007738356049</v>
      </c>
      <c r="J2818" s="3">
        <v>1.373629449412376</v>
      </c>
      <c r="K2818" s="3">
        <v>0.78160304199999997</v>
      </c>
      <c r="L2818" s="3">
        <v>0.50159125699999996</v>
      </c>
      <c r="M2818" s="3">
        <v>1.5104649999999999E-3</v>
      </c>
      <c r="N2818" s="3">
        <v>1.7286980000000001E-3</v>
      </c>
    </row>
    <row r="2819" spans="1:14" x14ac:dyDescent="0.55000000000000004">
      <c r="A2819" s="3" t="s">
        <v>116</v>
      </c>
      <c r="B2819" s="3" t="s">
        <v>133</v>
      </c>
      <c r="C2819" s="3" t="s">
        <v>39</v>
      </c>
      <c r="D2819" s="3" t="s">
        <v>108</v>
      </c>
      <c r="E2819" s="3" t="s">
        <v>85</v>
      </c>
      <c r="F2819" s="3" t="str">
        <f>_xlfn.CONCAT(A2819," ",D2819," ",E2819)</f>
        <v>COMETS H/10 ParsMX</v>
      </c>
      <c r="G2819" s="3" t="s">
        <v>115</v>
      </c>
      <c r="H2819" s="3" t="s">
        <v>107</v>
      </c>
      <c r="I2819" s="3">
        <v>2.0776476811224835</v>
      </c>
      <c r="J2819" s="3">
        <v>1.2764861158780043</v>
      </c>
      <c r="K2819" s="3">
        <v>0.78160304199999997</v>
      </c>
      <c r="L2819" s="3">
        <v>0.50159125699999996</v>
      </c>
      <c r="M2819" s="3">
        <v>1.5104649999999999E-3</v>
      </c>
      <c r="N2819" s="3">
        <v>1.7286980000000001E-3</v>
      </c>
    </row>
    <row r="2820" spans="1:14" x14ac:dyDescent="0.55000000000000004">
      <c r="A2820" s="4" t="s">
        <v>117</v>
      </c>
      <c r="B2820" s="4" t="s">
        <v>133</v>
      </c>
      <c r="C2820" s="4" t="s">
        <v>39</v>
      </c>
      <c r="D2820" s="4"/>
      <c r="E2820" s="4" t="s">
        <v>77</v>
      </c>
      <c r="F2820" s="4" t="str">
        <f>_xlfn.CONCAT(A2820," ",E2820)</f>
        <v>MICOM lMoma</v>
      </c>
      <c r="G2820" s="4" t="s">
        <v>115</v>
      </c>
      <c r="H2820" s="4" t="s">
        <v>107</v>
      </c>
      <c r="I2820" s="4">
        <v>1.459925449</v>
      </c>
      <c r="J2820" s="4">
        <v>1.314731637</v>
      </c>
      <c r="K2820" s="4">
        <v>0.78160304199999997</v>
      </c>
      <c r="L2820" s="4">
        <v>0.50159125699999996</v>
      </c>
      <c r="M2820" s="4">
        <v>1.5104649999999999E-3</v>
      </c>
      <c r="N2820" s="4">
        <v>1.7286980000000001E-3</v>
      </c>
    </row>
    <row r="2821" spans="1:14" x14ac:dyDescent="0.55000000000000004">
      <c r="A2821" s="4" t="s">
        <v>117</v>
      </c>
      <c r="B2821" s="4" t="s">
        <v>133</v>
      </c>
      <c r="C2821" s="4" t="s">
        <v>39</v>
      </c>
      <c r="D2821" s="4"/>
      <c r="E2821" s="4" t="s">
        <v>76</v>
      </c>
      <c r="F2821" s="4" t="str">
        <f>_xlfn.CONCAT(A2821," ",E2821)</f>
        <v>MICOM Moma</v>
      </c>
      <c r="G2821" s="4" t="s">
        <v>115</v>
      </c>
      <c r="H2821" s="4" t="s">
        <v>107</v>
      </c>
      <c r="I2821" s="4">
        <v>1.2582516109999999</v>
      </c>
      <c r="J2821" s="4">
        <v>1.566332788</v>
      </c>
      <c r="K2821" s="4">
        <v>0.78160304199999997</v>
      </c>
      <c r="L2821" s="4">
        <v>0.50159125699999996</v>
      </c>
      <c r="M2821" s="4">
        <v>1.5104649999999999E-3</v>
      </c>
      <c r="N2821" s="4">
        <v>1.7286980000000001E-3</v>
      </c>
    </row>
    <row r="2822" spans="1:14" x14ac:dyDescent="0.55000000000000004">
      <c r="A2822" s="4" t="s">
        <v>117</v>
      </c>
      <c r="B2822" s="4" t="s">
        <v>133</v>
      </c>
      <c r="C2822" s="4" t="s">
        <v>39</v>
      </c>
      <c r="D2822" s="4"/>
      <c r="E2822" s="4" t="s">
        <v>78</v>
      </c>
      <c r="F2822" s="4" t="str">
        <f>_xlfn.CONCAT(A2822," ",E2822)</f>
        <v>MICOM Original</v>
      </c>
      <c r="G2822" s="4" t="s">
        <v>115</v>
      </c>
      <c r="H2822" s="4" t="s">
        <v>107</v>
      </c>
      <c r="I2822" s="4">
        <v>1.459925449</v>
      </c>
      <c r="J2822" s="4">
        <v>1.314731637</v>
      </c>
      <c r="K2822" s="4">
        <v>0.78160304199999997</v>
      </c>
      <c r="L2822" s="4">
        <v>0.50159125699999996</v>
      </c>
      <c r="M2822" s="4">
        <v>1.5104649999999999E-3</v>
      </c>
      <c r="N2822" s="4">
        <v>1.7286980000000001E-3</v>
      </c>
    </row>
    <row r="2823" spans="1:14" x14ac:dyDescent="0.55000000000000004">
      <c r="A2823" s="4" t="s">
        <v>117</v>
      </c>
      <c r="B2823" s="4" t="s">
        <v>133</v>
      </c>
      <c r="C2823" s="4" t="s">
        <v>39</v>
      </c>
      <c r="D2823" s="4"/>
      <c r="E2823" s="4" t="s">
        <v>79</v>
      </c>
      <c r="F2823" s="4" t="str">
        <f>_xlfn.CONCAT(A2823," ",E2823)</f>
        <v>MICOM Tradeoff</v>
      </c>
      <c r="G2823" s="4" t="s">
        <v>115</v>
      </c>
      <c r="H2823" s="4" t="s">
        <v>107</v>
      </c>
      <c r="I2823" s="4">
        <v>0.114734372</v>
      </c>
      <c r="J2823" s="4">
        <v>0.18070408900000001</v>
      </c>
      <c r="K2823" s="4">
        <v>0.78160304199999997</v>
      </c>
      <c r="L2823" s="4">
        <v>0.50159125699999996</v>
      </c>
      <c r="M2823" s="4">
        <v>1.5104649999999999E-3</v>
      </c>
      <c r="N2823" s="4">
        <v>1.7286980000000001E-3</v>
      </c>
    </row>
    <row r="2824" spans="1:14" x14ac:dyDescent="0.55000000000000004">
      <c r="A2824" s="2" t="s">
        <v>118</v>
      </c>
      <c r="B2824" s="2" t="s">
        <v>133</v>
      </c>
      <c r="C2824" s="2" t="s">
        <v>39</v>
      </c>
      <c r="D2824" s="2"/>
      <c r="E2824" s="2"/>
      <c r="F2824" s="2" t="str">
        <f>_xlfn.CONCAT(A2824)</f>
        <v>MMT</v>
      </c>
      <c r="G2824" s="2" t="s">
        <v>115</v>
      </c>
      <c r="H2824" s="2" t="s">
        <v>107</v>
      </c>
      <c r="I2824" s="2">
        <v>0.72996272440196308</v>
      </c>
      <c r="J2824" s="2">
        <v>0.65736581973651387</v>
      </c>
      <c r="K2824" s="2">
        <v>0.78160304199999997</v>
      </c>
      <c r="L2824" s="2">
        <v>0.50159125699999996</v>
      </c>
      <c r="M2824" s="2">
        <v>1.5104649999999999E-3</v>
      </c>
      <c r="N2824" s="2">
        <v>1.7286980000000001E-3</v>
      </c>
    </row>
    <row r="2825" spans="1:14" x14ac:dyDescent="0.55000000000000004">
      <c r="A2825" s="3" t="s">
        <v>116</v>
      </c>
      <c r="B2825" s="3" t="s">
        <v>133</v>
      </c>
      <c r="C2825" s="3" t="s">
        <v>40</v>
      </c>
      <c r="D2825" s="3" t="s">
        <v>86</v>
      </c>
      <c r="E2825" s="3" t="s">
        <v>82</v>
      </c>
      <c r="F2825" s="3" t="str">
        <f>_xlfn.CONCAT(A2825," ",D2825," ",E2825)</f>
        <v>COMETS H GR</v>
      </c>
      <c r="G2825" s="3" t="s">
        <v>99</v>
      </c>
      <c r="H2825" s="3" t="s">
        <v>105</v>
      </c>
      <c r="I2825" s="3">
        <v>0.61282334608038347</v>
      </c>
      <c r="J2825" s="3">
        <v>1.6057852684840657</v>
      </c>
      <c r="K2825" s="3">
        <v>1.8448289760000001</v>
      </c>
      <c r="L2825" s="3">
        <v>0.91492589700000004</v>
      </c>
      <c r="M2825" s="3">
        <v>4.5373599999999999E-4</v>
      </c>
      <c r="N2825" s="3">
        <v>2.6018500000000002E-4</v>
      </c>
    </row>
    <row r="2826" spans="1:14" x14ac:dyDescent="0.55000000000000004">
      <c r="A2826" s="3" t="s">
        <v>116</v>
      </c>
      <c r="B2826" s="3" t="s">
        <v>133</v>
      </c>
      <c r="C2826" s="3" t="s">
        <v>40</v>
      </c>
      <c r="D2826" s="3" t="s">
        <v>86</v>
      </c>
      <c r="E2826" s="3" t="s">
        <v>84</v>
      </c>
      <c r="F2826" s="3" t="str">
        <f>_xlfn.CONCAT(A2826," ",D2826," ",E2826)</f>
        <v>COMETS H MX</v>
      </c>
      <c r="G2826" s="3" t="s">
        <v>99</v>
      </c>
      <c r="H2826" s="3" t="s">
        <v>105</v>
      </c>
      <c r="I2826" s="3">
        <v>0.82597207029470121</v>
      </c>
      <c r="J2826" s="3">
        <v>1.1315288449924912</v>
      </c>
      <c r="K2826" s="3">
        <v>1.8448289760000001</v>
      </c>
      <c r="L2826" s="3">
        <v>0.91492589700000004</v>
      </c>
      <c r="M2826" s="3">
        <v>4.5373599999999999E-4</v>
      </c>
      <c r="N2826" s="3">
        <v>2.6018500000000002E-4</v>
      </c>
    </row>
    <row r="2827" spans="1:14" x14ac:dyDescent="0.55000000000000004">
      <c r="A2827" s="3" t="s">
        <v>116</v>
      </c>
      <c r="B2827" s="3" t="s">
        <v>133</v>
      </c>
      <c r="C2827" s="3" t="s">
        <v>40</v>
      </c>
      <c r="D2827" s="3" t="s">
        <v>86</v>
      </c>
      <c r="E2827" s="3" t="s">
        <v>83</v>
      </c>
      <c r="F2827" s="3" t="str">
        <f>_xlfn.CONCAT(A2827," ",D2827," ",E2827)</f>
        <v>COMETS H ParsGR</v>
      </c>
      <c r="G2827" s="3" t="s">
        <v>99</v>
      </c>
      <c r="H2827" s="3" t="s">
        <v>105</v>
      </c>
      <c r="I2827" s="3">
        <v>0.61282334608038347</v>
      </c>
      <c r="J2827" s="3">
        <v>1.6057852684840657</v>
      </c>
      <c r="K2827" s="3">
        <v>1.8448289760000001</v>
      </c>
      <c r="L2827" s="3">
        <v>0.91492589700000004</v>
      </c>
      <c r="M2827" s="3">
        <v>4.5373599999999999E-4</v>
      </c>
      <c r="N2827" s="3">
        <v>2.6018500000000002E-4</v>
      </c>
    </row>
    <row r="2828" spans="1:14" x14ac:dyDescent="0.55000000000000004">
      <c r="A2828" s="3" t="s">
        <v>116</v>
      </c>
      <c r="B2828" s="3" t="s">
        <v>133</v>
      </c>
      <c r="C2828" s="3" t="s">
        <v>40</v>
      </c>
      <c r="D2828" s="3" t="s">
        <v>86</v>
      </c>
      <c r="E2828" s="3" t="s">
        <v>85</v>
      </c>
      <c r="F2828" s="3" t="str">
        <f>_xlfn.CONCAT(A2828," ",D2828," ",E2828)</f>
        <v>COMETS H ParsMX</v>
      </c>
      <c r="G2828" s="3" t="s">
        <v>99</v>
      </c>
      <c r="H2828" s="3" t="s">
        <v>105</v>
      </c>
      <c r="I2828" s="3">
        <v>0.82597207029470121</v>
      </c>
      <c r="J2828" s="3">
        <v>1.1315288449924912</v>
      </c>
      <c r="K2828" s="3">
        <v>1.8448289760000001</v>
      </c>
      <c r="L2828" s="3">
        <v>0.91492589700000004</v>
      </c>
      <c r="M2828" s="3">
        <v>4.5373599999999999E-4</v>
      </c>
      <c r="N2828" s="3">
        <v>2.6018500000000002E-4</v>
      </c>
    </row>
    <row r="2829" spans="1:14" x14ac:dyDescent="0.55000000000000004">
      <c r="A2829" s="3" t="s">
        <v>116</v>
      </c>
      <c r="B2829" s="3" t="s">
        <v>133</v>
      </c>
      <c r="C2829" s="3" t="s">
        <v>40</v>
      </c>
      <c r="D2829" s="3" t="s">
        <v>108</v>
      </c>
      <c r="E2829" s="3" t="s">
        <v>82</v>
      </c>
      <c r="F2829" s="3" t="str">
        <f>_xlfn.CONCAT(A2829," ",D2829," ",E2829)</f>
        <v>COMETS H/10 GR</v>
      </c>
      <c r="G2829" s="3" t="s">
        <v>99</v>
      </c>
      <c r="H2829" s="3" t="s">
        <v>105</v>
      </c>
      <c r="I2829" s="3">
        <v>1.0000000000026124</v>
      </c>
      <c r="J2829" s="3">
        <v>1.5225133712873717</v>
      </c>
      <c r="K2829" s="3">
        <v>1.8448289760000001</v>
      </c>
      <c r="L2829" s="3">
        <v>0.91492589700000004</v>
      </c>
      <c r="M2829" s="3">
        <v>4.5373599999999999E-4</v>
      </c>
      <c r="N2829" s="3">
        <v>2.6018500000000002E-4</v>
      </c>
    </row>
    <row r="2830" spans="1:14" x14ac:dyDescent="0.55000000000000004">
      <c r="A2830" s="3" t="s">
        <v>116</v>
      </c>
      <c r="B2830" s="3" t="s">
        <v>133</v>
      </c>
      <c r="C2830" s="3" t="s">
        <v>40</v>
      </c>
      <c r="D2830" s="3" t="s">
        <v>108</v>
      </c>
      <c r="E2830" s="3" t="s">
        <v>84</v>
      </c>
      <c r="F2830" s="3" t="str">
        <f>_xlfn.CONCAT(A2830," ",D2830," ",E2830)</f>
        <v>COMETS H/10 MX</v>
      </c>
      <c r="G2830" s="3" t="s">
        <v>99</v>
      </c>
      <c r="H2830" s="3" t="s">
        <v>105</v>
      </c>
      <c r="I2830" s="3">
        <v>1.2732441817484483</v>
      </c>
      <c r="J2830" s="3">
        <v>1.6236988528840295</v>
      </c>
      <c r="K2830" s="3">
        <v>1.8448289760000001</v>
      </c>
      <c r="L2830" s="3">
        <v>0.91492589700000004</v>
      </c>
      <c r="M2830" s="3">
        <v>4.5373599999999999E-4</v>
      </c>
      <c r="N2830" s="3">
        <v>2.6018500000000002E-4</v>
      </c>
    </row>
    <row r="2831" spans="1:14" x14ac:dyDescent="0.55000000000000004">
      <c r="A2831" s="3" t="s">
        <v>116</v>
      </c>
      <c r="B2831" s="3" t="s">
        <v>133</v>
      </c>
      <c r="C2831" s="3" t="s">
        <v>40</v>
      </c>
      <c r="D2831" s="3" t="s">
        <v>108</v>
      </c>
      <c r="E2831" s="3" t="s">
        <v>83</v>
      </c>
      <c r="F2831" s="3" t="str">
        <f>_xlfn.CONCAT(A2831," ",D2831," ",E2831)</f>
        <v>COMETS H/10 ParsGR</v>
      </c>
      <c r="G2831" s="3" t="s">
        <v>99</v>
      </c>
      <c r="H2831" s="3" t="s">
        <v>105</v>
      </c>
      <c r="I2831" s="3">
        <v>1</v>
      </c>
      <c r="J2831" s="3">
        <v>1.5225133713152674</v>
      </c>
      <c r="K2831" s="3">
        <v>1.8448289760000001</v>
      </c>
      <c r="L2831" s="3">
        <v>0.91492589700000004</v>
      </c>
      <c r="M2831" s="3">
        <v>4.5373599999999999E-4</v>
      </c>
      <c r="N2831" s="3">
        <v>2.6018500000000002E-4</v>
      </c>
    </row>
    <row r="2832" spans="1:14" x14ac:dyDescent="0.55000000000000004">
      <c r="A2832" s="3" t="s">
        <v>116</v>
      </c>
      <c r="B2832" s="3" t="s">
        <v>133</v>
      </c>
      <c r="C2832" s="3" t="s">
        <v>40</v>
      </c>
      <c r="D2832" s="3" t="s">
        <v>108</v>
      </c>
      <c r="E2832" s="3" t="s">
        <v>85</v>
      </c>
      <c r="F2832" s="3" t="str">
        <f>_xlfn.CONCAT(A2832," ",D2832," ",E2832)</f>
        <v>COMETS H/10 ParsMX</v>
      </c>
      <c r="G2832" s="3" t="s">
        <v>99</v>
      </c>
      <c r="H2832" s="3" t="s">
        <v>105</v>
      </c>
      <c r="I2832" s="3">
        <v>1.2732441817484483</v>
      </c>
      <c r="J2832" s="3">
        <v>1.6236988528840295</v>
      </c>
      <c r="K2832" s="3">
        <v>1.8448289760000001</v>
      </c>
      <c r="L2832" s="3">
        <v>0.91492589700000004</v>
      </c>
      <c r="M2832" s="3">
        <v>4.5373599999999999E-4</v>
      </c>
      <c r="N2832" s="3">
        <v>2.6018500000000002E-4</v>
      </c>
    </row>
    <row r="2833" spans="1:14" x14ac:dyDescent="0.55000000000000004">
      <c r="A2833" s="4" t="s">
        <v>117</v>
      </c>
      <c r="B2833" s="4" t="s">
        <v>133</v>
      </c>
      <c r="C2833" s="4" t="s">
        <v>40</v>
      </c>
      <c r="D2833" s="4"/>
      <c r="E2833" s="4" t="s">
        <v>77</v>
      </c>
      <c r="F2833" s="4" t="str">
        <f>_xlfn.CONCAT(A2833," ",E2833)</f>
        <v>MICOM lMoma</v>
      </c>
      <c r="G2833" s="4" t="s">
        <v>99</v>
      </c>
      <c r="H2833" s="4" t="s">
        <v>105</v>
      </c>
      <c r="I2833" s="4">
        <v>2.4787381339999999</v>
      </c>
      <c r="J2833" s="5">
        <v>9.9124500000000002E-12</v>
      </c>
      <c r="K2833" s="4">
        <v>1.8448289760000001</v>
      </c>
      <c r="L2833" s="4">
        <v>0.91492589700000004</v>
      </c>
      <c r="M2833" s="4">
        <v>4.5373599999999999E-4</v>
      </c>
      <c r="N2833" s="4">
        <v>2.6018500000000002E-4</v>
      </c>
    </row>
    <row r="2834" spans="1:14" x14ac:dyDescent="0.55000000000000004">
      <c r="A2834" s="4" t="s">
        <v>117</v>
      </c>
      <c r="B2834" s="4" t="s">
        <v>133</v>
      </c>
      <c r="C2834" s="4" t="s">
        <v>40</v>
      </c>
      <c r="D2834" s="4"/>
      <c r="E2834" s="4" t="s">
        <v>76</v>
      </c>
      <c r="F2834" s="4" t="str">
        <f>_xlfn.CONCAT(A2834," ",E2834)</f>
        <v>MICOM Moma</v>
      </c>
      <c r="G2834" s="4" t="s">
        <v>99</v>
      </c>
      <c r="H2834" s="4" t="s">
        <v>105</v>
      </c>
      <c r="I2834" s="4">
        <v>2.4799640680000001</v>
      </c>
      <c r="J2834" s="5">
        <v>5.7057000000000001E-11</v>
      </c>
      <c r="K2834" s="4">
        <v>1.8448289760000001</v>
      </c>
      <c r="L2834" s="4">
        <v>0.91492589700000004</v>
      </c>
      <c r="M2834" s="4">
        <v>4.5373599999999999E-4</v>
      </c>
      <c r="N2834" s="4">
        <v>2.6018500000000002E-4</v>
      </c>
    </row>
    <row r="2835" spans="1:14" x14ac:dyDescent="0.55000000000000004">
      <c r="A2835" s="4" t="s">
        <v>117</v>
      </c>
      <c r="B2835" s="4" t="s">
        <v>133</v>
      </c>
      <c r="C2835" s="4" t="s">
        <v>40</v>
      </c>
      <c r="D2835" s="4"/>
      <c r="E2835" s="4" t="s">
        <v>78</v>
      </c>
      <c r="F2835" s="4" t="str">
        <f>_xlfn.CONCAT(A2835," ",E2835)</f>
        <v>MICOM Original</v>
      </c>
      <c r="G2835" s="4" t="s">
        <v>99</v>
      </c>
      <c r="H2835" s="4" t="s">
        <v>105</v>
      </c>
      <c r="I2835" s="4">
        <v>2.4787720530000001</v>
      </c>
      <c r="J2835" s="5">
        <v>7.9299599999999999E-12</v>
      </c>
      <c r="K2835" s="4">
        <v>1.8448289760000001</v>
      </c>
      <c r="L2835" s="4">
        <v>0.91492589700000004</v>
      </c>
      <c r="M2835" s="4">
        <v>4.5373599999999999E-4</v>
      </c>
      <c r="N2835" s="4">
        <v>2.6018500000000002E-4</v>
      </c>
    </row>
    <row r="2836" spans="1:14" x14ac:dyDescent="0.55000000000000004">
      <c r="A2836" s="4" t="s">
        <v>117</v>
      </c>
      <c r="B2836" s="4" t="s">
        <v>133</v>
      </c>
      <c r="C2836" s="4" t="s">
        <v>40</v>
      </c>
      <c r="D2836" s="4"/>
      <c r="E2836" s="4" t="s">
        <v>79</v>
      </c>
      <c r="F2836" s="4" t="str">
        <f>_xlfn.CONCAT(A2836," ",E2836)</f>
        <v>MICOM Tradeoff</v>
      </c>
      <c r="G2836" s="4" t="s">
        <v>99</v>
      </c>
      <c r="H2836" s="4" t="s">
        <v>105</v>
      </c>
      <c r="I2836" s="4">
        <v>0.123934538</v>
      </c>
      <c r="J2836" s="4">
        <v>0.38266247199999998</v>
      </c>
      <c r="K2836" s="4">
        <v>1.8448289760000001</v>
      </c>
      <c r="L2836" s="4">
        <v>0.91492589700000004</v>
      </c>
      <c r="M2836" s="4">
        <v>4.5373599999999999E-4</v>
      </c>
      <c r="N2836" s="4">
        <v>2.6018500000000002E-4</v>
      </c>
    </row>
    <row r="2837" spans="1:14" x14ac:dyDescent="0.55000000000000004">
      <c r="A2837" s="2" t="s">
        <v>118</v>
      </c>
      <c r="B2837" s="2" t="s">
        <v>133</v>
      </c>
      <c r="C2837" s="2" t="s">
        <v>40</v>
      </c>
      <c r="D2837" s="2"/>
      <c r="E2837" s="2"/>
      <c r="F2837" s="2" t="str">
        <f>_xlfn.CONCAT(A2837)</f>
        <v>MMT</v>
      </c>
      <c r="G2837" s="2" t="s">
        <v>99</v>
      </c>
      <c r="H2837" s="2" t="s">
        <v>105</v>
      </c>
      <c r="I2837" s="2">
        <v>1.238650080659814</v>
      </c>
      <c r="J2837" s="2">
        <v>1.0385589801059525E-3</v>
      </c>
      <c r="K2837" s="2">
        <v>1.8448289760000001</v>
      </c>
      <c r="L2837" s="2">
        <v>0.91492589700000004</v>
      </c>
      <c r="M2837" s="2">
        <v>4.5373599999999999E-4</v>
      </c>
      <c r="N2837" s="2">
        <v>2.6018500000000002E-4</v>
      </c>
    </row>
    <row r="2838" spans="1:14" x14ac:dyDescent="0.55000000000000004">
      <c r="A2838" s="3" t="s">
        <v>116</v>
      </c>
      <c r="B2838" s="3" t="s">
        <v>133</v>
      </c>
      <c r="C2838" s="3" t="s">
        <v>40</v>
      </c>
      <c r="D2838" s="3" t="s">
        <v>86</v>
      </c>
      <c r="E2838" s="3" t="s">
        <v>82</v>
      </c>
      <c r="F2838" s="3" t="str">
        <f>_xlfn.CONCAT(A2838," ",D2838," ",E2838)</f>
        <v>COMETS H GR</v>
      </c>
      <c r="G2838" s="3" t="s">
        <v>99</v>
      </c>
      <c r="H2838" s="3" t="s">
        <v>81</v>
      </c>
      <c r="I2838" s="3">
        <v>0.61282334608038347</v>
      </c>
      <c r="J2838" s="3">
        <v>1.9946987356637487</v>
      </c>
      <c r="K2838" s="3">
        <v>0.81789810500000004</v>
      </c>
      <c r="L2838" s="3">
        <v>0.40431017499999999</v>
      </c>
      <c r="M2838" s="3">
        <v>4.6525603999999998E-2</v>
      </c>
      <c r="N2838" s="3">
        <v>1.6258704999999998E-2</v>
      </c>
    </row>
    <row r="2839" spans="1:14" x14ac:dyDescent="0.55000000000000004">
      <c r="A2839" s="3" t="s">
        <v>116</v>
      </c>
      <c r="B2839" s="3" t="s">
        <v>133</v>
      </c>
      <c r="C2839" s="3" t="s">
        <v>40</v>
      </c>
      <c r="D2839" s="3" t="s">
        <v>86</v>
      </c>
      <c r="E2839" s="3" t="s">
        <v>84</v>
      </c>
      <c r="F2839" s="3" t="str">
        <f>_xlfn.CONCAT(A2839," ",D2839," ",E2839)</f>
        <v>COMETS H MX</v>
      </c>
      <c r="G2839" s="3" t="s">
        <v>99</v>
      </c>
      <c r="H2839" s="3" t="s">
        <v>81</v>
      </c>
      <c r="I2839" s="3">
        <v>0.82597207029470121</v>
      </c>
      <c r="J2839" s="3">
        <v>1.1864388883767507</v>
      </c>
      <c r="K2839" s="3">
        <v>0.81789810500000004</v>
      </c>
      <c r="L2839" s="3">
        <v>0.40431017499999999</v>
      </c>
      <c r="M2839" s="3">
        <v>4.6525603999999998E-2</v>
      </c>
      <c r="N2839" s="3">
        <v>1.6258704999999998E-2</v>
      </c>
    </row>
    <row r="2840" spans="1:14" x14ac:dyDescent="0.55000000000000004">
      <c r="A2840" s="3" t="s">
        <v>116</v>
      </c>
      <c r="B2840" s="3" t="s">
        <v>133</v>
      </c>
      <c r="C2840" s="3" t="s">
        <v>40</v>
      </c>
      <c r="D2840" s="3" t="s">
        <v>86</v>
      </c>
      <c r="E2840" s="3" t="s">
        <v>83</v>
      </c>
      <c r="F2840" s="3" t="str">
        <f>_xlfn.CONCAT(A2840," ",D2840," ",E2840)</f>
        <v>COMETS H ParsGR</v>
      </c>
      <c r="G2840" s="3" t="s">
        <v>99</v>
      </c>
      <c r="H2840" s="3" t="s">
        <v>81</v>
      </c>
      <c r="I2840" s="3">
        <v>0.61282334608038347</v>
      </c>
      <c r="J2840" s="3">
        <v>1.9946987356637487</v>
      </c>
      <c r="K2840" s="3">
        <v>0.81789810500000004</v>
      </c>
      <c r="L2840" s="3">
        <v>0.40431017499999999</v>
      </c>
      <c r="M2840" s="3">
        <v>4.6525603999999998E-2</v>
      </c>
      <c r="N2840" s="3">
        <v>1.6258704999999998E-2</v>
      </c>
    </row>
    <row r="2841" spans="1:14" x14ac:dyDescent="0.55000000000000004">
      <c r="A2841" s="3" t="s">
        <v>116</v>
      </c>
      <c r="B2841" s="3" t="s">
        <v>133</v>
      </c>
      <c r="C2841" s="3" t="s">
        <v>40</v>
      </c>
      <c r="D2841" s="3" t="s">
        <v>86</v>
      </c>
      <c r="E2841" s="3" t="s">
        <v>85</v>
      </c>
      <c r="F2841" s="3" t="str">
        <f>_xlfn.CONCAT(A2841," ",D2841," ",E2841)</f>
        <v>COMETS H ParsMX</v>
      </c>
      <c r="G2841" s="3" t="s">
        <v>99</v>
      </c>
      <c r="H2841" s="3" t="s">
        <v>81</v>
      </c>
      <c r="I2841" s="3">
        <v>0.82597207029470121</v>
      </c>
      <c r="J2841" s="3">
        <v>1.1864388883767507</v>
      </c>
      <c r="K2841" s="3">
        <v>0.81789810500000004</v>
      </c>
      <c r="L2841" s="3">
        <v>0.40431017499999999</v>
      </c>
      <c r="M2841" s="3">
        <v>4.6525603999999998E-2</v>
      </c>
      <c r="N2841" s="3">
        <v>1.6258704999999998E-2</v>
      </c>
    </row>
    <row r="2842" spans="1:14" x14ac:dyDescent="0.55000000000000004">
      <c r="A2842" s="3" t="s">
        <v>116</v>
      </c>
      <c r="B2842" s="3" t="s">
        <v>133</v>
      </c>
      <c r="C2842" s="3" t="s">
        <v>40</v>
      </c>
      <c r="D2842" s="3" t="s">
        <v>108</v>
      </c>
      <c r="E2842" s="3" t="s">
        <v>82</v>
      </c>
      <c r="F2842" s="3" t="str">
        <f>_xlfn.CONCAT(A2842," ",D2842," ",E2842)</f>
        <v>COMETS H/10 GR</v>
      </c>
      <c r="G2842" s="3" t="s">
        <v>99</v>
      </c>
      <c r="H2842" s="3" t="s">
        <v>81</v>
      </c>
      <c r="I2842" s="3">
        <v>1.0000000000026124</v>
      </c>
      <c r="J2842" s="3">
        <v>1.7170891191579067</v>
      </c>
      <c r="K2842" s="3">
        <v>0.81789810500000004</v>
      </c>
      <c r="L2842" s="3">
        <v>0.40431017499999999</v>
      </c>
      <c r="M2842" s="3">
        <v>4.6525603999999998E-2</v>
      </c>
      <c r="N2842" s="3">
        <v>1.6258704999999998E-2</v>
      </c>
    </row>
    <row r="2843" spans="1:14" x14ac:dyDescent="0.55000000000000004">
      <c r="A2843" s="3" t="s">
        <v>116</v>
      </c>
      <c r="B2843" s="3" t="s">
        <v>133</v>
      </c>
      <c r="C2843" s="3" t="s">
        <v>40</v>
      </c>
      <c r="D2843" s="3" t="s">
        <v>108</v>
      </c>
      <c r="E2843" s="3" t="s">
        <v>84</v>
      </c>
      <c r="F2843" s="3" t="str">
        <f>_xlfn.CONCAT(A2843," ",D2843," ",E2843)</f>
        <v>COMETS H/10 MX</v>
      </c>
      <c r="G2843" s="3" t="s">
        <v>99</v>
      </c>
      <c r="H2843" s="3" t="s">
        <v>81</v>
      </c>
      <c r="I2843" s="3">
        <v>0.86150239460680422</v>
      </c>
      <c r="J2843" s="3">
        <v>2.0437398712218391</v>
      </c>
      <c r="K2843" s="3">
        <v>0.81789810500000004</v>
      </c>
      <c r="L2843" s="3">
        <v>0.40431017499999999</v>
      </c>
      <c r="M2843" s="3">
        <v>4.6525603999999998E-2</v>
      </c>
      <c r="N2843" s="3">
        <v>1.6258704999999998E-2</v>
      </c>
    </row>
    <row r="2844" spans="1:14" x14ac:dyDescent="0.55000000000000004">
      <c r="A2844" s="3" t="s">
        <v>116</v>
      </c>
      <c r="B2844" s="3" t="s">
        <v>133</v>
      </c>
      <c r="C2844" s="3" t="s">
        <v>40</v>
      </c>
      <c r="D2844" s="3" t="s">
        <v>108</v>
      </c>
      <c r="E2844" s="3" t="s">
        <v>83</v>
      </c>
      <c r="F2844" s="3" t="str">
        <f>_xlfn.CONCAT(A2844," ",D2844," ",E2844)</f>
        <v>COMETS H/10 ParsGR</v>
      </c>
      <c r="G2844" s="3" t="s">
        <v>99</v>
      </c>
      <c r="H2844" s="3" t="s">
        <v>81</v>
      </c>
      <c r="I2844" s="3">
        <v>1</v>
      </c>
      <c r="J2844" s="3">
        <v>1.7170891192434015</v>
      </c>
      <c r="K2844" s="3">
        <v>0.81789810500000004</v>
      </c>
      <c r="L2844" s="3">
        <v>0.40431017499999999</v>
      </c>
      <c r="M2844" s="3">
        <v>4.6525603999999998E-2</v>
      </c>
      <c r="N2844" s="3">
        <v>1.6258704999999998E-2</v>
      </c>
    </row>
    <row r="2845" spans="1:14" x14ac:dyDescent="0.55000000000000004">
      <c r="A2845" s="3" t="s">
        <v>116</v>
      </c>
      <c r="B2845" s="3" t="s">
        <v>133</v>
      </c>
      <c r="C2845" s="3" t="s">
        <v>40</v>
      </c>
      <c r="D2845" s="3" t="s">
        <v>108</v>
      </c>
      <c r="E2845" s="3" t="s">
        <v>85</v>
      </c>
      <c r="F2845" s="3" t="str">
        <f>_xlfn.CONCAT(A2845," ",D2845," ",E2845)</f>
        <v>COMETS H/10 ParsMX</v>
      </c>
      <c r="G2845" s="3" t="s">
        <v>99</v>
      </c>
      <c r="H2845" s="3" t="s">
        <v>81</v>
      </c>
      <c r="I2845" s="3">
        <v>0.86150239460680422</v>
      </c>
      <c r="J2845" s="3">
        <v>2.0437398712218391</v>
      </c>
      <c r="K2845" s="3">
        <v>0.81789810500000004</v>
      </c>
      <c r="L2845" s="3">
        <v>0.40431017499999999</v>
      </c>
      <c r="M2845" s="3">
        <v>4.6525603999999998E-2</v>
      </c>
      <c r="N2845" s="3">
        <v>1.6258704999999998E-2</v>
      </c>
    </row>
    <row r="2846" spans="1:14" x14ac:dyDescent="0.55000000000000004">
      <c r="A2846" s="4" t="s">
        <v>117</v>
      </c>
      <c r="B2846" s="4" t="s">
        <v>133</v>
      </c>
      <c r="C2846" s="4" t="s">
        <v>40</v>
      </c>
      <c r="D2846" s="4"/>
      <c r="E2846" s="4" t="s">
        <v>77</v>
      </c>
      <c r="F2846" s="4" t="str">
        <f>_xlfn.CONCAT(A2846," ",E2846)</f>
        <v>MICOM lMoma</v>
      </c>
      <c r="G2846" s="4" t="s">
        <v>99</v>
      </c>
      <c r="H2846" s="4" t="s">
        <v>81</v>
      </c>
      <c r="I2846" s="4">
        <v>2.0000907749999999</v>
      </c>
      <c r="J2846" s="4">
        <v>3.538534394</v>
      </c>
      <c r="K2846" s="4">
        <v>0.81789810500000004</v>
      </c>
      <c r="L2846" s="4">
        <v>0.40431017499999999</v>
      </c>
      <c r="M2846" s="4">
        <v>4.6525603999999998E-2</v>
      </c>
      <c r="N2846" s="4">
        <v>1.6258704999999998E-2</v>
      </c>
    </row>
    <row r="2847" spans="1:14" x14ac:dyDescent="0.55000000000000004">
      <c r="A2847" s="4" t="s">
        <v>117</v>
      </c>
      <c r="B2847" s="4" t="s">
        <v>133</v>
      </c>
      <c r="C2847" s="4" t="s">
        <v>40</v>
      </c>
      <c r="D2847" s="4"/>
      <c r="E2847" s="4" t="s">
        <v>76</v>
      </c>
      <c r="F2847" s="4" t="str">
        <f>_xlfn.CONCAT(A2847," ",E2847)</f>
        <v>MICOM Moma</v>
      </c>
      <c r="G2847" s="4" t="s">
        <v>99</v>
      </c>
      <c r="H2847" s="4" t="s">
        <v>81</v>
      </c>
      <c r="I2847" s="4">
        <v>2.000078603</v>
      </c>
      <c r="J2847" s="4">
        <v>3.5394503629999998</v>
      </c>
      <c r="K2847" s="4">
        <v>0.81789810500000004</v>
      </c>
      <c r="L2847" s="4">
        <v>0.40431017499999999</v>
      </c>
      <c r="M2847" s="4">
        <v>4.6525603999999998E-2</v>
      </c>
      <c r="N2847" s="4">
        <v>1.6258704999999998E-2</v>
      </c>
    </row>
    <row r="2848" spans="1:14" x14ac:dyDescent="0.55000000000000004">
      <c r="A2848" s="4" t="s">
        <v>117</v>
      </c>
      <c r="B2848" s="4" t="s">
        <v>133</v>
      </c>
      <c r="C2848" s="4" t="s">
        <v>40</v>
      </c>
      <c r="D2848" s="4"/>
      <c r="E2848" s="4" t="s">
        <v>78</v>
      </c>
      <c r="F2848" s="4" t="str">
        <f>_xlfn.CONCAT(A2848," ",E2848)</f>
        <v>MICOM Original</v>
      </c>
      <c r="G2848" s="4" t="s">
        <v>99</v>
      </c>
      <c r="H2848" s="4" t="s">
        <v>81</v>
      </c>
      <c r="I2848" s="4">
        <v>2.0000822149999999</v>
      </c>
      <c r="J2848" s="4">
        <v>3.539228295</v>
      </c>
      <c r="K2848" s="4">
        <v>0.81789810500000004</v>
      </c>
      <c r="L2848" s="4">
        <v>0.40431017499999999</v>
      </c>
      <c r="M2848" s="4">
        <v>4.6525603999999998E-2</v>
      </c>
      <c r="N2848" s="4">
        <v>1.6258704999999998E-2</v>
      </c>
    </row>
    <row r="2849" spans="1:14" x14ac:dyDescent="0.55000000000000004">
      <c r="A2849" s="4" t="s">
        <v>117</v>
      </c>
      <c r="B2849" s="4" t="s">
        <v>133</v>
      </c>
      <c r="C2849" s="4" t="s">
        <v>40</v>
      </c>
      <c r="D2849" s="4"/>
      <c r="E2849" s="4" t="s">
        <v>79</v>
      </c>
      <c r="F2849" s="4" t="str">
        <f>_xlfn.CONCAT(A2849," ",E2849)</f>
        <v>MICOM Tradeoff</v>
      </c>
      <c r="G2849" s="4" t="s">
        <v>99</v>
      </c>
      <c r="H2849" s="4" t="s">
        <v>81</v>
      </c>
      <c r="I2849" s="4">
        <v>0.150665094</v>
      </c>
      <c r="J2849" s="4">
        <v>0.526144634</v>
      </c>
      <c r="K2849" s="4">
        <v>0.81789810500000004</v>
      </c>
      <c r="L2849" s="4">
        <v>0.40431017499999999</v>
      </c>
      <c r="M2849" s="4">
        <v>4.6525603999999998E-2</v>
      </c>
      <c r="N2849" s="4">
        <v>1.6258704999999998E-2</v>
      </c>
    </row>
    <row r="2850" spans="1:14" x14ac:dyDescent="0.55000000000000004">
      <c r="A2850" s="2" t="s">
        <v>118</v>
      </c>
      <c r="B2850" s="2" t="s">
        <v>133</v>
      </c>
      <c r="C2850" s="2" t="s">
        <v>40</v>
      </c>
      <c r="D2850" s="2"/>
      <c r="E2850" s="2"/>
      <c r="F2850" s="2" t="str">
        <f>_xlfn.CONCAT(A2850)</f>
        <v>MMT</v>
      </c>
      <c r="G2850" s="2" t="s">
        <v>99</v>
      </c>
      <c r="H2850" s="2" t="s">
        <v>81</v>
      </c>
      <c r="I2850" s="2">
        <v>0.99999999999990452</v>
      </c>
      <c r="J2850" s="2">
        <v>1.7692560262554999</v>
      </c>
      <c r="K2850" s="2">
        <v>0.81789810500000004</v>
      </c>
      <c r="L2850" s="2">
        <v>0.40431017499999999</v>
      </c>
      <c r="M2850" s="2">
        <v>4.6525603999999998E-2</v>
      </c>
      <c r="N2850" s="2">
        <v>1.6258704999999998E-2</v>
      </c>
    </row>
    <row r="2851" spans="1:14" x14ac:dyDescent="0.55000000000000004">
      <c r="A2851" s="3" t="s">
        <v>116</v>
      </c>
      <c r="B2851" s="3" t="s">
        <v>133</v>
      </c>
      <c r="C2851" s="3" t="s">
        <v>40</v>
      </c>
      <c r="D2851" s="3" t="s">
        <v>86</v>
      </c>
      <c r="E2851" s="3" t="s">
        <v>82</v>
      </c>
      <c r="F2851" s="3" t="str">
        <f>_xlfn.CONCAT(A2851," ",D2851," ",E2851)</f>
        <v>COMETS H GR</v>
      </c>
      <c r="G2851" s="3" t="s">
        <v>99</v>
      </c>
      <c r="H2851" s="3" t="s">
        <v>113</v>
      </c>
      <c r="I2851" s="3">
        <v>0.61282334608038347</v>
      </c>
      <c r="J2851" s="3">
        <v>5.1248147789023717</v>
      </c>
      <c r="K2851" s="3">
        <v>1.176140596</v>
      </c>
      <c r="L2851" s="3">
        <v>0.26931086900000001</v>
      </c>
      <c r="M2851" s="3">
        <v>2.2510381999999999E-2</v>
      </c>
      <c r="N2851" s="3">
        <v>2.0560307E-2</v>
      </c>
    </row>
    <row r="2852" spans="1:14" x14ac:dyDescent="0.55000000000000004">
      <c r="A2852" s="3" t="s">
        <v>116</v>
      </c>
      <c r="B2852" s="3" t="s">
        <v>133</v>
      </c>
      <c r="C2852" s="3" t="s">
        <v>40</v>
      </c>
      <c r="D2852" s="3" t="s">
        <v>86</v>
      </c>
      <c r="E2852" s="3" t="s">
        <v>84</v>
      </c>
      <c r="F2852" s="3" t="str">
        <f>_xlfn.CONCAT(A2852," ",D2852," ",E2852)</f>
        <v>COMETS H MX</v>
      </c>
      <c r="G2852" s="3" t="s">
        <v>99</v>
      </c>
      <c r="H2852" s="3" t="s">
        <v>113</v>
      </c>
      <c r="I2852" s="3">
        <v>0.82597207029470121</v>
      </c>
      <c r="J2852" s="3">
        <v>1.5709497597675066</v>
      </c>
      <c r="K2852" s="3">
        <v>1.176140596</v>
      </c>
      <c r="L2852" s="3">
        <v>0.26931086900000001</v>
      </c>
      <c r="M2852" s="3">
        <v>2.2510381999999999E-2</v>
      </c>
      <c r="N2852" s="3">
        <v>2.0560307E-2</v>
      </c>
    </row>
    <row r="2853" spans="1:14" x14ac:dyDescent="0.55000000000000004">
      <c r="A2853" s="3" t="s">
        <v>116</v>
      </c>
      <c r="B2853" s="3" t="s">
        <v>133</v>
      </c>
      <c r="C2853" s="3" t="s">
        <v>40</v>
      </c>
      <c r="D2853" s="3" t="s">
        <v>86</v>
      </c>
      <c r="E2853" s="3" t="s">
        <v>83</v>
      </c>
      <c r="F2853" s="3" t="str">
        <f>_xlfn.CONCAT(A2853," ",D2853," ",E2853)</f>
        <v>COMETS H ParsGR</v>
      </c>
      <c r="G2853" s="3" t="s">
        <v>99</v>
      </c>
      <c r="H2853" s="3" t="s">
        <v>113</v>
      </c>
      <c r="I2853" s="3">
        <v>0.61282334608038347</v>
      </c>
      <c r="J2853" s="3">
        <v>5.1248147789023717</v>
      </c>
      <c r="K2853" s="3">
        <v>1.176140596</v>
      </c>
      <c r="L2853" s="3">
        <v>0.26931086900000001</v>
      </c>
      <c r="M2853" s="3">
        <v>2.2510381999999999E-2</v>
      </c>
      <c r="N2853" s="3">
        <v>2.0560307E-2</v>
      </c>
    </row>
    <row r="2854" spans="1:14" x14ac:dyDescent="0.55000000000000004">
      <c r="A2854" s="3" t="s">
        <v>116</v>
      </c>
      <c r="B2854" s="3" t="s">
        <v>133</v>
      </c>
      <c r="C2854" s="3" t="s">
        <v>40</v>
      </c>
      <c r="D2854" s="3" t="s">
        <v>86</v>
      </c>
      <c r="E2854" s="3" t="s">
        <v>85</v>
      </c>
      <c r="F2854" s="3" t="str">
        <f>_xlfn.CONCAT(A2854," ",D2854," ",E2854)</f>
        <v>COMETS H ParsMX</v>
      </c>
      <c r="G2854" s="3" t="s">
        <v>99</v>
      </c>
      <c r="H2854" s="3" t="s">
        <v>113</v>
      </c>
      <c r="I2854" s="3">
        <v>0.82597207029470121</v>
      </c>
      <c r="J2854" s="3">
        <v>1.5709497597675066</v>
      </c>
      <c r="K2854" s="3">
        <v>1.176140596</v>
      </c>
      <c r="L2854" s="3">
        <v>0.26931086900000001</v>
      </c>
      <c r="M2854" s="3">
        <v>2.2510381999999999E-2</v>
      </c>
      <c r="N2854" s="3">
        <v>2.0560307E-2</v>
      </c>
    </row>
    <row r="2855" spans="1:14" x14ac:dyDescent="0.55000000000000004">
      <c r="A2855" s="3" t="s">
        <v>116</v>
      </c>
      <c r="B2855" s="3" t="s">
        <v>133</v>
      </c>
      <c r="C2855" s="3" t="s">
        <v>40</v>
      </c>
      <c r="D2855" s="3" t="s">
        <v>108</v>
      </c>
      <c r="E2855" s="3" t="s">
        <v>82</v>
      </c>
      <c r="F2855" s="3" t="str">
        <f>_xlfn.CONCAT(A2855," ",D2855," ",E2855)</f>
        <v>COMETS H/10 GR</v>
      </c>
      <c r="G2855" s="3" t="s">
        <v>99</v>
      </c>
      <c r="H2855" s="3" t="s">
        <v>113</v>
      </c>
      <c r="I2855" s="3">
        <v>1.0000000000026124</v>
      </c>
      <c r="J2855" s="3">
        <v>1.3775730426378043</v>
      </c>
      <c r="K2855" s="3">
        <v>1.176140596</v>
      </c>
      <c r="L2855" s="3">
        <v>0.26931086900000001</v>
      </c>
      <c r="M2855" s="3">
        <v>2.2510381999999999E-2</v>
      </c>
      <c r="N2855" s="3">
        <v>2.0560307E-2</v>
      </c>
    </row>
    <row r="2856" spans="1:14" x14ac:dyDescent="0.55000000000000004">
      <c r="A2856" s="3" t="s">
        <v>116</v>
      </c>
      <c r="B2856" s="3" t="s">
        <v>133</v>
      </c>
      <c r="C2856" s="3" t="s">
        <v>40</v>
      </c>
      <c r="D2856" s="3" t="s">
        <v>108</v>
      </c>
      <c r="E2856" s="3" t="s">
        <v>84</v>
      </c>
      <c r="F2856" s="3" t="str">
        <f>_xlfn.CONCAT(A2856," ",D2856," ",E2856)</f>
        <v>COMETS H/10 MX</v>
      </c>
      <c r="G2856" s="3" t="s">
        <v>99</v>
      </c>
      <c r="H2856" s="3" t="s">
        <v>113</v>
      </c>
      <c r="I2856" s="3">
        <v>0.36105906149964512</v>
      </c>
      <c r="J2856" s="3">
        <v>9.9972348139726908</v>
      </c>
      <c r="K2856" s="3">
        <v>1.176140596</v>
      </c>
      <c r="L2856" s="3">
        <v>0.26931086900000001</v>
      </c>
      <c r="M2856" s="3">
        <v>2.2510381999999999E-2</v>
      </c>
      <c r="N2856" s="3">
        <v>2.0560307E-2</v>
      </c>
    </row>
    <row r="2857" spans="1:14" x14ac:dyDescent="0.55000000000000004">
      <c r="A2857" s="3" t="s">
        <v>116</v>
      </c>
      <c r="B2857" s="3" t="s">
        <v>133</v>
      </c>
      <c r="C2857" s="3" t="s">
        <v>40</v>
      </c>
      <c r="D2857" s="3" t="s">
        <v>108</v>
      </c>
      <c r="E2857" s="3" t="s">
        <v>83</v>
      </c>
      <c r="F2857" s="3" t="str">
        <f>_xlfn.CONCAT(A2857," ",D2857," ",E2857)</f>
        <v>COMETS H/10 ParsGR</v>
      </c>
      <c r="G2857" s="3" t="s">
        <v>99</v>
      </c>
      <c r="H2857" s="3" t="s">
        <v>113</v>
      </c>
      <c r="I2857" s="3">
        <v>1</v>
      </c>
      <c r="J2857" s="3">
        <v>1.3775730431244582</v>
      </c>
      <c r="K2857" s="3">
        <v>1.176140596</v>
      </c>
      <c r="L2857" s="3">
        <v>0.26931086900000001</v>
      </c>
      <c r="M2857" s="3">
        <v>2.2510381999999999E-2</v>
      </c>
      <c r="N2857" s="3">
        <v>2.0560307E-2</v>
      </c>
    </row>
    <row r="2858" spans="1:14" x14ac:dyDescent="0.55000000000000004">
      <c r="A2858" s="3" t="s">
        <v>116</v>
      </c>
      <c r="B2858" s="3" t="s">
        <v>133</v>
      </c>
      <c r="C2858" s="3" t="s">
        <v>40</v>
      </c>
      <c r="D2858" s="3" t="s">
        <v>108</v>
      </c>
      <c r="E2858" s="3" t="s">
        <v>85</v>
      </c>
      <c r="F2858" s="3" t="str">
        <f>_xlfn.CONCAT(A2858," ",D2858," ",E2858)</f>
        <v>COMETS H/10 ParsMX</v>
      </c>
      <c r="G2858" s="3" t="s">
        <v>99</v>
      </c>
      <c r="H2858" s="3" t="s">
        <v>113</v>
      </c>
      <c r="I2858" s="3">
        <v>0.36105906149964512</v>
      </c>
      <c r="J2858" s="3">
        <v>9.9972348139726908</v>
      </c>
      <c r="K2858" s="3">
        <v>1.176140596</v>
      </c>
      <c r="L2858" s="3">
        <v>0.26931086900000001</v>
      </c>
      <c r="M2858" s="3">
        <v>2.2510381999999999E-2</v>
      </c>
      <c r="N2858" s="3">
        <v>2.0560307E-2</v>
      </c>
    </row>
    <row r="2859" spans="1:14" x14ac:dyDescent="0.55000000000000004">
      <c r="A2859" s="4" t="s">
        <v>117</v>
      </c>
      <c r="B2859" s="4" t="s">
        <v>133</v>
      </c>
      <c r="C2859" s="4" t="s">
        <v>40</v>
      </c>
      <c r="D2859" s="4"/>
      <c r="E2859" s="4" t="s">
        <v>77</v>
      </c>
      <c r="F2859" s="4" t="str">
        <f>_xlfn.CONCAT(A2859," ",E2859)</f>
        <v>MICOM lMoma</v>
      </c>
      <c r="G2859" s="4" t="s">
        <v>99</v>
      </c>
      <c r="H2859" s="4" t="s">
        <v>113</v>
      </c>
      <c r="I2859" s="4">
        <v>2.4788431740000001</v>
      </c>
      <c r="J2859" s="5">
        <v>8.4548400000000002E-11</v>
      </c>
      <c r="K2859" s="4">
        <v>1.176140596</v>
      </c>
      <c r="L2859" s="4">
        <v>0.26931086900000001</v>
      </c>
      <c r="M2859" s="4">
        <v>2.2510381999999999E-2</v>
      </c>
      <c r="N2859" s="4">
        <v>2.0560307E-2</v>
      </c>
    </row>
    <row r="2860" spans="1:14" x14ac:dyDescent="0.55000000000000004">
      <c r="A2860" s="4" t="s">
        <v>117</v>
      </c>
      <c r="B2860" s="4" t="s">
        <v>133</v>
      </c>
      <c r="C2860" s="4" t="s">
        <v>40</v>
      </c>
      <c r="D2860" s="4"/>
      <c r="E2860" s="4" t="s">
        <v>76</v>
      </c>
      <c r="F2860" s="4" t="str">
        <f>_xlfn.CONCAT(A2860," ",E2860)</f>
        <v>MICOM Moma</v>
      </c>
      <c r="G2860" s="4" t="s">
        <v>99</v>
      </c>
      <c r="H2860" s="4" t="s">
        <v>113</v>
      </c>
      <c r="I2860" s="4">
        <v>2.4787435690000001</v>
      </c>
      <c r="J2860" s="5">
        <v>1.98146E-10</v>
      </c>
      <c r="K2860" s="4">
        <v>1.176140596</v>
      </c>
      <c r="L2860" s="4">
        <v>0.26931086900000001</v>
      </c>
      <c r="M2860" s="4">
        <v>2.2510381999999999E-2</v>
      </c>
      <c r="N2860" s="4">
        <v>2.0560307E-2</v>
      </c>
    </row>
    <row r="2861" spans="1:14" x14ac:dyDescent="0.55000000000000004">
      <c r="A2861" s="4" t="s">
        <v>117</v>
      </c>
      <c r="B2861" s="4" t="s">
        <v>133</v>
      </c>
      <c r="C2861" s="4" t="s">
        <v>40</v>
      </c>
      <c r="D2861" s="4"/>
      <c r="E2861" s="4" t="s">
        <v>78</v>
      </c>
      <c r="F2861" s="4" t="str">
        <f>_xlfn.CONCAT(A2861," ",E2861)</f>
        <v>MICOM Original</v>
      </c>
      <c r="G2861" s="4" t="s">
        <v>99</v>
      </c>
      <c r="H2861" s="4" t="s">
        <v>113</v>
      </c>
      <c r="I2861" s="4">
        <v>2.4789366529999999</v>
      </c>
      <c r="J2861" s="5">
        <v>5.7829999999999996E-10</v>
      </c>
      <c r="K2861" s="4">
        <v>1.176140596</v>
      </c>
      <c r="L2861" s="4">
        <v>0.26931086900000001</v>
      </c>
      <c r="M2861" s="4">
        <v>2.2510381999999999E-2</v>
      </c>
      <c r="N2861" s="4">
        <v>2.0560307E-2</v>
      </c>
    </row>
    <row r="2862" spans="1:14" x14ac:dyDescent="0.55000000000000004">
      <c r="A2862" s="4" t="s">
        <v>117</v>
      </c>
      <c r="B2862" s="4" t="s">
        <v>133</v>
      </c>
      <c r="C2862" s="4" t="s">
        <v>40</v>
      </c>
      <c r="D2862" s="4"/>
      <c r="E2862" s="4" t="s">
        <v>79</v>
      </c>
      <c r="F2862" s="4" t="str">
        <f>_xlfn.CONCAT(A2862," ",E2862)</f>
        <v>MICOM Tradeoff</v>
      </c>
      <c r="G2862" s="4" t="s">
        <v>99</v>
      </c>
      <c r="H2862" s="4" t="s">
        <v>113</v>
      </c>
      <c r="I2862" s="4">
        <v>0.12393441299999999</v>
      </c>
      <c r="J2862" s="4">
        <v>0.70955007699999995</v>
      </c>
      <c r="K2862" s="4">
        <v>1.176140596</v>
      </c>
      <c r="L2862" s="4">
        <v>0.26931086900000001</v>
      </c>
      <c r="M2862" s="4">
        <v>2.2510381999999999E-2</v>
      </c>
      <c r="N2862" s="4">
        <v>2.0560307E-2</v>
      </c>
    </row>
    <row r="2863" spans="1:14" x14ac:dyDescent="0.55000000000000004">
      <c r="A2863" s="2" t="s">
        <v>118</v>
      </c>
      <c r="B2863" s="2" t="s">
        <v>133</v>
      </c>
      <c r="C2863" s="2" t="s">
        <v>40</v>
      </c>
      <c r="D2863" s="2"/>
      <c r="E2863" s="2"/>
      <c r="F2863" s="2" t="str">
        <f>_xlfn.CONCAT(A2863)</f>
        <v>MMT</v>
      </c>
      <c r="G2863" s="2" t="s">
        <v>99</v>
      </c>
      <c r="H2863" s="2" t="s">
        <v>113</v>
      </c>
      <c r="I2863" s="2">
        <v>1.2384994309903217</v>
      </c>
      <c r="J2863" s="2">
        <v>1.9245241979829199E-3</v>
      </c>
      <c r="K2863" s="2">
        <v>1.176140596</v>
      </c>
      <c r="L2863" s="2">
        <v>0.26931086900000001</v>
      </c>
      <c r="M2863" s="2">
        <v>2.2510381999999999E-2</v>
      </c>
      <c r="N2863" s="2">
        <v>2.0560307E-2</v>
      </c>
    </row>
    <row r="2864" spans="1:14" x14ac:dyDescent="0.55000000000000004">
      <c r="A2864" s="3" t="s">
        <v>116</v>
      </c>
      <c r="B2864" s="3" t="s">
        <v>133</v>
      </c>
      <c r="C2864" s="3" t="s">
        <v>40</v>
      </c>
      <c r="D2864" s="3" t="s">
        <v>86</v>
      </c>
      <c r="E2864" s="3" t="s">
        <v>82</v>
      </c>
      <c r="F2864" s="3" t="str">
        <f>_xlfn.CONCAT(A2864," ",D2864," ",E2864)</f>
        <v>COMETS H GR</v>
      </c>
      <c r="G2864" s="3" t="s">
        <v>99</v>
      </c>
      <c r="H2864" s="3" t="s">
        <v>114</v>
      </c>
      <c r="I2864" s="3">
        <v>0.71133615464640487</v>
      </c>
      <c r="J2864" s="3">
        <v>3.6072686318909417</v>
      </c>
      <c r="K2864" s="3">
        <v>1.286248257</v>
      </c>
      <c r="L2864" s="3">
        <v>0.23546059899999999</v>
      </c>
      <c r="M2864" s="3">
        <v>0.109146115</v>
      </c>
      <c r="N2864" s="3">
        <v>9.9818964999999996E-2</v>
      </c>
    </row>
    <row r="2865" spans="1:14" x14ac:dyDescent="0.55000000000000004">
      <c r="A2865" s="3" t="s">
        <v>116</v>
      </c>
      <c r="B2865" s="3" t="s">
        <v>133</v>
      </c>
      <c r="C2865" s="3" t="s">
        <v>40</v>
      </c>
      <c r="D2865" s="3" t="s">
        <v>86</v>
      </c>
      <c r="E2865" s="3" t="s">
        <v>84</v>
      </c>
      <c r="F2865" s="3" t="str">
        <f>_xlfn.CONCAT(A2865," ",D2865," ",E2865)</f>
        <v>COMETS H MX</v>
      </c>
      <c r="G2865" s="3" t="s">
        <v>99</v>
      </c>
      <c r="H2865" s="3" t="s">
        <v>114</v>
      </c>
      <c r="I2865" s="3">
        <v>0.86714675955334108</v>
      </c>
      <c r="J2865" s="3">
        <v>2.2314825002047058</v>
      </c>
      <c r="K2865" s="3">
        <v>1.286248257</v>
      </c>
      <c r="L2865" s="3">
        <v>0.23546059899999999</v>
      </c>
      <c r="M2865" s="3">
        <v>0.109146115</v>
      </c>
      <c r="N2865" s="3">
        <v>9.9818964999999996E-2</v>
      </c>
    </row>
    <row r="2866" spans="1:14" x14ac:dyDescent="0.55000000000000004">
      <c r="A2866" s="3" t="s">
        <v>116</v>
      </c>
      <c r="B2866" s="3" t="s">
        <v>133</v>
      </c>
      <c r="C2866" s="3" t="s">
        <v>40</v>
      </c>
      <c r="D2866" s="3" t="s">
        <v>86</v>
      </c>
      <c r="E2866" s="3" t="s">
        <v>83</v>
      </c>
      <c r="F2866" s="3" t="str">
        <f>_xlfn.CONCAT(A2866," ",D2866," ",E2866)</f>
        <v>COMETS H ParsGR</v>
      </c>
      <c r="G2866" s="3" t="s">
        <v>99</v>
      </c>
      <c r="H2866" s="3" t="s">
        <v>114</v>
      </c>
      <c r="I2866" s="3">
        <v>0.71133615464640487</v>
      </c>
      <c r="J2866" s="3">
        <v>3.6072686318909417</v>
      </c>
      <c r="K2866" s="3">
        <v>1.286248257</v>
      </c>
      <c r="L2866" s="3">
        <v>0.23546059899999999</v>
      </c>
      <c r="M2866" s="3">
        <v>0.109146115</v>
      </c>
      <c r="N2866" s="3">
        <v>9.9818964999999996E-2</v>
      </c>
    </row>
    <row r="2867" spans="1:14" x14ac:dyDescent="0.55000000000000004">
      <c r="A2867" s="3" t="s">
        <v>116</v>
      </c>
      <c r="B2867" s="3" t="s">
        <v>133</v>
      </c>
      <c r="C2867" s="3" t="s">
        <v>40</v>
      </c>
      <c r="D2867" s="3" t="s">
        <v>86</v>
      </c>
      <c r="E2867" s="3" t="s">
        <v>85</v>
      </c>
      <c r="F2867" s="3" t="str">
        <f>_xlfn.CONCAT(A2867," ",D2867," ",E2867)</f>
        <v>COMETS H ParsMX</v>
      </c>
      <c r="G2867" s="3" t="s">
        <v>99</v>
      </c>
      <c r="H2867" s="3" t="s">
        <v>114</v>
      </c>
      <c r="I2867" s="3">
        <v>0.86714675955334108</v>
      </c>
      <c r="J2867" s="3">
        <v>2.2314825002047058</v>
      </c>
      <c r="K2867" s="3">
        <v>1.286248257</v>
      </c>
      <c r="L2867" s="3">
        <v>0.23546059899999999</v>
      </c>
      <c r="M2867" s="3">
        <v>0.109146115</v>
      </c>
      <c r="N2867" s="3">
        <v>9.9818964999999996E-2</v>
      </c>
    </row>
    <row r="2868" spans="1:14" x14ac:dyDescent="0.55000000000000004">
      <c r="A2868" s="3" t="s">
        <v>116</v>
      </c>
      <c r="B2868" s="3" t="s">
        <v>133</v>
      </c>
      <c r="C2868" s="3" t="s">
        <v>40</v>
      </c>
      <c r="D2868" s="3" t="s">
        <v>108</v>
      </c>
      <c r="E2868" s="3" t="s">
        <v>82</v>
      </c>
      <c r="F2868" s="3" t="str">
        <f>_xlfn.CONCAT(A2868," ",D2868," ",E2868)</f>
        <v>COMETS H/10 GR</v>
      </c>
      <c r="G2868" s="3" t="s">
        <v>99</v>
      </c>
      <c r="H2868" s="3" t="s">
        <v>114</v>
      </c>
      <c r="I2868" s="3">
        <v>1.0000000335405845</v>
      </c>
      <c r="J2868" s="3">
        <v>1.3640912418345175</v>
      </c>
      <c r="K2868" s="3">
        <v>1.286248257</v>
      </c>
      <c r="L2868" s="3">
        <v>0.23546059899999999</v>
      </c>
      <c r="M2868" s="3">
        <v>0.109146115</v>
      </c>
      <c r="N2868" s="3">
        <v>9.9818964999999996E-2</v>
      </c>
    </row>
    <row r="2869" spans="1:14" x14ac:dyDescent="0.55000000000000004">
      <c r="A2869" s="3" t="s">
        <v>116</v>
      </c>
      <c r="B2869" s="3" t="s">
        <v>133</v>
      </c>
      <c r="C2869" s="3" t="s">
        <v>40</v>
      </c>
      <c r="D2869" s="3" t="s">
        <v>108</v>
      </c>
      <c r="E2869" s="3" t="s">
        <v>84</v>
      </c>
      <c r="F2869" s="3" t="str">
        <f>_xlfn.CONCAT(A2869," ",D2869," ",E2869)</f>
        <v>COMETS H/10 MX</v>
      </c>
      <c r="G2869" s="3" t="s">
        <v>99</v>
      </c>
      <c r="H2869" s="3" t="s">
        <v>114</v>
      </c>
      <c r="I2869" s="3">
        <v>0.35670051807649478</v>
      </c>
      <c r="J2869" s="3">
        <v>4.8144444980309045</v>
      </c>
      <c r="K2869" s="3">
        <v>1.286248257</v>
      </c>
      <c r="L2869" s="3">
        <v>0.23546059899999999</v>
      </c>
      <c r="M2869" s="3">
        <v>0.109146115</v>
      </c>
      <c r="N2869" s="3">
        <v>9.9818964999999996E-2</v>
      </c>
    </row>
    <row r="2870" spans="1:14" x14ac:dyDescent="0.55000000000000004">
      <c r="A2870" s="3" t="s">
        <v>116</v>
      </c>
      <c r="B2870" s="3" t="s">
        <v>133</v>
      </c>
      <c r="C2870" s="3" t="s">
        <v>40</v>
      </c>
      <c r="D2870" s="3" t="s">
        <v>108</v>
      </c>
      <c r="E2870" s="3" t="s">
        <v>83</v>
      </c>
      <c r="F2870" s="3" t="str">
        <f>_xlfn.CONCAT(A2870," ",D2870," ",E2870)</f>
        <v>COMETS H/10 ParsGR</v>
      </c>
      <c r="G2870" s="3" t="s">
        <v>99</v>
      </c>
      <c r="H2870" s="3" t="s">
        <v>114</v>
      </c>
      <c r="I2870" s="3">
        <v>1.0000000334955741</v>
      </c>
      <c r="J2870" s="3">
        <v>1.3640912418877036</v>
      </c>
      <c r="K2870" s="3">
        <v>1.286248257</v>
      </c>
      <c r="L2870" s="3">
        <v>0.23546059899999999</v>
      </c>
      <c r="M2870" s="3">
        <v>0.109146115</v>
      </c>
      <c r="N2870" s="3">
        <v>9.9818964999999996E-2</v>
      </c>
    </row>
    <row r="2871" spans="1:14" x14ac:dyDescent="0.55000000000000004">
      <c r="A2871" s="3" t="s">
        <v>116</v>
      </c>
      <c r="B2871" s="3" t="s">
        <v>133</v>
      </c>
      <c r="C2871" s="3" t="s">
        <v>40</v>
      </c>
      <c r="D2871" s="3" t="s">
        <v>108</v>
      </c>
      <c r="E2871" s="3" t="s">
        <v>85</v>
      </c>
      <c r="F2871" s="3" t="str">
        <f>_xlfn.CONCAT(A2871," ",D2871," ",E2871)</f>
        <v>COMETS H/10 ParsMX</v>
      </c>
      <c r="G2871" s="3" t="s">
        <v>99</v>
      </c>
      <c r="H2871" s="3" t="s">
        <v>114</v>
      </c>
      <c r="I2871" s="3">
        <v>0.35670051807649478</v>
      </c>
      <c r="J2871" s="3">
        <v>4.8144444980309045</v>
      </c>
      <c r="K2871" s="3">
        <v>1.286248257</v>
      </c>
      <c r="L2871" s="3">
        <v>0.23546059899999999</v>
      </c>
      <c r="M2871" s="3">
        <v>0.109146115</v>
      </c>
      <c r="N2871" s="3">
        <v>9.9818964999999996E-2</v>
      </c>
    </row>
    <row r="2872" spans="1:14" x14ac:dyDescent="0.55000000000000004">
      <c r="A2872" s="4" t="s">
        <v>117</v>
      </c>
      <c r="B2872" s="4" t="s">
        <v>133</v>
      </c>
      <c r="C2872" s="4" t="s">
        <v>40</v>
      </c>
      <c r="D2872" s="4"/>
      <c r="E2872" s="4" t="s">
        <v>77</v>
      </c>
      <c r="F2872" s="4" t="str">
        <f>_xlfn.CONCAT(A2872," ",E2872)</f>
        <v>MICOM lMoma</v>
      </c>
      <c r="G2872" s="4" t="s">
        <v>99</v>
      </c>
      <c r="H2872" s="4" t="s">
        <v>114</v>
      </c>
      <c r="I2872" s="5">
        <v>5.5907200000000003E-10</v>
      </c>
      <c r="J2872" s="4">
        <v>3.7557694189999999</v>
      </c>
      <c r="K2872" s="4">
        <v>1.286248257</v>
      </c>
      <c r="L2872" s="4">
        <v>0.23546059899999999</v>
      </c>
      <c r="M2872" s="4">
        <v>0.109146115</v>
      </c>
      <c r="N2872" s="4">
        <v>9.9818964999999996E-2</v>
      </c>
    </row>
    <row r="2873" spans="1:14" x14ac:dyDescent="0.55000000000000004">
      <c r="A2873" s="4" t="s">
        <v>117</v>
      </c>
      <c r="B2873" s="4" t="s">
        <v>133</v>
      </c>
      <c r="C2873" s="4" t="s">
        <v>40</v>
      </c>
      <c r="D2873" s="4"/>
      <c r="E2873" s="4" t="s">
        <v>76</v>
      </c>
      <c r="F2873" s="4" t="str">
        <f>_xlfn.CONCAT(A2873," ",E2873)</f>
        <v>MICOM Moma</v>
      </c>
      <c r="G2873" s="4" t="s">
        <v>99</v>
      </c>
      <c r="H2873" s="4" t="s">
        <v>114</v>
      </c>
      <c r="I2873" s="4">
        <v>1.993129524</v>
      </c>
      <c r="J2873" s="5">
        <v>4.5768900000000002E-5</v>
      </c>
      <c r="K2873" s="4">
        <v>1.286248257</v>
      </c>
      <c r="L2873" s="4">
        <v>0.23546059899999999</v>
      </c>
      <c r="M2873" s="4">
        <v>0.109146115</v>
      </c>
      <c r="N2873" s="4">
        <v>9.9818964999999996E-2</v>
      </c>
    </row>
    <row r="2874" spans="1:14" x14ac:dyDescent="0.55000000000000004">
      <c r="A2874" s="4" t="s">
        <v>117</v>
      </c>
      <c r="B2874" s="4" t="s">
        <v>133</v>
      </c>
      <c r="C2874" s="4" t="s">
        <v>40</v>
      </c>
      <c r="D2874" s="4"/>
      <c r="E2874" s="4" t="s">
        <v>78</v>
      </c>
      <c r="F2874" s="4" t="str">
        <f>_xlfn.CONCAT(A2874," ",E2874)</f>
        <v>MICOM Original</v>
      </c>
      <c r="G2874" s="4" t="s">
        <v>99</v>
      </c>
      <c r="H2874" s="4" t="s">
        <v>114</v>
      </c>
      <c r="I2874" s="5">
        <v>1.81659E-9</v>
      </c>
      <c r="J2874" s="4">
        <v>3.7557694189999999</v>
      </c>
      <c r="K2874" s="4">
        <v>1.286248257</v>
      </c>
      <c r="L2874" s="4">
        <v>0.23546059899999999</v>
      </c>
      <c r="M2874" s="4">
        <v>0.109146115</v>
      </c>
      <c r="N2874" s="4">
        <v>9.9818964999999996E-2</v>
      </c>
    </row>
    <row r="2875" spans="1:14" x14ac:dyDescent="0.55000000000000004">
      <c r="A2875" s="4" t="s">
        <v>117</v>
      </c>
      <c r="B2875" s="4" t="s">
        <v>133</v>
      </c>
      <c r="C2875" s="4" t="s">
        <v>40</v>
      </c>
      <c r="D2875" s="4"/>
      <c r="E2875" s="4" t="s">
        <v>79</v>
      </c>
      <c r="F2875" s="4" t="str">
        <f>_xlfn.CONCAT(A2875," ",E2875)</f>
        <v>MICOM Tradeoff</v>
      </c>
      <c r="G2875" s="4" t="s">
        <v>99</v>
      </c>
      <c r="H2875" s="4" t="s">
        <v>114</v>
      </c>
      <c r="I2875" s="4">
        <v>0.106016649</v>
      </c>
      <c r="J2875" s="4">
        <v>0.187791706</v>
      </c>
      <c r="K2875" s="4">
        <v>1.286248257</v>
      </c>
      <c r="L2875" s="4">
        <v>0.23546059899999999</v>
      </c>
      <c r="M2875" s="4">
        <v>0.109146115</v>
      </c>
      <c r="N2875" s="4">
        <v>9.9818964999999996E-2</v>
      </c>
    </row>
    <row r="2876" spans="1:14" x14ac:dyDescent="0.55000000000000004">
      <c r="A2876" s="2" t="s">
        <v>118</v>
      </c>
      <c r="B2876" s="2" t="s">
        <v>133</v>
      </c>
      <c r="C2876" s="2" t="s">
        <v>40</v>
      </c>
      <c r="D2876" s="2"/>
      <c r="E2876" s="2"/>
      <c r="F2876" s="2" t="str">
        <f>_xlfn.CONCAT(A2876)</f>
        <v>MMT</v>
      </c>
      <c r="G2876" s="2" t="s">
        <v>99</v>
      </c>
      <c r="H2876" s="2" t="s">
        <v>114</v>
      </c>
      <c r="I2876" s="2">
        <v>3.662367505257471E-2</v>
      </c>
      <c r="J2876" s="2">
        <v>1.8091096714988195</v>
      </c>
      <c r="K2876" s="2">
        <v>1.286248257</v>
      </c>
      <c r="L2876" s="2">
        <v>0.23546059899999999</v>
      </c>
      <c r="M2876" s="2">
        <v>0.109146115</v>
      </c>
      <c r="N2876" s="2">
        <v>9.9818964999999996E-2</v>
      </c>
    </row>
    <row r="2877" spans="1:14" x14ac:dyDescent="0.55000000000000004">
      <c r="A2877" s="3" t="s">
        <v>116</v>
      </c>
      <c r="B2877" s="3" t="s">
        <v>133</v>
      </c>
      <c r="C2877" s="3" t="s">
        <v>40</v>
      </c>
      <c r="D2877" s="3" t="s">
        <v>86</v>
      </c>
      <c r="E2877" s="3" t="s">
        <v>82</v>
      </c>
      <c r="F2877" s="3" t="str">
        <f>_xlfn.CONCAT(A2877," ",D2877," ",E2877)</f>
        <v>COMETS H GR</v>
      </c>
      <c r="G2877" s="3" t="s">
        <v>99</v>
      </c>
      <c r="H2877" s="3" t="s">
        <v>80</v>
      </c>
      <c r="I2877" s="3">
        <v>0.56110991986096836</v>
      </c>
      <c r="J2877" s="3">
        <v>2.3881232050961896</v>
      </c>
      <c r="K2877" s="3">
        <v>3.231598709</v>
      </c>
      <c r="L2877" s="3">
        <v>0.70497133899999997</v>
      </c>
      <c r="M2877" s="3">
        <v>2.9955118999999999E-2</v>
      </c>
      <c r="N2877" s="3">
        <v>1.2822165999999999E-2</v>
      </c>
    </row>
    <row r="2878" spans="1:14" x14ac:dyDescent="0.55000000000000004">
      <c r="A2878" s="3" t="s">
        <v>116</v>
      </c>
      <c r="B2878" s="3" t="s">
        <v>133</v>
      </c>
      <c r="C2878" s="3" t="s">
        <v>40</v>
      </c>
      <c r="D2878" s="3" t="s">
        <v>86</v>
      </c>
      <c r="E2878" s="3" t="s">
        <v>84</v>
      </c>
      <c r="F2878" s="3" t="str">
        <f>_xlfn.CONCAT(A2878," ",D2878," ",E2878)</f>
        <v>COMETS H MX</v>
      </c>
      <c r="G2878" s="3" t="s">
        <v>99</v>
      </c>
      <c r="H2878" s="3" t="s">
        <v>80</v>
      </c>
      <c r="I2878" s="3">
        <v>0.80514630268378062</v>
      </c>
      <c r="J2878" s="3">
        <v>1.9532159249552357</v>
      </c>
      <c r="K2878" s="3">
        <v>3.231598709</v>
      </c>
      <c r="L2878" s="3">
        <v>0.70497133899999997</v>
      </c>
      <c r="M2878" s="3">
        <v>2.9955118999999999E-2</v>
      </c>
      <c r="N2878" s="3">
        <v>1.2822165999999999E-2</v>
      </c>
    </row>
    <row r="2879" spans="1:14" x14ac:dyDescent="0.55000000000000004">
      <c r="A2879" s="3" t="s">
        <v>116</v>
      </c>
      <c r="B2879" s="3" t="s">
        <v>133</v>
      </c>
      <c r="C2879" s="3" t="s">
        <v>40</v>
      </c>
      <c r="D2879" s="3" t="s">
        <v>86</v>
      </c>
      <c r="E2879" s="3" t="s">
        <v>83</v>
      </c>
      <c r="F2879" s="3" t="str">
        <f>_xlfn.CONCAT(A2879," ",D2879," ",E2879)</f>
        <v>COMETS H ParsGR</v>
      </c>
      <c r="G2879" s="3" t="s">
        <v>99</v>
      </c>
      <c r="H2879" s="3" t="s">
        <v>80</v>
      </c>
      <c r="I2879" s="3">
        <v>0.56110991986096836</v>
      </c>
      <c r="J2879" s="3">
        <v>2.3881232050961896</v>
      </c>
      <c r="K2879" s="3">
        <v>3.231598709</v>
      </c>
      <c r="L2879" s="3">
        <v>0.70497133899999997</v>
      </c>
      <c r="M2879" s="3">
        <v>2.9955118999999999E-2</v>
      </c>
      <c r="N2879" s="3">
        <v>1.2822165999999999E-2</v>
      </c>
    </row>
    <row r="2880" spans="1:14" x14ac:dyDescent="0.55000000000000004">
      <c r="A2880" s="3" t="s">
        <v>116</v>
      </c>
      <c r="B2880" s="3" t="s">
        <v>133</v>
      </c>
      <c r="C2880" s="3" t="s">
        <v>40</v>
      </c>
      <c r="D2880" s="3" t="s">
        <v>86</v>
      </c>
      <c r="E2880" s="3" t="s">
        <v>85</v>
      </c>
      <c r="F2880" s="3" t="str">
        <f>_xlfn.CONCAT(A2880," ",D2880," ",E2880)</f>
        <v>COMETS H ParsMX</v>
      </c>
      <c r="G2880" s="3" t="s">
        <v>99</v>
      </c>
      <c r="H2880" s="3" t="s">
        <v>80</v>
      </c>
      <c r="I2880" s="3">
        <v>0.80514630268378062</v>
      </c>
      <c r="J2880" s="3">
        <v>1.9532159249552357</v>
      </c>
      <c r="K2880" s="3">
        <v>3.231598709</v>
      </c>
      <c r="L2880" s="3">
        <v>0.70497133899999997</v>
      </c>
      <c r="M2880" s="3">
        <v>2.9955118999999999E-2</v>
      </c>
      <c r="N2880" s="3">
        <v>1.2822165999999999E-2</v>
      </c>
    </row>
    <row r="2881" spans="1:14" x14ac:dyDescent="0.55000000000000004">
      <c r="A2881" s="3" t="s">
        <v>116</v>
      </c>
      <c r="B2881" s="3" t="s">
        <v>133</v>
      </c>
      <c r="C2881" s="3" t="s">
        <v>40</v>
      </c>
      <c r="D2881" s="3" t="s">
        <v>108</v>
      </c>
      <c r="E2881" s="3" t="s">
        <v>82</v>
      </c>
      <c r="F2881" s="3" t="str">
        <f>_xlfn.CONCAT(A2881," ",D2881," ",E2881)</f>
        <v>COMETS H/10 GR</v>
      </c>
      <c r="G2881" s="3" t="s">
        <v>99</v>
      </c>
      <c r="H2881" s="3" t="s">
        <v>80</v>
      </c>
      <c r="I2881" s="3">
        <v>1.0000000000026124</v>
      </c>
      <c r="J2881" s="3">
        <v>1.1144216077587805</v>
      </c>
      <c r="K2881" s="3">
        <v>3.231598709</v>
      </c>
      <c r="L2881" s="3">
        <v>0.70497133899999997</v>
      </c>
      <c r="M2881" s="3">
        <v>2.9955118999999999E-2</v>
      </c>
      <c r="N2881" s="3">
        <v>1.2822165999999999E-2</v>
      </c>
    </row>
    <row r="2882" spans="1:14" x14ac:dyDescent="0.55000000000000004">
      <c r="A2882" s="3" t="s">
        <v>116</v>
      </c>
      <c r="B2882" s="3" t="s">
        <v>133</v>
      </c>
      <c r="C2882" s="3" t="s">
        <v>40</v>
      </c>
      <c r="D2882" s="3" t="s">
        <v>108</v>
      </c>
      <c r="E2882" s="3" t="s">
        <v>84</v>
      </c>
      <c r="F2882" s="3" t="str">
        <f>_xlfn.CONCAT(A2882," ",D2882," ",E2882)</f>
        <v>COMETS H/10 MX</v>
      </c>
      <c r="G2882" s="3" t="s">
        <v>99</v>
      </c>
      <c r="H2882" s="3" t="s">
        <v>80</v>
      </c>
      <c r="I2882" s="3">
        <v>1.9654408438825306</v>
      </c>
      <c r="J2882" s="3">
        <v>2.4109504067873884</v>
      </c>
      <c r="K2882" s="3">
        <v>3.231598709</v>
      </c>
      <c r="L2882" s="3">
        <v>0.70497133899999997</v>
      </c>
      <c r="M2882" s="3">
        <v>2.9955118999999999E-2</v>
      </c>
      <c r="N2882" s="3">
        <v>1.2822165999999999E-2</v>
      </c>
    </row>
    <row r="2883" spans="1:14" x14ac:dyDescent="0.55000000000000004">
      <c r="A2883" s="3" t="s">
        <v>116</v>
      </c>
      <c r="B2883" s="3" t="s">
        <v>133</v>
      </c>
      <c r="C2883" s="3" t="s">
        <v>40</v>
      </c>
      <c r="D2883" s="3" t="s">
        <v>108</v>
      </c>
      <c r="E2883" s="3" t="s">
        <v>83</v>
      </c>
      <c r="F2883" s="3" t="str">
        <f>_xlfn.CONCAT(A2883," ",D2883," ",E2883)</f>
        <v>COMETS H/10 ParsGR</v>
      </c>
      <c r="G2883" s="3" t="s">
        <v>99</v>
      </c>
      <c r="H2883" s="3" t="s">
        <v>80</v>
      </c>
      <c r="I2883" s="3">
        <v>1</v>
      </c>
      <c r="J2883" s="3">
        <v>1.1144216076641762</v>
      </c>
      <c r="K2883" s="3">
        <v>3.231598709</v>
      </c>
      <c r="L2883" s="3">
        <v>0.70497133899999997</v>
      </c>
      <c r="M2883" s="3">
        <v>2.9955118999999999E-2</v>
      </c>
      <c r="N2883" s="3">
        <v>1.2822165999999999E-2</v>
      </c>
    </row>
    <row r="2884" spans="1:14" x14ac:dyDescent="0.55000000000000004">
      <c r="A2884" s="3" t="s">
        <v>116</v>
      </c>
      <c r="B2884" s="3" t="s">
        <v>133</v>
      </c>
      <c r="C2884" s="3" t="s">
        <v>40</v>
      </c>
      <c r="D2884" s="3" t="s">
        <v>108</v>
      </c>
      <c r="E2884" s="3" t="s">
        <v>85</v>
      </c>
      <c r="F2884" s="3" t="str">
        <f>_xlfn.CONCAT(A2884," ",D2884," ",E2884)</f>
        <v>COMETS H/10 ParsMX</v>
      </c>
      <c r="G2884" s="3" t="s">
        <v>99</v>
      </c>
      <c r="H2884" s="3" t="s">
        <v>80</v>
      </c>
      <c r="I2884" s="3">
        <v>1.9654408438825306</v>
      </c>
      <c r="J2884" s="3">
        <v>2.4109504067873884</v>
      </c>
      <c r="K2884" s="3">
        <v>3.231598709</v>
      </c>
      <c r="L2884" s="3">
        <v>0.70497133899999997</v>
      </c>
      <c r="M2884" s="3">
        <v>2.9955118999999999E-2</v>
      </c>
      <c r="N2884" s="3">
        <v>1.2822165999999999E-2</v>
      </c>
    </row>
    <row r="2885" spans="1:14" x14ac:dyDescent="0.55000000000000004">
      <c r="A2885" s="4" t="s">
        <v>117</v>
      </c>
      <c r="B2885" s="4" t="s">
        <v>133</v>
      </c>
      <c r="C2885" s="4" t="s">
        <v>40</v>
      </c>
      <c r="D2885" s="4"/>
      <c r="E2885" s="4" t="s">
        <v>77</v>
      </c>
      <c r="F2885" s="4" t="str">
        <f>_xlfn.CONCAT(A2885," ",E2885)</f>
        <v>MICOM lMoma</v>
      </c>
      <c r="G2885" s="4" t="s">
        <v>99</v>
      </c>
      <c r="H2885" s="4" t="s">
        <v>80</v>
      </c>
      <c r="I2885" s="4">
        <v>2.8192923699999999</v>
      </c>
      <c r="J2885" s="4">
        <v>2.3243788470000002</v>
      </c>
      <c r="K2885" s="4">
        <v>3.231598709</v>
      </c>
      <c r="L2885" s="4">
        <v>0.70497133899999997</v>
      </c>
      <c r="M2885" s="4">
        <v>2.9955118999999999E-2</v>
      </c>
      <c r="N2885" s="4">
        <v>1.2822165999999999E-2</v>
      </c>
    </row>
    <row r="2886" spans="1:14" x14ac:dyDescent="0.55000000000000004">
      <c r="A2886" s="4" t="s">
        <v>117</v>
      </c>
      <c r="B2886" s="4" t="s">
        <v>133</v>
      </c>
      <c r="C2886" s="4" t="s">
        <v>40</v>
      </c>
      <c r="D2886" s="4"/>
      <c r="E2886" s="4" t="s">
        <v>76</v>
      </c>
      <c r="F2886" s="4" t="str">
        <f>_xlfn.CONCAT(A2886," ",E2886)</f>
        <v>MICOM Moma</v>
      </c>
      <c r="G2886" s="4" t="s">
        <v>99</v>
      </c>
      <c r="H2886" s="4" t="s">
        <v>80</v>
      </c>
      <c r="I2886" s="4">
        <v>2.8203494830000002</v>
      </c>
      <c r="J2886" s="4">
        <v>2.3240284899999999</v>
      </c>
      <c r="K2886" s="4">
        <v>3.231598709</v>
      </c>
      <c r="L2886" s="4">
        <v>0.70497133899999997</v>
      </c>
      <c r="M2886" s="4">
        <v>2.9955118999999999E-2</v>
      </c>
      <c r="N2886" s="4">
        <v>1.2822165999999999E-2</v>
      </c>
    </row>
    <row r="2887" spans="1:14" x14ac:dyDescent="0.55000000000000004">
      <c r="A2887" s="4" t="s">
        <v>117</v>
      </c>
      <c r="B2887" s="4" t="s">
        <v>133</v>
      </c>
      <c r="C2887" s="4" t="s">
        <v>40</v>
      </c>
      <c r="D2887" s="4"/>
      <c r="E2887" s="4" t="s">
        <v>78</v>
      </c>
      <c r="F2887" s="4" t="str">
        <f>_xlfn.CONCAT(A2887," ",E2887)</f>
        <v>MICOM Original</v>
      </c>
      <c r="G2887" s="4" t="s">
        <v>99</v>
      </c>
      <c r="H2887" s="4" t="s">
        <v>80</v>
      </c>
      <c r="I2887" s="4">
        <v>2.8193294170000001</v>
      </c>
      <c r="J2887" s="4">
        <v>2.324368013</v>
      </c>
      <c r="K2887" s="4">
        <v>3.231598709</v>
      </c>
      <c r="L2887" s="4">
        <v>0.70497133899999997</v>
      </c>
      <c r="M2887" s="4">
        <v>2.9955118999999999E-2</v>
      </c>
      <c r="N2887" s="4">
        <v>1.2822165999999999E-2</v>
      </c>
    </row>
    <row r="2888" spans="1:14" x14ac:dyDescent="0.55000000000000004">
      <c r="A2888" s="4" t="s">
        <v>117</v>
      </c>
      <c r="B2888" s="4" t="s">
        <v>133</v>
      </c>
      <c r="C2888" s="4" t="s">
        <v>40</v>
      </c>
      <c r="D2888" s="4"/>
      <c r="E2888" s="4" t="s">
        <v>79</v>
      </c>
      <c r="F2888" s="4" t="str">
        <f>_xlfn.CONCAT(A2888," ",E2888)</f>
        <v>MICOM Tradeoff</v>
      </c>
      <c r="G2888" s="4" t="s">
        <v>99</v>
      </c>
      <c r="H2888" s="4" t="s">
        <v>80</v>
      </c>
      <c r="I2888" s="4">
        <v>0.25048768900000001</v>
      </c>
      <c r="J2888" s="4">
        <v>0.26580061399999999</v>
      </c>
      <c r="K2888" s="4">
        <v>3.231598709</v>
      </c>
      <c r="L2888" s="4">
        <v>0.70497133899999997</v>
      </c>
      <c r="M2888" s="4">
        <v>2.9955118999999999E-2</v>
      </c>
      <c r="N2888" s="4">
        <v>1.2822165999999999E-2</v>
      </c>
    </row>
    <row r="2889" spans="1:14" x14ac:dyDescent="0.55000000000000004">
      <c r="A2889" s="2" t="s">
        <v>118</v>
      </c>
      <c r="B2889" s="2" t="s">
        <v>133</v>
      </c>
      <c r="C2889" s="2" t="s">
        <v>40</v>
      </c>
      <c r="D2889" s="2"/>
      <c r="E2889" s="2"/>
      <c r="F2889" s="2" t="str">
        <f>_xlfn.CONCAT(A2889)</f>
        <v>MMT</v>
      </c>
      <c r="G2889" s="2" t="s">
        <v>99</v>
      </c>
      <c r="H2889" s="2" t="s">
        <v>80</v>
      </c>
      <c r="I2889" s="2">
        <v>2.8127440874425078</v>
      </c>
      <c r="J2889" s="2">
        <v>0.86143828570058523</v>
      </c>
      <c r="K2889" s="2">
        <v>3.231598709</v>
      </c>
      <c r="L2889" s="2">
        <v>0.70497133899999997</v>
      </c>
      <c r="M2889" s="2">
        <v>2.9955118999999999E-2</v>
      </c>
      <c r="N2889" s="2">
        <v>1.2822165999999999E-2</v>
      </c>
    </row>
    <row r="2890" spans="1:14" x14ac:dyDescent="0.55000000000000004">
      <c r="A2890" s="3" t="s">
        <v>116</v>
      </c>
      <c r="B2890" s="3" t="s">
        <v>133</v>
      </c>
      <c r="C2890" s="3" t="s">
        <v>40</v>
      </c>
      <c r="D2890" s="3" t="s">
        <v>86</v>
      </c>
      <c r="E2890" s="3" t="s">
        <v>82</v>
      </c>
      <c r="F2890" s="3" t="str">
        <f>_xlfn.CONCAT(A2890," ",D2890," ",E2890)</f>
        <v>COMETS H GR</v>
      </c>
      <c r="G2890" s="3" t="s">
        <v>99</v>
      </c>
      <c r="H2890" s="3" t="s">
        <v>106</v>
      </c>
      <c r="I2890" s="3">
        <v>0.56110991986096836</v>
      </c>
      <c r="J2890" s="3">
        <v>2.1758385192098721</v>
      </c>
      <c r="K2890" s="3">
        <v>1.9347046889999999</v>
      </c>
      <c r="L2890" s="3">
        <v>1.0901247940000001</v>
      </c>
      <c r="M2890" s="3">
        <v>0.34862623599999998</v>
      </c>
      <c r="N2890" s="3">
        <v>0.19842037600000001</v>
      </c>
    </row>
    <row r="2891" spans="1:14" x14ac:dyDescent="0.55000000000000004">
      <c r="A2891" s="3" t="s">
        <v>116</v>
      </c>
      <c r="B2891" s="3" t="s">
        <v>133</v>
      </c>
      <c r="C2891" s="3" t="s">
        <v>40</v>
      </c>
      <c r="D2891" s="3" t="s">
        <v>86</v>
      </c>
      <c r="E2891" s="3" t="s">
        <v>84</v>
      </c>
      <c r="F2891" s="3" t="str">
        <f>_xlfn.CONCAT(A2891," ",D2891," ",E2891)</f>
        <v>COMETS H MX</v>
      </c>
      <c r="G2891" s="3" t="s">
        <v>99</v>
      </c>
      <c r="H2891" s="3" t="s">
        <v>106</v>
      </c>
      <c r="I2891" s="3">
        <v>0.80514630268378062</v>
      </c>
      <c r="J2891" s="3">
        <v>1.2349905184882894</v>
      </c>
      <c r="K2891" s="3">
        <v>1.9347046889999999</v>
      </c>
      <c r="L2891" s="3">
        <v>1.0901247940000001</v>
      </c>
      <c r="M2891" s="3">
        <v>0.34862623599999998</v>
      </c>
      <c r="N2891" s="3">
        <v>0.19842037600000001</v>
      </c>
    </row>
    <row r="2892" spans="1:14" x14ac:dyDescent="0.55000000000000004">
      <c r="A2892" s="3" t="s">
        <v>116</v>
      </c>
      <c r="B2892" s="3" t="s">
        <v>133</v>
      </c>
      <c r="C2892" s="3" t="s">
        <v>40</v>
      </c>
      <c r="D2892" s="3" t="s">
        <v>86</v>
      </c>
      <c r="E2892" s="3" t="s">
        <v>83</v>
      </c>
      <c r="F2892" s="3" t="str">
        <f>_xlfn.CONCAT(A2892," ",D2892," ",E2892)</f>
        <v>COMETS H ParsGR</v>
      </c>
      <c r="G2892" s="3" t="s">
        <v>99</v>
      </c>
      <c r="H2892" s="3" t="s">
        <v>106</v>
      </c>
      <c r="I2892" s="3">
        <v>0.56110991986096836</v>
      </c>
      <c r="J2892" s="3">
        <v>2.1758385192098721</v>
      </c>
      <c r="K2892" s="3">
        <v>1.9347046889999999</v>
      </c>
      <c r="L2892" s="3">
        <v>1.0901247940000001</v>
      </c>
      <c r="M2892" s="3">
        <v>0.34862623599999998</v>
      </c>
      <c r="N2892" s="3">
        <v>0.19842037600000001</v>
      </c>
    </row>
    <row r="2893" spans="1:14" x14ac:dyDescent="0.55000000000000004">
      <c r="A2893" s="3" t="s">
        <v>116</v>
      </c>
      <c r="B2893" s="3" t="s">
        <v>133</v>
      </c>
      <c r="C2893" s="3" t="s">
        <v>40</v>
      </c>
      <c r="D2893" s="3" t="s">
        <v>86</v>
      </c>
      <c r="E2893" s="3" t="s">
        <v>85</v>
      </c>
      <c r="F2893" s="3" t="str">
        <f>_xlfn.CONCAT(A2893," ",D2893," ",E2893)</f>
        <v>COMETS H ParsMX</v>
      </c>
      <c r="G2893" s="3" t="s">
        <v>99</v>
      </c>
      <c r="H2893" s="3" t="s">
        <v>106</v>
      </c>
      <c r="I2893" s="3">
        <v>0.80514630268378062</v>
      </c>
      <c r="J2893" s="3">
        <v>1.2349905184882894</v>
      </c>
      <c r="K2893" s="3">
        <v>1.9347046889999999</v>
      </c>
      <c r="L2893" s="3">
        <v>1.0901247940000001</v>
      </c>
      <c r="M2893" s="3">
        <v>0.34862623599999998</v>
      </c>
      <c r="N2893" s="3">
        <v>0.19842037600000001</v>
      </c>
    </row>
    <row r="2894" spans="1:14" x14ac:dyDescent="0.55000000000000004">
      <c r="A2894" s="3" t="s">
        <v>116</v>
      </c>
      <c r="B2894" s="3" t="s">
        <v>133</v>
      </c>
      <c r="C2894" s="3" t="s">
        <v>40</v>
      </c>
      <c r="D2894" s="3" t="s">
        <v>108</v>
      </c>
      <c r="E2894" s="3" t="s">
        <v>82</v>
      </c>
      <c r="F2894" s="3" t="str">
        <f>_xlfn.CONCAT(A2894," ",D2894," ",E2894)</f>
        <v>COMETS H/10 GR</v>
      </c>
      <c r="G2894" s="3" t="s">
        <v>99</v>
      </c>
      <c r="H2894" s="3" t="s">
        <v>106</v>
      </c>
      <c r="I2894" s="3">
        <v>1.0000000076713562</v>
      </c>
      <c r="J2894" s="3">
        <v>1.3337439027327305</v>
      </c>
      <c r="K2894" s="3">
        <v>1.9347046889999999</v>
      </c>
      <c r="L2894" s="3">
        <v>1.0901247940000001</v>
      </c>
      <c r="M2894" s="3">
        <v>0.34862623599999998</v>
      </c>
      <c r="N2894" s="3">
        <v>0.19842037600000001</v>
      </c>
    </row>
    <row r="2895" spans="1:14" x14ac:dyDescent="0.55000000000000004">
      <c r="A2895" s="3" t="s">
        <v>116</v>
      </c>
      <c r="B2895" s="3" t="s">
        <v>133</v>
      </c>
      <c r="C2895" s="3" t="s">
        <v>40</v>
      </c>
      <c r="D2895" s="3" t="s">
        <v>108</v>
      </c>
      <c r="E2895" s="3" t="s">
        <v>84</v>
      </c>
      <c r="F2895" s="3" t="str">
        <f>_xlfn.CONCAT(A2895," ",D2895," ",E2895)</f>
        <v>COMETS H/10 MX</v>
      </c>
      <c r="G2895" s="3" t="s">
        <v>99</v>
      </c>
      <c r="H2895" s="3" t="s">
        <v>106</v>
      </c>
      <c r="I2895" s="3">
        <v>0.97637521917251124</v>
      </c>
      <c r="J2895" s="3">
        <v>0.98310839950885176</v>
      </c>
      <c r="K2895" s="3">
        <v>1.9347046889999999</v>
      </c>
      <c r="L2895" s="3">
        <v>1.0901247940000001</v>
      </c>
      <c r="M2895" s="3">
        <v>0.34862623599999998</v>
      </c>
      <c r="N2895" s="3">
        <v>0.19842037600000001</v>
      </c>
    </row>
    <row r="2896" spans="1:14" x14ac:dyDescent="0.55000000000000004">
      <c r="A2896" s="3" t="s">
        <v>116</v>
      </c>
      <c r="B2896" s="3" t="s">
        <v>133</v>
      </c>
      <c r="C2896" s="3" t="s">
        <v>40</v>
      </c>
      <c r="D2896" s="3" t="s">
        <v>108</v>
      </c>
      <c r="E2896" s="3" t="s">
        <v>83</v>
      </c>
      <c r="F2896" s="3" t="str">
        <f>_xlfn.CONCAT(A2896," ",D2896," ",E2896)</f>
        <v>COMETS H/10 ParsGR</v>
      </c>
      <c r="G2896" s="3" t="s">
        <v>99</v>
      </c>
      <c r="H2896" s="3" t="s">
        <v>106</v>
      </c>
      <c r="I2896" s="3">
        <v>1.0000000076605831</v>
      </c>
      <c r="J2896" s="3">
        <v>1.3337439027980409</v>
      </c>
      <c r="K2896" s="3">
        <v>1.9347046889999999</v>
      </c>
      <c r="L2896" s="3">
        <v>1.0901247940000001</v>
      </c>
      <c r="M2896" s="3">
        <v>0.34862623599999998</v>
      </c>
      <c r="N2896" s="3">
        <v>0.19842037600000001</v>
      </c>
    </row>
    <row r="2897" spans="1:14" x14ac:dyDescent="0.55000000000000004">
      <c r="A2897" s="3" t="s">
        <v>116</v>
      </c>
      <c r="B2897" s="3" t="s">
        <v>133</v>
      </c>
      <c r="C2897" s="3" t="s">
        <v>40</v>
      </c>
      <c r="D2897" s="3" t="s">
        <v>108</v>
      </c>
      <c r="E2897" s="3" t="s">
        <v>85</v>
      </c>
      <c r="F2897" s="3" t="str">
        <f>_xlfn.CONCAT(A2897," ",D2897," ",E2897)</f>
        <v>COMETS H/10 ParsMX</v>
      </c>
      <c r="G2897" s="3" t="s">
        <v>99</v>
      </c>
      <c r="H2897" s="3" t="s">
        <v>106</v>
      </c>
      <c r="I2897" s="3">
        <v>0.97637521917251124</v>
      </c>
      <c r="J2897" s="3">
        <v>0.98310839950885176</v>
      </c>
      <c r="K2897" s="3">
        <v>1.9347046889999999</v>
      </c>
      <c r="L2897" s="3">
        <v>1.0901247940000001</v>
      </c>
      <c r="M2897" s="3">
        <v>0.34862623599999998</v>
      </c>
      <c r="N2897" s="3">
        <v>0.19842037600000001</v>
      </c>
    </row>
    <row r="2898" spans="1:14" x14ac:dyDescent="0.55000000000000004">
      <c r="A2898" s="4" t="s">
        <v>117</v>
      </c>
      <c r="B2898" s="4" t="s">
        <v>133</v>
      </c>
      <c r="C2898" s="4" t="s">
        <v>40</v>
      </c>
      <c r="D2898" s="4"/>
      <c r="E2898" s="4" t="s">
        <v>77</v>
      </c>
      <c r="F2898" s="4" t="str">
        <f>_xlfn.CONCAT(A2898," ",E2898)</f>
        <v>MICOM lMoma</v>
      </c>
      <c r="G2898" s="4" t="s">
        <v>99</v>
      </c>
      <c r="H2898" s="4" t="s">
        <v>106</v>
      </c>
      <c r="I2898" s="4">
        <v>3.8667780089999999</v>
      </c>
      <c r="J2898" s="5">
        <v>6.1649800000000003E-12</v>
      </c>
      <c r="K2898" s="4">
        <v>1.9347046889999999</v>
      </c>
      <c r="L2898" s="4">
        <v>1.0901247940000001</v>
      </c>
      <c r="M2898" s="4">
        <v>0.34862623599999998</v>
      </c>
      <c r="N2898" s="4">
        <v>0.19842037600000001</v>
      </c>
    </row>
    <row r="2899" spans="1:14" x14ac:dyDescent="0.55000000000000004">
      <c r="A2899" s="4" t="s">
        <v>117</v>
      </c>
      <c r="B2899" s="4" t="s">
        <v>133</v>
      </c>
      <c r="C2899" s="4" t="s">
        <v>40</v>
      </c>
      <c r="D2899" s="4"/>
      <c r="E2899" s="4" t="s">
        <v>76</v>
      </c>
      <c r="F2899" s="4" t="str">
        <f>_xlfn.CONCAT(A2899," ",E2899)</f>
        <v>MICOM Moma</v>
      </c>
      <c r="G2899" s="4" t="s">
        <v>99</v>
      </c>
      <c r="H2899" s="4" t="s">
        <v>106</v>
      </c>
      <c r="I2899" s="4">
        <v>3.866842578</v>
      </c>
      <c r="J2899" s="5">
        <v>3.15169E-10</v>
      </c>
      <c r="K2899" s="4">
        <v>1.9347046889999999</v>
      </c>
      <c r="L2899" s="4">
        <v>1.0901247940000001</v>
      </c>
      <c r="M2899" s="4">
        <v>0.34862623599999998</v>
      </c>
      <c r="N2899" s="4">
        <v>0.19842037600000001</v>
      </c>
    </row>
    <row r="2900" spans="1:14" x14ac:dyDescent="0.55000000000000004">
      <c r="A2900" s="4" t="s">
        <v>117</v>
      </c>
      <c r="B2900" s="4" t="s">
        <v>133</v>
      </c>
      <c r="C2900" s="4" t="s">
        <v>40</v>
      </c>
      <c r="D2900" s="4"/>
      <c r="E2900" s="4" t="s">
        <v>78</v>
      </c>
      <c r="F2900" s="4" t="str">
        <f>_xlfn.CONCAT(A2900," ",E2900)</f>
        <v>MICOM Original</v>
      </c>
      <c r="G2900" s="4" t="s">
        <v>99</v>
      </c>
      <c r="H2900" s="4" t="s">
        <v>106</v>
      </c>
      <c r="I2900" s="4">
        <v>3.8668849029999999</v>
      </c>
      <c r="J2900" s="5">
        <v>4.7495499999999998E-11</v>
      </c>
      <c r="K2900" s="4">
        <v>1.9347046889999999</v>
      </c>
      <c r="L2900" s="4">
        <v>1.0901247940000001</v>
      </c>
      <c r="M2900" s="4">
        <v>0.34862623599999998</v>
      </c>
      <c r="N2900" s="4">
        <v>0.19842037600000001</v>
      </c>
    </row>
    <row r="2901" spans="1:14" x14ac:dyDescent="0.55000000000000004">
      <c r="A2901" s="4" t="s">
        <v>117</v>
      </c>
      <c r="B2901" s="4" t="s">
        <v>133</v>
      </c>
      <c r="C2901" s="4" t="s">
        <v>40</v>
      </c>
      <c r="D2901" s="4"/>
      <c r="E2901" s="4" t="s">
        <v>79</v>
      </c>
      <c r="F2901" s="4" t="str">
        <f>_xlfn.CONCAT(A2901," ",E2901)</f>
        <v>MICOM Tradeoff</v>
      </c>
      <c r="G2901" s="4" t="s">
        <v>99</v>
      </c>
      <c r="H2901" s="4" t="s">
        <v>106</v>
      </c>
      <c r="I2901" s="4">
        <v>0.19333803399999999</v>
      </c>
      <c r="J2901" s="4">
        <v>0.77663836600000002</v>
      </c>
      <c r="K2901" s="4">
        <v>1.9347046889999999</v>
      </c>
      <c r="L2901" s="4">
        <v>1.0901247940000001</v>
      </c>
      <c r="M2901" s="4">
        <v>0.34862623599999998</v>
      </c>
      <c r="N2901" s="4">
        <v>0.19842037600000001</v>
      </c>
    </row>
    <row r="2902" spans="1:14" x14ac:dyDescent="0.55000000000000004">
      <c r="A2902" s="2" t="s">
        <v>118</v>
      </c>
      <c r="B2902" s="2" t="s">
        <v>133</v>
      </c>
      <c r="C2902" s="2" t="s">
        <v>40</v>
      </c>
      <c r="D2902" s="2"/>
      <c r="E2902" s="2"/>
      <c r="F2902" s="2" t="str">
        <f>_xlfn.CONCAT(A2902)</f>
        <v>MMT</v>
      </c>
      <c r="G2902" s="2" t="s">
        <v>99</v>
      </c>
      <c r="H2902" s="2" t="s">
        <v>106</v>
      </c>
      <c r="I2902" s="2">
        <v>1.9305615752411911</v>
      </c>
      <c r="J2902" s="2">
        <v>5.2755875054705595E-3</v>
      </c>
      <c r="K2902" s="2">
        <v>1.9347046889999999</v>
      </c>
      <c r="L2902" s="2">
        <v>1.0901247940000001</v>
      </c>
      <c r="M2902" s="2">
        <v>0.34862623599999998</v>
      </c>
      <c r="N2902" s="2">
        <v>0.19842037600000001</v>
      </c>
    </row>
    <row r="2903" spans="1:14" x14ac:dyDescent="0.55000000000000004">
      <c r="A2903" s="3" t="s">
        <v>116</v>
      </c>
      <c r="B2903" s="3" t="s">
        <v>133</v>
      </c>
      <c r="C2903" s="3" t="s">
        <v>40</v>
      </c>
      <c r="D2903" s="3" t="s">
        <v>86</v>
      </c>
      <c r="E2903" s="3" t="s">
        <v>82</v>
      </c>
      <c r="F2903" s="3" t="str">
        <f>_xlfn.CONCAT(A2903," ",D2903," ",E2903)</f>
        <v>COMETS H GR</v>
      </c>
      <c r="G2903" s="3" t="s">
        <v>99</v>
      </c>
      <c r="H2903" s="3" t="s">
        <v>107</v>
      </c>
      <c r="I2903" s="3">
        <v>0.62180328733340096</v>
      </c>
      <c r="J2903" s="3">
        <v>0.77765766932127378</v>
      </c>
      <c r="K2903" s="3">
        <v>0.78160304199999997</v>
      </c>
      <c r="L2903" s="3">
        <v>0.50159125699999996</v>
      </c>
      <c r="M2903" s="3">
        <v>1.5104649999999999E-3</v>
      </c>
      <c r="N2903" s="3">
        <v>1.7286980000000001E-3</v>
      </c>
    </row>
    <row r="2904" spans="1:14" x14ac:dyDescent="0.55000000000000004">
      <c r="A2904" s="3" t="s">
        <v>116</v>
      </c>
      <c r="B2904" s="3" t="s">
        <v>133</v>
      </c>
      <c r="C2904" s="3" t="s">
        <v>40</v>
      </c>
      <c r="D2904" s="3" t="s">
        <v>86</v>
      </c>
      <c r="E2904" s="3" t="s">
        <v>84</v>
      </c>
      <c r="F2904" s="3" t="str">
        <f>_xlfn.CONCAT(A2904," ",D2904," ",E2904)</f>
        <v>COMETS H MX</v>
      </c>
      <c r="G2904" s="3" t="s">
        <v>99</v>
      </c>
      <c r="H2904" s="3" t="s">
        <v>107</v>
      </c>
      <c r="I2904" s="3">
        <v>0.85908451246514594</v>
      </c>
      <c r="J2904" s="3">
        <v>0.9570855762003857</v>
      </c>
      <c r="K2904" s="3">
        <v>0.78160304199999997</v>
      </c>
      <c r="L2904" s="3">
        <v>0.50159125699999996</v>
      </c>
      <c r="M2904" s="3">
        <v>1.5104649999999999E-3</v>
      </c>
      <c r="N2904" s="3">
        <v>1.7286980000000001E-3</v>
      </c>
    </row>
    <row r="2905" spans="1:14" x14ac:dyDescent="0.55000000000000004">
      <c r="A2905" s="3" t="s">
        <v>116</v>
      </c>
      <c r="B2905" s="3" t="s">
        <v>133</v>
      </c>
      <c r="C2905" s="3" t="s">
        <v>40</v>
      </c>
      <c r="D2905" s="3" t="s">
        <v>86</v>
      </c>
      <c r="E2905" s="3" t="s">
        <v>83</v>
      </c>
      <c r="F2905" s="3" t="str">
        <f>_xlfn.CONCAT(A2905," ",D2905," ",E2905)</f>
        <v>COMETS H ParsGR</v>
      </c>
      <c r="G2905" s="3" t="s">
        <v>99</v>
      </c>
      <c r="H2905" s="3" t="s">
        <v>107</v>
      </c>
      <c r="I2905" s="3">
        <v>0.62180328733340096</v>
      </c>
      <c r="J2905" s="3">
        <v>0.77765766932127378</v>
      </c>
      <c r="K2905" s="3">
        <v>0.78160304199999997</v>
      </c>
      <c r="L2905" s="3">
        <v>0.50159125699999996</v>
      </c>
      <c r="M2905" s="3">
        <v>1.5104649999999999E-3</v>
      </c>
      <c r="N2905" s="3">
        <v>1.7286980000000001E-3</v>
      </c>
    </row>
    <row r="2906" spans="1:14" x14ac:dyDescent="0.55000000000000004">
      <c r="A2906" s="3" t="s">
        <v>116</v>
      </c>
      <c r="B2906" s="3" t="s">
        <v>133</v>
      </c>
      <c r="C2906" s="3" t="s">
        <v>40</v>
      </c>
      <c r="D2906" s="3" t="s">
        <v>86</v>
      </c>
      <c r="E2906" s="3" t="s">
        <v>85</v>
      </c>
      <c r="F2906" s="3" t="str">
        <f>_xlfn.CONCAT(A2906," ",D2906," ",E2906)</f>
        <v>COMETS H ParsMX</v>
      </c>
      <c r="G2906" s="3" t="s">
        <v>99</v>
      </c>
      <c r="H2906" s="3" t="s">
        <v>107</v>
      </c>
      <c r="I2906" s="3">
        <v>0.85908451246514594</v>
      </c>
      <c r="J2906" s="3">
        <v>0.9570855762003857</v>
      </c>
      <c r="K2906" s="3">
        <v>0.78160304199999997</v>
      </c>
      <c r="L2906" s="3">
        <v>0.50159125699999996</v>
      </c>
      <c r="M2906" s="3">
        <v>1.5104649999999999E-3</v>
      </c>
      <c r="N2906" s="3">
        <v>1.7286980000000001E-3</v>
      </c>
    </row>
    <row r="2907" spans="1:14" x14ac:dyDescent="0.55000000000000004">
      <c r="A2907" s="3" t="s">
        <v>116</v>
      </c>
      <c r="B2907" s="3" t="s">
        <v>133</v>
      </c>
      <c r="C2907" s="3" t="s">
        <v>40</v>
      </c>
      <c r="D2907" s="3" t="s">
        <v>108</v>
      </c>
      <c r="E2907" s="3" t="s">
        <v>82</v>
      </c>
      <c r="F2907" s="3" t="str">
        <f>_xlfn.CONCAT(A2907," ",D2907," ",E2907)</f>
        <v>COMETS H/10 GR</v>
      </c>
      <c r="G2907" s="3" t="s">
        <v>99</v>
      </c>
      <c r="H2907" s="3" t="s">
        <v>107</v>
      </c>
      <c r="I2907" s="3">
        <v>1.0000000000026124</v>
      </c>
      <c r="J2907" s="3">
        <v>1.3736294492781929</v>
      </c>
      <c r="K2907" s="3">
        <v>0.78160304199999997</v>
      </c>
      <c r="L2907" s="3">
        <v>0.50159125699999996</v>
      </c>
      <c r="M2907" s="3">
        <v>1.5104649999999999E-3</v>
      </c>
      <c r="N2907" s="3">
        <v>1.7286980000000001E-3</v>
      </c>
    </row>
    <row r="2908" spans="1:14" x14ac:dyDescent="0.55000000000000004">
      <c r="A2908" s="3" t="s">
        <v>116</v>
      </c>
      <c r="B2908" s="3" t="s">
        <v>133</v>
      </c>
      <c r="C2908" s="3" t="s">
        <v>40</v>
      </c>
      <c r="D2908" s="3" t="s">
        <v>108</v>
      </c>
      <c r="E2908" s="3" t="s">
        <v>84</v>
      </c>
      <c r="F2908" s="3" t="str">
        <f>_xlfn.CONCAT(A2908," ",D2908," ",E2908)</f>
        <v>COMETS H/10 MX</v>
      </c>
      <c r="G2908" s="3" t="s">
        <v>99</v>
      </c>
      <c r="H2908" s="3" t="s">
        <v>107</v>
      </c>
      <c r="I2908" s="3">
        <v>1.4388024886259101</v>
      </c>
      <c r="J2908" s="3">
        <v>1.4704863944404918</v>
      </c>
      <c r="K2908" s="3">
        <v>0.78160304199999997</v>
      </c>
      <c r="L2908" s="3">
        <v>0.50159125699999996</v>
      </c>
      <c r="M2908" s="3">
        <v>1.5104649999999999E-3</v>
      </c>
      <c r="N2908" s="3">
        <v>1.7286980000000001E-3</v>
      </c>
    </row>
    <row r="2909" spans="1:14" x14ac:dyDescent="0.55000000000000004">
      <c r="A2909" s="3" t="s">
        <v>116</v>
      </c>
      <c r="B2909" s="3" t="s">
        <v>133</v>
      </c>
      <c r="C2909" s="3" t="s">
        <v>40</v>
      </c>
      <c r="D2909" s="3" t="s">
        <v>108</v>
      </c>
      <c r="E2909" s="3" t="s">
        <v>83</v>
      </c>
      <c r="F2909" s="3" t="str">
        <f>_xlfn.CONCAT(A2909," ",D2909," ",E2909)</f>
        <v>COMETS H/10 ParsGR</v>
      </c>
      <c r="G2909" s="3" t="s">
        <v>99</v>
      </c>
      <c r="H2909" s="3" t="s">
        <v>107</v>
      </c>
      <c r="I2909" s="3">
        <v>1</v>
      </c>
      <c r="J2909" s="3">
        <v>1.373629449412376</v>
      </c>
      <c r="K2909" s="3">
        <v>0.78160304199999997</v>
      </c>
      <c r="L2909" s="3">
        <v>0.50159125699999996</v>
      </c>
      <c r="M2909" s="3">
        <v>1.5104649999999999E-3</v>
      </c>
      <c r="N2909" s="3">
        <v>1.7286980000000001E-3</v>
      </c>
    </row>
    <row r="2910" spans="1:14" x14ac:dyDescent="0.55000000000000004">
      <c r="A2910" s="3" t="s">
        <v>116</v>
      </c>
      <c r="B2910" s="3" t="s">
        <v>133</v>
      </c>
      <c r="C2910" s="3" t="s">
        <v>40</v>
      </c>
      <c r="D2910" s="3" t="s">
        <v>108</v>
      </c>
      <c r="E2910" s="3" t="s">
        <v>85</v>
      </c>
      <c r="F2910" s="3" t="str">
        <f>_xlfn.CONCAT(A2910," ",D2910," ",E2910)</f>
        <v>COMETS H/10 ParsMX</v>
      </c>
      <c r="G2910" s="3" t="s">
        <v>99</v>
      </c>
      <c r="H2910" s="3" t="s">
        <v>107</v>
      </c>
      <c r="I2910" s="3">
        <v>1.4388024886259101</v>
      </c>
      <c r="J2910" s="3">
        <v>1.4704863944404918</v>
      </c>
      <c r="K2910" s="3">
        <v>0.78160304199999997</v>
      </c>
      <c r="L2910" s="3">
        <v>0.50159125699999996</v>
      </c>
      <c r="M2910" s="3">
        <v>1.5104649999999999E-3</v>
      </c>
      <c r="N2910" s="3">
        <v>1.7286980000000001E-3</v>
      </c>
    </row>
    <row r="2911" spans="1:14" x14ac:dyDescent="0.55000000000000004">
      <c r="A2911" s="4" t="s">
        <v>117</v>
      </c>
      <c r="B2911" s="4" t="s">
        <v>133</v>
      </c>
      <c r="C2911" s="4" t="s">
        <v>40</v>
      </c>
      <c r="D2911" s="4"/>
      <c r="E2911" s="4" t="s">
        <v>77</v>
      </c>
      <c r="F2911" s="4" t="str">
        <f>_xlfn.CONCAT(A2911," ",E2911)</f>
        <v>MICOM lMoma</v>
      </c>
      <c r="G2911" s="4" t="s">
        <v>99</v>
      </c>
      <c r="H2911" s="4" t="s">
        <v>107</v>
      </c>
      <c r="I2911" s="4">
        <v>2.478862908</v>
      </c>
      <c r="J2911" s="5">
        <v>1.7195699999999999E-11</v>
      </c>
      <c r="K2911" s="4">
        <v>0.78160304199999997</v>
      </c>
      <c r="L2911" s="4">
        <v>0.50159125699999996</v>
      </c>
      <c r="M2911" s="4">
        <v>1.5104649999999999E-3</v>
      </c>
      <c r="N2911" s="4">
        <v>1.7286980000000001E-3</v>
      </c>
    </row>
    <row r="2912" spans="1:14" x14ac:dyDescent="0.55000000000000004">
      <c r="A2912" s="4" t="s">
        <v>117</v>
      </c>
      <c r="B2912" s="4" t="s">
        <v>133</v>
      </c>
      <c r="C2912" s="4" t="s">
        <v>40</v>
      </c>
      <c r="D2912" s="4"/>
      <c r="E2912" s="4" t="s">
        <v>76</v>
      </c>
      <c r="F2912" s="4" t="str">
        <f>_xlfn.CONCAT(A2912," ",E2912)</f>
        <v>MICOM Moma</v>
      </c>
      <c r="G2912" s="4" t="s">
        <v>99</v>
      </c>
      <c r="H2912" s="4" t="s">
        <v>107</v>
      </c>
      <c r="I2912" s="4">
        <v>2.4786653190000001</v>
      </c>
      <c r="J2912" s="5">
        <v>2.2423099999999999E-10</v>
      </c>
      <c r="K2912" s="4">
        <v>0.78160304199999997</v>
      </c>
      <c r="L2912" s="4">
        <v>0.50159125699999996</v>
      </c>
      <c r="M2912" s="4">
        <v>1.5104649999999999E-3</v>
      </c>
      <c r="N2912" s="4">
        <v>1.7286980000000001E-3</v>
      </c>
    </row>
    <row r="2913" spans="1:14" x14ac:dyDescent="0.55000000000000004">
      <c r="A2913" s="4" t="s">
        <v>117</v>
      </c>
      <c r="B2913" s="4" t="s">
        <v>133</v>
      </c>
      <c r="C2913" s="4" t="s">
        <v>40</v>
      </c>
      <c r="D2913" s="4"/>
      <c r="E2913" s="4" t="s">
        <v>78</v>
      </c>
      <c r="F2913" s="4" t="str">
        <f>_xlfn.CONCAT(A2913," ",E2913)</f>
        <v>MICOM Original</v>
      </c>
      <c r="G2913" s="4" t="s">
        <v>99</v>
      </c>
      <c r="H2913" s="4" t="s">
        <v>107</v>
      </c>
      <c r="I2913" s="4">
        <v>2.4788202099999999</v>
      </c>
      <c r="J2913" s="5">
        <v>1.21516E-12</v>
      </c>
      <c r="K2913" s="4">
        <v>0.78160304199999997</v>
      </c>
      <c r="L2913" s="4">
        <v>0.50159125699999996</v>
      </c>
      <c r="M2913" s="4">
        <v>1.5104649999999999E-3</v>
      </c>
      <c r="N2913" s="4">
        <v>1.7286980000000001E-3</v>
      </c>
    </row>
    <row r="2914" spans="1:14" x14ac:dyDescent="0.55000000000000004">
      <c r="A2914" s="4" t="s">
        <v>117</v>
      </c>
      <c r="B2914" s="4" t="s">
        <v>133</v>
      </c>
      <c r="C2914" s="4" t="s">
        <v>40</v>
      </c>
      <c r="D2914" s="4"/>
      <c r="E2914" s="4" t="s">
        <v>79</v>
      </c>
      <c r="F2914" s="4" t="str">
        <f>_xlfn.CONCAT(A2914," ",E2914)</f>
        <v>MICOM Tradeoff</v>
      </c>
      <c r="G2914" s="4" t="s">
        <v>99</v>
      </c>
      <c r="H2914" s="4" t="s">
        <v>107</v>
      </c>
      <c r="I2914" s="4">
        <v>0.123936503</v>
      </c>
      <c r="J2914" s="4">
        <v>0.36289371799999998</v>
      </c>
      <c r="K2914" s="4">
        <v>0.78160304199999997</v>
      </c>
      <c r="L2914" s="4">
        <v>0.50159125699999996</v>
      </c>
      <c r="M2914" s="4">
        <v>1.5104649999999999E-3</v>
      </c>
      <c r="N2914" s="4">
        <v>1.7286980000000001E-3</v>
      </c>
    </row>
    <row r="2915" spans="1:14" x14ac:dyDescent="0.55000000000000004">
      <c r="A2915" s="2" t="s">
        <v>118</v>
      </c>
      <c r="B2915" s="2" t="s">
        <v>133</v>
      </c>
      <c r="C2915" s="2" t="s">
        <v>40</v>
      </c>
      <c r="D2915" s="2"/>
      <c r="E2915" s="2"/>
      <c r="F2915" s="2" t="str">
        <f>_xlfn.CONCAT(A2915)</f>
        <v>MMT</v>
      </c>
      <c r="G2915" s="2" t="s">
        <v>99</v>
      </c>
      <c r="H2915" s="2" t="s">
        <v>107</v>
      </c>
      <c r="I2915" s="2">
        <v>1.2385360805436674</v>
      </c>
      <c r="J2915" s="2">
        <v>9.8707814045685422E-4</v>
      </c>
      <c r="K2915" s="2">
        <v>0.78160304199999997</v>
      </c>
      <c r="L2915" s="2">
        <v>0.50159125699999996</v>
      </c>
      <c r="M2915" s="2">
        <v>1.5104649999999999E-3</v>
      </c>
      <c r="N2915" s="2">
        <v>1.7286980000000001E-3</v>
      </c>
    </row>
    <row r="2916" spans="1:14" x14ac:dyDescent="0.55000000000000004">
      <c r="A2916" s="3" t="s">
        <v>116</v>
      </c>
      <c r="B2916" s="3" t="s">
        <v>133</v>
      </c>
      <c r="C2916" s="3" t="s">
        <v>39</v>
      </c>
      <c r="D2916" s="3" t="s">
        <v>86</v>
      </c>
      <c r="E2916" s="3" t="s">
        <v>82</v>
      </c>
      <c r="F2916" s="3" t="str">
        <f>_xlfn.CONCAT(A2916," ",D2916," ",E2916)</f>
        <v>COMETS H GR</v>
      </c>
      <c r="G2916" s="3" t="s">
        <v>96</v>
      </c>
      <c r="H2916" s="3" t="s">
        <v>97</v>
      </c>
      <c r="I2916" s="3">
        <v>2.0545342570786937</v>
      </c>
      <c r="J2916" s="3">
        <v>2.0399784967472305</v>
      </c>
      <c r="K2916" s="3">
        <v>0.49333333299999999</v>
      </c>
      <c r="L2916" s="3">
        <v>0.573938634</v>
      </c>
      <c r="M2916" s="3">
        <v>0.87762128299999997</v>
      </c>
      <c r="N2916" s="3">
        <v>0.61436696199999996</v>
      </c>
    </row>
    <row r="2917" spans="1:14" x14ac:dyDescent="0.55000000000000004">
      <c r="A2917" s="3" t="s">
        <v>116</v>
      </c>
      <c r="B2917" s="3" t="s">
        <v>133</v>
      </c>
      <c r="C2917" s="3" t="s">
        <v>39</v>
      </c>
      <c r="D2917" s="3" t="s">
        <v>86</v>
      </c>
      <c r="E2917" s="3" t="s">
        <v>84</v>
      </c>
      <c r="F2917" s="3" t="str">
        <f>_xlfn.CONCAT(A2917," ",D2917," ",E2917)</f>
        <v>COMETS H MX</v>
      </c>
      <c r="G2917" s="3" t="s">
        <v>96</v>
      </c>
      <c r="H2917" s="3" t="s">
        <v>97</v>
      </c>
      <c r="I2917" s="3">
        <v>1.3603362066737228</v>
      </c>
      <c r="J2917" s="3">
        <v>1.3401541805617856</v>
      </c>
      <c r="K2917" s="3">
        <v>0.49333333299999999</v>
      </c>
      <c r="L2917" s="3">
        <v>0.573938634</v>
      </c>
      <c r="M2917" s="3">
        <v>0.87762128299999997</v>
      </c>
      <c r="N2917" s="3">
        <v>0.61436696199999996</v>
      </c>
    </row>
    <row r="2918" spans="1:14" x14ac:dyDescent="0.55000000000000004">
      <c r="A2918" s="3" t="s">
        <v>116</v>
      </c>
      <c r="B2918" s="3" t="s">
        <v>133</v>
      </c>
      <c r="C2918" s="3" t="s">
        <v>39</v>
      </c>
      <c r="D2918" s="3" t="s">
        <v>86</v>
      </c>
      <c r="E2918" s="3" t="s">
        <v>83</v>
      </c>
      <c r="F2918" s="3" t="str">
        <f>_xlfn.CONCAT(A2918," ",D2918," ",E2918)</f>
        <v>COMETS H ParsGR</v>
      </c>
      <c r="G2918" s="3" t="s">
        <v>96</v>
      </c>
      <c r="H2918" s="3" t="s">
        <v>97</v>
      </c>
      <c r="I2918" s="3">
        <v>2.0296199131076866</v>
      </c>
      <c r="J2918" s="3">
        <v>2.0399784967472305</v>
      </c>
      <c r="K2918" s="3">
        <v>0.49333333299999999</v>
      </c>
      <c r="L2918" s="3">
        <v>0.573938634</v>
      </c>
      <c r="M2918" s="3">
        <v>0.87762128299999997</v>
      </c>
      <c r="N2918" s="3">
        <v>0.61436696199999996</v>
      </c>
    </row>
    <row r="2919" spans="1:14" x14ac:dyDescent="0.55000000000000004">
      <c r="A2919" s="3" t="s">
        <v>116</v>
      </c>
      <c r="B2919" s="3" t="s">
        <v>133</v>
      </c>
      <c r="C2919" s="3" t="s">
        <v>39</v>
      </c>
      <c r="D2919" s="3" t="s">
        <v>86</v>
      </c>
      <c r="E2919" s="3" t="s">
        <v>85</v>
      </c>
      <c r="F2919" s="3" t="str">
        <f>_xlfn.CONCAT(A2919," ",D2919," ",E2919)</f>
        <v>COMETS H ParsMX</v>
      </c>
      <c r="G2919" s="3" t="s">
        <v>96</v>
      </c>
      <c r="H2919" s="3" t="s">
        <v>97</v>
      </c>
      <c r="I2919" s="3">
        <v>1.3603362066737228</v>
      </c>
      <c r="J2919" s="3">
        <v>1.3401541805617856</v>
      </c>
      <c r="K2919" s="3">
        <v>0.49333333299999999</v>
      </c>
      <c r="L2919" s="3">
        <v>0.573938634</v>
      </c>
      <c r="M2919" s="3">
        <v>0.87762128299999997</v>
      </c>
      <c r="N2919" s="3">
        <v>0.61436696199999996</v>
      </c>
    </row>
    <row r="2920" spans="1:14" x14ac:dyDescent="0.55000000000000004">
      <c r="A2920" s="3" t="s">
        <v>116</v>
      </c>
      <c r="B2920" s="3" t="s">
        <v>133</v>
      </c>
      <c r="C2920" s="3" t="s">
        <v>39</v>
      </c>
      <c r="D2920" s="3" t="s">
        <v>108</v>
      </c>
      <c r="E2920" s="3" t="s">
        <v>82</v>
      </c>
      <c r="F2920" s="3" t="str">
        <f>_xlfn.CONCAT(A2920," ",D2920," ",E2920)</f>
        <v>COMETS H/10 GR</v>
      </c>
      <c r="G2920" s="3" t="s">
        <v>96</v>
      </c>
      <c r="H2920" s="3" t="s">
        <v>97</v>
      </c>
      <c r="I2920" s="3">
        <v>1</v>
      </c>
      <c r="J2920" s="3">
        <v>1.2702708529361535</v>
      </c>
      <c r="K2920" s="3">
        <v>0.49333333299999999</v>
      </c>
      <c r="L2920" s="3">
        <v>0.573938634</v>
      </c>
      <c r="M2920" s="3">
        <v>0.87762128299999997</v>
      </c>
      <c r="N2920" s="3">
        <v>0.61436696199999996</v>
      </c>
    </row>
    <row r="2921" spans="1:14" x14ac:dyDescent="0.55000000000000004">
      <c r="A2921" s="3" t="s">
        <v>116</v>
      </c>
      <c r="B2921" s="3" t="s">
        <v>133</v>
      </c>
      <c r="C2921" s="3" t="s">
        <v>39</v>
      </c>
      <c r="D2921" s="3" t="s">
        <v>108</v>
      </c>
      <c r="E2921" s="3" t="s">
        <v>84</v>
      </c>
      <c r="F2921" s="3" t="str">
        <f>_xlfn.CONCAT(A2921," ",D2921," ",E2921)</f>
        <v>COMETS H/10 MX</v>
      </c>
      <c r="G2921" s="3" t="s">
        <v>96</v>
      </c>
      <c r="H2921" s="3" t="s">
        <v>97</v>
      </c>
      <c r="I2921" s="3">
        <v>3.0352920278623343</v>
      </c>
      <c r="J2921" s="3">
        <v>2.1305264810986531</v>
      </c>
      <c r="K2921" s="3">
        <v>0.49333333299999999</v>
      </c>
      <c r="L2921" s="3">
        <v>0.573938634</v>
      </c>
      <c r="M2921" s="3">
        <v>0.87762128299999997</v>
      </c>
      <c r="N2921" s="3">
        <v>0.61436696199999996</v>
      </c>
    </row>
    <row r="2922" spans="1:14" x14ac:dyDescent="0.55000000000000004">
      <c r="A2922" s="3" t="s">
        <v>116</v>
      </c>
      <c r="B2922" s="3" t="s">
        <v>133</v>
      </c>
      <c r="C2922" s="3" t="s">
        <v>39</v>
      </c>
      <c r="D2922" s="3" t="s">
        <v>108</v>
      </c>
      <c r="E2922" s="3" t="s">
        <v>83</v>
      </c>
      <c r="F2922" s="3" t="str">
        <f>_xlfn.CONCAT(A2922," ",D2922," ",E2922)</f>
        <v>COMETS H/10 ParsGR</v>
      </c>
      <c r="G2922" s="3" t="s">
        <v>96</v>
      </c>
      <c r="H2922" s="3" t="s">
        <v>97</v>
      </c>
      <c r="I2922" s="3">
        <v>1</v>
      </c>
      <c r="J2922" s="3">
        <v>1.2702708529361535</v>
      </c>
      <c r="K2922" s="3">
        <v>0.49333333299999999</v>
      </c>
      <c r="L2922" s="3">
        <v>0.573938634</v>
      </c>
      <c r="M2922" s="3">
        <v>0.87762128299999997</v>
      </c>
      <c r="N2922" s="3">
        <v>0.61436696199999996</v>
      </c>
    </row>
    <row r="2923" spans="1:14" x14ac:dyDescent="0.55000000000000004">
      <c r="A2923" s="3" t="s">
        <v>116</v>
      </c>
      <c r="B2923" s="3" t="s">
        <v>133</v>
      </c>
      <c r="C2923" s="3" t="s">
        <v>39</v>
      </c>
      <c r="D2923" s="3" t="s">
        <v>108</v>
      </c>
      <c r="E2923" s="3" t="s">
        <v>85</v>
      </c>
      <c r="F2923" s="3" t="str">
        <f>_xlfn.CONCAT(A2923," ",D2923," ",E2923)</f>
        <v>COMETS H/10 ParsMX</v>
      </c>
      <c r="G2923" s="3" t="s">
        <v>96</v>
      </c>
      <c r="H2923" s="3" t="s">
        <v>97</v>
      </c>
      <c r="I2923" s="3">
        <v>3.0352920278623343</v>
      </c>
      <c r="J2923" s="3">
        <v>2.1305264810986531</v>
      </c>
      <c r="K2923" s="3">
        <v>0.49333333299999999</v>
      </c>
      <c r="L2923" s="3">
        <v>0.573938634</v>
      </c>
      <c r="M2923" s="3">
        <v>0.87762128299999997</v>
      </c>
      <c r="N2923" s="3">
        <v>0.61436696199999996</v>
      </c>
    </row>
    <row r="2924" spans="1:14" x14ac:dyDescent="0.55000000000000004">
      <c r="A2924" s="4" t="s">
        <v>117</v>
      </c>
      <c r="B2924" s="4" t="s">
        <v>133</v>
      </c>
      <c r="C2924" s="4" t="s">
        <v>39</v>
      </c>
      <c r="D2924" s="4"/>
      <c r="E2924" s="4" t="s">
        <v>77</v>
      </c>
      <c r="F2924" s="4" t="str">
        <f>_xlfn.CONCAT(A2924," ",E2924)</f>
        <v>MICOM lMoma</v>
      </c>
      <c r="G2924" s="4" t="s">
        <v>96</v>
      </c>
      <c r="H2924" s="4" t="s">
        <v>97</v>
      </c>
      <c r="I2924" s="4">
        <v>2.4038762239999998</v>
      </c>
      <c r="J2924" s="4">
        <v>2.2580706340000001</v>
      </c>
      <c r="K2924" s="4">
        <v>0.49333333299999999</v>
      </c>
      <c r="L2924" s="4">
        <v>0.573938634</v>
      </c>
      <c r="M2924" s="4">
        <v>0.87762128299999997</v>
      </c>
      <c r="N2924" s="4">
        <v>0.61436696199999996</v>
      </c>
    </row>
    <row r="2925" spans="1:14" x14ac:dyDescent="0.55000000000000004">
      <c r="A2925" s="4" t="s">
        <v>117</v>
      </c>
      <c r="B2925" s="4" t="s">
        <v>133</v>
      </c>
      <c r="C2925" s="4" t="s">
        <v>39</v>
      </c>
      <c r="D2925" s="4"/>
      <c r="E2925" s="4" t="s">
        <v>76</v>
      </c>
      <c r="F2925" s="4" t="str">
        <f>_xlfn.CONCAT(A2925," ",E2925)</f>
        <v>MICOM Moma</v>
      </c>
      <c r="G2925" s="4" t="s">
        <v>96</v>
      </c>
      <c r="H2925" s="4" t="s">
        <v>97</v>
      </c>
      <c r="I2925" s="4">
        <v>2.4035091359999998</v>
      </c>
      <c r="J2925" s="4">
        <v>2.2580182529999999</v>
      </c>
      <c r="K2925" s="4">
        <v>0.49333333299999999</v>
      </c>
      <c r="L2925" s="4">
        <v>0.573938634</v>
      </c>
      <c r="M2925" s="4">
        <v>0.87762128299999997</v>
      </c>
      <c r="N2925" s="4">
        <v>0.61436696199999996</v>
      </c>
    </row>
    <row r="2926" spans="1:14" x14ac:dyDescent="0.55000000000000004">
      <c r="A2926" s="4" t="s">
        <v>117</v>
      </c>
      <c r="B2926" s="4" t="s">
        <v>133</v>
      </c>
      <c r="C2926" s="4" t="s">
        <v>39</v>
      </c>
      <c r="D2926" s="4"/>
      <c r="E2926" s="4" t="s">
        <v>78</v>
      </c>
      <c r="F2926" s="4" t="str">
        <f>_xlfn.CONCAT(A2926," ",E2926)</f>
        <v>MICOM Original</v>
      </c>
      <c r="G2926" s="4" t="s">
        <v>96</v>
      </c>
      <c r="H2926" s="4" t="s">
        <v>97</v>
      </c>
      <c r="I2926" s="4">
        <v>2.4038760890000002</v>
      </c>
      <c r="J2926" s="4">
        <v>2.258070778</v>
      </c>
      <c r="K2926" s="4">
        <v>0.49333333299999999</v>
      </c>
      <c r="L2926" s="4">
        <v>0.573938634</v>
      </c>
      <c r="M2926" s="4">
        <v>0.87762128299999997</v>
      </c>
      <c r="N2926" s="4">
        <v>0.61436696199999996</v>
      </c>
    </row>
    <row r="2927" spans="1:14" x14ac:dyDescent="0.55000000000000004">
      <c r="A2927" s="4" t="s">
        <v>117</v>
      </c>
      <c r="B2927" s="4" t="s">
        <v>133</v>
      </c>
      <c r="C2927" s="4" t="s">
        <v>39</v>
      </c>
      <c r="D2927" s="4"/>
      <c r="E2927" s="4" t="s">
        <v>79</v>
      </c>
      <c r="F2927" s="4" t="str">
        <f>_xlfn.CONCAT(A2927," ",E2927)</f>
        <v>MICOM Tradeoff</v>
      </c>
      <c r="G2927" s="4" t="s">
        <v>96</v>
      </c>
      <c r="H2927" s="4" t="s">
        <v>97</v>
      </c>
      <c r="I2927" s="4">
        <v>0.225580695</v>
      </c>
      <c r="J2927" s="4">
        <v>0.24167008400000001</v>
      </c>
      <c r="K2927" s="4">
        <v>0.49333333299999999</v>
      </c>
      <c r="L2927" s="4">
        <v>0.573938634</v>
      </c>
      <c r="M2927" s="4">
        <v>0.87762128299999997</v>
      </c>
      <c r="N2927" s="4">
        <v>0.61436696199999996</v>
      </c>
    </row>
    <row r="2928" spans="1:14" x14ac:dyDescent="0.55000000000000004">
      <c r="A2928" s="2" t="s">
        <v>118</v>
      </c>
      <c r="B2928" s="2" t="s">
        <v>133</v>
      </c>
      <c r="C2928" s="2" t="s">
        <v>39</v>
      </c>
      <c r="D2928" s="2"/>
      <c r="E2928" s="2"/>
      <c r="F2928" s="2" t="str">
        <f>_xlfn.CONCAT(A2928)</f>
        <v>MMT</v>
      </c>
      <c r="G2928" s="2" t="s">
        <v>96</v>
      </c>
      <c r="H2928" s="2" t="s">
        <v>97</v>
      </c>
      <c r="I2928" s="2">
        <v>1.2019381127564102</v>
      </c>
      <c r="J2928" s="2">
        <v>1.1290353157505859</v>
      </c>
      <c r="K2928" s="2">
        <v>0.49333333299999999</v>
      </c>
      <c r="L2928" s="2">
        <v>0.573938634</v>
      </c>
      <c r="M2928" s="2">
        <v>0.87762128299999997</v>
      </c>
      <c r="N2928" s="2">
        <v>0.61436696199999996</v>
      </c>
    </row>
    <row r="2929" spans="1:14" x14ac:dyDescent="0.55000000000000004">
      <c r="A2929" s="3" t="s">
        <v>116</v>
      </c>
      <c r="B2929" s="3" t="s">
        <v>133</v>
      </c>
      <c r="C2929" s="3" t="s">
        <v>39</v>
      </c>
      <c r="D2929" s="3" t="s">
        <v>86</v>
      </c>
      <c r="E2929" s="3" t="s">
        <v>82</v>
      </c>
      <c r="F2929" s="3" t="str">
        <f>_xlfn.CONCAT(A2929," ",D2929," ",E2929)</f>
        <v>COMETS H GR</v>
      </c>
      <c r="G2929" s="3" t="s">
        <v>97</v>
      </c>
      <c r="H2929" s="3" t="s">
        <v>103</v>
      </c>
      <c r="I2929" s="3">
        <v>2.7656460792495587</v>
      </c>
      <c r="J2929" s="3">
        <v>1.1130645401006614</v>
      </c>
      <c r="K2929" s="3">
        <v>0.58629540499999999</v>
      </c>
      <c r="L2929" s="3">
        <v>0.13347490400000001</v>
      </c>
      <c r="M2929" s="3">
        <v>1.9829229020000001</v>
      </c>
      <c r="N2929" s="3">
        <v>0.68226564300000003</v>
      </c>
    </row>
    <row r="2930" spans="1:14" x14ac:dyDescent="0.55000000000000004">
      <c r="A2930" s="3" t="s">
        <v>116</v>
      </c>
      <c r="B2930" s="3" t="s">
        <v>133</v>
      </c>
      <c r="C2930" s="3" t="s">
        <v>39</v>
      </c>
      <c r="D2930" s="3" t="s">
        <v>86</v>
      </c>
      <c r="E2930" s="3" t="s">
        <v>84</v>
      </c>
      <c r="F2930" s="3" t="str">
        <f>_xlfn.CONCAT(A2930," ",D2930," ",E2930)</f>
        <v>COMETS H MX</v>
      </c>
      <c r="G2930" s="3" t="s">
        <v>97</v>
      </c>
      <c r="H2930" s="3" t="s">
        <v>103</v>
      </c>
      <c r="I2930" s="3">
        <v>1.6439165383627712</v>
      </c>
      <c r="J2930" s="3">
        <v>1.0390476097399837</v>
      </c>
      <c r="K2930" s="3">
        <v>0.58629540499999999</v>
      </c>
      <c r="L2930" s="3">
        <v>0.13347490400000001</v>
      </c>
      <c r="M2930" s="3">
        <v>1.9829229020000001</v>
      </c>
      <c r="N2930" s="3">
        <v>0.68226564300000003</v>
      </c>
    </row>
    <row r="2931" spans="1:14" x14ac:dyDescent="0.55000000000000004">
      <c r="A2931" s="3" t="s">
        <v>116</v>
      </c>
      <c r="B2931" s="3" t="s">
        <v>133</v>
      </c>
      <c r="C2931" s="3" t="s">
        <v>39</v>
      </c>
      <c r="D2931" s="3" t="s">
        <v>86</v>
      </c>
      <c r="E2931" s="3" t="s">
        <v>83</v>
      </c>
      <c r="F2931" s="3" t="str">
        <f>_xlfn.CONCAT(A2931," ",D2931," ",E2931)</f>
        <v>COMETS H ParsGR</v>
      </c>
      <c r="G2931" s="3" t="s">
        <v>97</v>
      </c>
      <c r="H2931" s="3" t="s">
        <v>103</v>
      </c>
      <c r="I2931" s="3">
        <v>2.7656460792495587</v>
      </c>
      <c r="J2931" s="3">
        <v>1.1130645401006614</v>
      </c>
      <c r="K2931" s="3">
        <v>0.58629540499999999</v>
      </c>
      <c r="L2931" s="3">
        <v>0.13347490400000001</v>
      </c>
      <c r="M2931" s="3">
        <v>1.9829229020000001</v>
      </c>
      <c r="N2931" s="3">
        <v>0.68226564300000003</v>
      </c>
    </row>
    <row r="2932" spans="1:14" x14ac:dyDescent="0.55000000000000004">
      <c r="A2932" s="3" t="s">
        <v>116</v>
      </c>
      <c r="B2932" s="3" t="s">
        <v>133</v>
      </c>
      <c r="C2932" s="3" t="s">
        <v>39</v>
      </c>
      <c r="D2932" s="3" t="s">
        <v>86</v>
      </c>
      <c r="E2932" s="3" t="s">
        <v>85</v>
      </c>
      <c r="F2932" s="3" t="str">
        <f>_xlfn.CONCAT(A2932," ",D2932," ",E2932)</f>
        <v>COMETS H ParsMX</v>
      </c>
      <c r="G2932" s="3" t="s">
        <v>97</v>
      </c>
      <c r="H2932" s="3" t="s">
        <v>103</v>
      </c>
      <c r="I2932" s="3">
        <v>1.6439165383627712</v>
      </c>
      <c r="J2932" s="3">
        <v>1.0390476097399837</v>
      </c>
      <c r="K2932" s="3">
        <v>0.58629540499999999</v>
      </c>
      <c r="L2932" s="3">
        <v>0.13347490400000001</v>
      </c>
      <c r="M2932" s="3">
        <v>1.9829229020000001</v>
      </c>
      <c r="N2932" s="3">
        <v>0.68226564300000003</v>
      </c>
    </row>
    <row r="2933" spans="1:14" x14ac:dyDescent="0.55000000000000004">
      <c r="A2933" s="3" t="s">
        <v>116</v>
      </c>
      <c r="B2933" s="3" t="s">
        <v>133</v>
      </c>
      <c r="C2933" s="3" t="s">
        <v>39</v>
      </c>
      <c r="D2933" s="3" t="s">
        <v>108</v>
      </c>
      <c r="E2933" s="3" t="s">
        <v>82</v>
      </c>
      <c r="F2933" s="3" t="str">
        <f>_xlfn.CONCAT(A2933," ",D2933," ",E2933)</f>
        <v>COMETS H/10 GR</v>
      </c>
      <c r="G2933" s="3" t="s">
        <v>97</v>
      </c>
      <c r="H2933" s="3" t="s">
        <v>103</v>
      </c>
      <c r="I2933" s="3">
        <v>1.2755074728727263</v>
      </c>
      <c r="J2933" s="3">
        <v>1</v>
      </c>
      <c r="K2933" s="3">
        <v>0.58629540499999999</v>
      </c>
      <c r="L2933" s="3">
        <v>0.13347490400000001</v>
      </c>
      <c r="M2933" s="3">
        <v>1.9829229020000001</v>
      </c>
      <c r="N2933" s="3">
        <v>0.68226564300000003</v>
      </c>
    </row>
    <row r="2934" spans="1:14" x14ac:dyDescent="0.55000000000000004">
      <c r="A2934" s="3" t="s">
        <v>116</v>
      </c>
      <c r="B2934" s="3" t="s">
        <v>133</v>
      </c>
      <c r="C2934" s="3" t="s">
        <v>39</v>
      </c>
      <c r="D2934" s="3" t="s">
        <v>108</v>
      </c>
      <c r="E2934" s="3" t="s">
        <v>84</v>
      </c>
      <c r="F2934" s="3" t="str">
        <f>_xlfn.CONCAT(A2934," ",D2934," ",E2934)</f>
        <v>COMETS H/10 MX</v>
      </c>
      <c r="G2934" s="3" t="s">
        <v>97</v>
      </c>
      <c r="H2934" s="3" t="s">
        <v>103</v>
      </c>
      <c r="I2934" s="3">
        <v>4.0039366969507055</v>
      </c>
      <c r="J2934" s="3">
        <v>0.85265825050432964</v>
      </c>
      <c r="K2934" s="3">
        <v>0.58629540499999999</v>
      </c>
      <c r="L2934" s="3">
        <v>0.13347490400000001</v>
      </c>
      <c r="M2934" s="3">
        <v>1.9829229020000001</v>
      </c>
      <c r="N2934" s="3">
        <v>0.68226564300000003</v>
      </c>
    </row>
    <row r="2935" spans="1:14" x14ac:dyDescent="0.55000000000000004">
      <c r="A2935" s="3" t="s">
        <v>116</v>
      </c>
      <c r="B2935" s="3" t="s">
        <v>133</v>
      </c>
      <c r="C2935" s="3" t="s">
        <v>39</v>
      </c>
      <c r="D2935" s="3" t="s">
        <v>108</v>
      </c>
      <c r="E2935" s="3" t="s">
        <v>83</v>
      </c>
      <c r="F2935" s="3" t="str">
        <f>_xlfn.CONCAT(A2935," ",D2935," ",E2935)</f>
        <v>COMETS H/10 ParsGR</v>
      </c>
      <c r="G2935" s="3" t="s">
        <v>97</v>
      </c>
      <c r="H2935" s="3" t="s">
        <v>103</v>
      </c>
      <c r="I2935" s="3">
        <v>1.2755074728727263</v>
      </c>
      <c r="J2935" s="3">
        <v>1</v>
      </c>
      <c r="K2935" s="3">
        <v>0.58629540499999999</v>
      </c>
      <c r="L2935" s="3">
        <v>0.13347490400000001</v>
      </c>
      <c r="M2935" s="3">
        <v>1.9829229020000001</v>
      </c>
      <c r="N2935" s="3">
        <v>0.68226564300000003</v>
      </c>
    </row>
    <row r="2936" spans="1:14" x14ac:dyDescent="0.55000000000000004">
      <c r="A2936" s="3" t="s">
        <v>116</v>
      </c>
      <c r="B2936" s="3" t="s">
        <v>133</v>
      </c>
      <c r="C2936" s="3" t="s">
        <v>39</v>
      </c>
      <c r="D2936" s="3" t="s">
        <v>108</v>
      </c>
      <c r="E2936" s="3" t="s">
        <v>85</v>
      </c>
      <c r="F2936" s="3" t="str">
        <f>_xlfn.CONCAT(A2936," ",D2936," ",E2936)</f>
        <v>COMETS H/10 ParsMX</v>
      </c>
      <c r="G2936" s="3" t="s">
        <v>97</v>
      </c>
      <c r="H2936" s="3" t="s">
        <v>103</v>
      </c>
      <c r="I2936" s="3">
        <v>4.0039366969507055</v>
      </c>
      <c r="J2936" s="3">
        <v>0.85265825050432964</v>
      </c>
      <c r="K2936" s="3">
        <v>0.58629540499999999</v>
      </c>
      <c r="L2936" s="3">
        <v>0.13347490400000001</v>
      </c>
      <c r="M2936" s="3">
        <v>1.9829229020000001</v>
      </c>
      <c r="N2936" s="3">
        <v>0.68226564300000003</v>
      </c>
    </row>
    <row r="2937" spans="1:14" x14ac:dyDescent="0.55000000000000004">
      <c r="A2937" s="4" t="s">
        <v>117</v>
      </c>
      <c r="B2937" s="4" t="s">
        <v>133</v>
      </c>
      <c r="C2937" s="4" t="s">
        <v>39</v>
      </c>
      <c r="D2937" s="4"/>
      <c r="E2937" s="4" t="s">
        <v>77</v>
      </c>
      <c r="F2937" s="4" t="str">
        <f>_xlfn.CONCAT(A2937," ",E2937)</f>
        <v>MICOM lMoma</v>
      </c>
      <c r="G2937" s="4" t="s">
        <v>97</v>
      </c>
      <c r="H2937" s="4" t="s">
        <v>103</v>
      </c>
      <c r="I2937" s="4">
        <v>2.6063336129999999</v>
      </c>
      <c r="J2937" s="4">
        <v>1.952806577</v>
      </c>
      <c r="K2937" s="4">
        <v>0.58629540499999999</v>
      </c>
      <c r="L2937" s="4">
        <v>0.13347490400000001</v>
      </c>
      <c r="M2937" s="4">
        <v>1.9829229020000001</v>
      </c>
      <c r="N2937" s="4">
        <v>0.68226564300000003</v>
      </c>
    </row>
    <row r="2938" spans="1:14" x14ac:dyDescent="0.55000000000000004">
      <c r="A2938" s="4" t="s">
        <v>117</v>
      </c>
      <c r="B2938" s="4" t="s">
        <v>133</v>
      </c>
      <c r="C2938" s="4" t="s">
        <v>39</v>
      </c>
      <c r="D2938" s="4"/>
      <c r="E2938" s="4" t="s">
        <v>76</v>
      </c>
      <c r="F2938" s="4" t="str">
        <f>_xlfn.CONCAT(A2938," ",E2938)</f>
        <v>MICOM Moma</v>
      </c>
      <c r="G2938" s="4" t="s">
        <v>97</v>
      </c>
      <c r="H2938" s="4" t="s">
        <v>103</v>
      </c>
      <c r="I2938" s="4">
        <v>2.426871105</v>
      </c>
      <c r="J2938" s="4">
        <v>2.079487109</v>
      </c>
      <c r="K2938" s="4">
        <v>0.58629540499999999</v>
      </c>
      <c r="L2938" s="4">
        <v>0.13347490400000001</v>
      </c>
      <c r="M2938" s="4">
        <v>1.9829229020000001</v>
      </c>
      <c r="N2938" s="4">
        <v>0.68226564300000003</v>
      </c>
    </row>
    <row r="2939" spans="1:14" x14ac:dyDescent="0.55000000000000004">
      <c r="A2939" s="4" t="s">
        <v>117</v>
      </c>
      <c r="B2939" s="4" t="s">
        <v>133</v>
      </c>
      <c r="C2939" s="4" t="s">
        <v>39</v>
      </c>
      <c r="D2939" s="4"/>
      <c r="E2939" s="4" t="s">
        <v>78</v>
      </c>
      <c r="F2939" s="4" t="str">
        <f>_xlfn.CONCAT(A2939," ",E2939)</f>
        <v>MICOM Original</v>
      </c>
      <c r="G2939" s="4" t="s">
        <v>97</v>
      </c>
      <c r="H2939" s="4" t="s">
        <v>103</v>
      </c>
      <c r="I2939" s="4">
        <v>2.6063342899999999</v>
      </c>
      <c r="J2939" s="4">
        <v>1.9528051639999999</v>
      </c>
      <c r="K2939" s="4">
        <v>0.58629540499999999</v>
      </c>
      <c r="L2939" s="4">
        <v>0.13347490400000001</v>
      </c>
      <c r="M2939" s="4">
        <v>1.9829229020000001</v>
      </c>
      <c r="N2939" s="4">
        <v>0.68226564300000003</v>
      </c>
    </row>
    <row r="2940" spans="1:14" x14ac:dyDescent="0.55000000000000004">
      <c r="A2940" s="4" t="s">
        <v>117</v>
      </c>
      <c r="B2940" s="4" t="s">
        <v>133</v>
      </c>
      <c r="C2940" s="4" t="s">
        <v>39</v>
      </c>
      <c r="D2940" s="4"/>
      <c r="E2940" s="4" t="s">
        <v>79</v>
      </c>
      <c r="F2940" s="4" t="str">
        <f>_xlfn.CONCAT(A2940," ",E2940)</f>
        <v>MICOM Tradeoff</v>
      </c>
      <c r="G2940" s="4" t="s">
        <v>97</v>
      </c>
      <c r="H2940" s="4" t="s">
        <v>103</v>
      </c>
      <c r="I2940" s="4">
        <v>0.25142326799999998</v>
      </c>
      <c r="J2940" s="4">
        <v>0.20273616799999999</v>
      </c>
      <c r="K2940" s="4">
        <v>0.58629540499999999</v>
      </c>
      <c r="L2940" s="4">
        <v>0.13347490400000001</v>
      </c>
      <c r="M2940" s="4">
        <v>1.9829229020000001</v>
      </c>
      <c r="N2940" s="4">
        <v>0.68226564300000003</v>
      </c>
    </row>
    <row r="2941" spans="1:14" x14ac:dyDescent="0.55000000000000004">
      <c r="A2941" s="2" t="s">
        <v>118</v>
      </c>
      <c r="B2941" s="2" t="s">
        <v>133</v>
      </c>
      <c r="C2941" s="2" t="s">
        <v>39</v>
      </c>
      <c r="D2941" s="2"/>
      <c r="E2941" s="2"/>
      <c r="F2941" s="2" t="str">
        <f>_xlfn.CONCAT(A2941)</f>
        <v>MMT</v>
      </c>
      <c r="G2941" s="2" t="s">
        <v>97</v>
      </c>
      <c r="H2941" s="2" t="s">
        <v>103</v>
      </c>
      <c r="I2941" s="2">
        <v>1.3031757890467792</v>
      </c>
      <c r="J2941" s="2">
        <v>0.97639408577852627</v>
      </c>
      <c r="K2941" s="2">
        <v>0.58629540499999999</v>
      </c>
      <c r="L2941" s="2">
        <v>0.13347490400000001</v>
      </c>
      <c r="M2941" s="2">
        <v>1.9829229020000001</v>
      </c>
      <c r="N2941" s="2">
        <v>0.68226564300000003</v>
      </c>
    </row>
    <row r="2942" spans="1:14" x14ac:dyDescent="0.55000000000000004">
      <c r="A2942" s="3" t="s">
        <v>116</v>
      </c>
      <c r="B2942" s="3" t="s">
        <v>133</v>
      </c>
      <c r="C2942" s="3" t="s">
        <v>39</v>
      </c>
      <c r="D2942" s="3" t="s">
        <v>86</v>
      </c>
      <c r="E2942" s="3" t="s">
        <v>82</v>
      </c>
      <c r="F2942" s="3" t="str">
        <f>_xlfn.CONCAT(A2942," ",D2942," ",E2942)</f>
        <v>COMETS H GR</v>
      </c>
      <c r="G2942" s="3" t="s">
        <v>97</v>
      </c>
      <c r="H2942" s="3" t="s">
        <v>104</v>
      </c>
      <c r="I2942" s="3">
        <v>2.3599342056606529</v>
      </c>
      <c r="J2942" s="3">
        <v>1.1383766790052252</v>
      </c>
      <c r="K2942" s="3">
        <v>0.93737033299999994</v>
      </c>
      <c r="L2942" s="3">
        <v>0.14060555</v>
      </c>
      <c r="M2942" s="3">
        <v>0.68018708100000003</v>
      </c>
      <c r="N2942" s="3">
        <v>0.102028062</v>
      </c>
    </row>
    <row r="2943" spans="1:14" x14ac:dyDescent="0.55000000000000004">
      <c r="A2943" s="3" t="s">
        <v>116</v>
      </c>
      <c r="B2943" s="3" t="s">
        <v>133</v>
      </c>
      <c r="C2943" s="3" t="s">
        <v>39</v>
      </c>
      <c r="D2943" s="3" t="s">
        <v>86</v>
      </c>
      <c r="E2943" s="3" t="s">
        <v>84</v>
      </c>
      <c r="F2943" s="3" t="str">
        <f>_xlfn.CONCAT(A2943," ",D2943," ",E2943)</f>
        <v>COMETS H MX</v>
      </c>
      <c r="G2943" s="3" t="s">
        <v>97</v>
      </c>
      <c r="H2943" s="3" t="s">
        <v>104</v>
      </c>
      <c r="I2943" s="3">
        <v>1.4973350140731945</v>
      </c>
      <c r="J2943" s="3">
        <v>1.0767895178312119</v>
      </c>
      <c r="K2943" s="3">
        <v>0.93737033299999994</v>
      </c>
      <c r="L2943" s="3">
        <v>0.14060555</v>
      </c>
      <c r="M2943" s="3">
        <v>0.68018708100000003</v>
      </c>
      <c r="N2943" s="3">
        <v>0.102028062</v>
      </c>
    </row>
    <row r="2944" spans="1:14" x14ac:dyDescent="0.55000000000000004">
      <c r="A2944" s="3" t="s">
        <v>116</v>
      </c>
      <c r="B2944" s="3" t="s">
        <v>133</v>
      </c>
      <c r="C2944" s="3" t="s">
        <v>39</v>
      </c>
      <c r="D2944" s="3" t="s">
        <v>86</v>
      </c>
      <c r="E2944" s="3" t="s">
        <v>83</v>
      </c>
      <c r="F2944" s="3" t="str">
        <f>_xlfn.CONCAT(A2944," ",D2944," ",E2944)</f>
        <v>COMETS H ParsGR</v>
      </c>
      <c r="G2944" s="3" t="s">
        <v>97</v>
      </c>
      <c r="H2944" s="3" t="s">
        <v>104</v>
      </c>
      <c r="I2944" s="3">
        <v>2.3599342056606529</v>
      </c>
      <c r="J2944" s="3">
        <v>1.1383766790052252</v>
      </c>
      <c r="K2944" s="3">
        <v>0.93737033299999994</v>
      </c>
      <c r="L2944" s="3">
        <v>0.14060555</v>
      </c>
      <c r="M2944" s="3">
        <v>0.68018708100000003</v>
      </c>
      <c r="N2944" s="3">
        <v>0.102028062</v>
      </c>
    </row>
    <row r="2945" spans="1:14" x14ac:dyDescent="0.55000000000000004">
      <c r="A2945" s="3" t="s">
        <v>116</v>
      </c>
      <c r="B2945" s="3" t="s">
        <v>133</v>
      </c>
      <c r="C2945" s="3" t="s">
        <v>39</v>
      </c>
      <c r="D2945" s="3" t="s">
        <v>86</v>
      </c>
      <c r="E2945" s="3" t="s">
        <v>85</v>
      </c>
      <c r="F2945" s="3" t="str">
        <f>_xlfn.CONCAT(A2945," ",D2945," ",E2945)</f>
        <v>COMETS H ParsMX</v>
      </c>
      <c r="G2945" s="3" t="s">
        <v>97</v>
      </c>
      <c r="H2945" s="3" t="s">
        <v>104</v>
      </c>
      <c r="I2945" s="3">
        <v>1.4973350140731945</v>
      </c>
      <c r="J2945" s="3">
        <v>1.0767895178312119</v>
      </c>
      <c r="K2945" s="3">
        <v>0.93737033299999994</v>
      </c>
      <c r="L2945" s="3">
        <v>0.14060555</v>
      </c>
      <c r="M2945" s="3">
        <v>0.68018708100000003</v>
      </c>
      <c r="N2945" s="3">
        <v>0.102028062</v>
      </c>
    </row>
    <row r="2946" spans="1:14" x14ac:dyDescent="0.55000000000000004">
      <c r="A2946" s="3" t="s">
        <v>116</v>
      </c>
      <c r="B2946" s="3" t="s">
        <v>133</v>
      </c>
      <c r="C2946" s="3" t="s">
        <v>39</v>
      </c>
      <c r="D2946" s="3" t="s">
        <v>108</v>
      </c>
      <c r="E2946" s="3" t="s">
        <v>82</v>
      </c>
      <c r="F2946" s="3" t="str">
        <f>_xlfn.CONCAT(A2946," ",D2946," ",E2946)</f>
        <v>COMETS H/10 GR</v>
      </c>
      <c r="G2946" s="3" t="s">
        <v>97</v>
      </c>
      <c r="H2946" s="3" t="s">
        <v>104</v>
      </c>
      <c r="I2946" s="3">
        <v>1.2755074728727263</v>
      </c>
      <c r="J2946" s="3">
        <v>1.0175659819696625</v>
      </c>
      <c r="K2946" s="3">
        <v>0.93737033299999994</v>
      </c>
      <c r="L2946" s="3">
        <v>0.14060555</v>
      </c>
      <c r="M2946" s="3">
        <v>0.68018708100000003</v>
      </c>
      <c r="N2946" s="3">
        <v>0.102028062</v>
      </c>
    </row>
    <row r="2947" spans="1:14" x14ac:dyDescent="0.55000000000000004">
      <c r="A2947" s="3" t="s">
        <v>116</v>
      </c>
      <c r="B2947" s="3" t="s">
        <v>133</v>
      </c>
      <c r="C2947" s="3" t="s">
        <v>39</v>
      </c>
      <c r="D2947" s="3" t="s">
        <v>108</v>
      </c>
      <c r="E2947" s="3" t="s">
        <v>84</v>
      </c>
      <c r="F2947" s="3" t="str">
        <f>_xlfn.CONCAT(A2947," ",D2947," ",E2947)</f>
        <v>COMETS H/10 MX</v>
      </c>
      <c r="G2947" s="3" t="s">
        <v>97</v>
      </c>
      <c r="H2947" s="3" t="s">
        <v>104</v>
      </c>
      <c r="I2947" s="3">
        <v>3.550714475048018</v>
      </c>
      <c r="J2947" s="3">
        <v>0.9489794240359557</v>
      </c>
      <c r="K2947" s="3">
        <v>0.93737033299999994</v>
      </c>
      <c r="L2947" s="3">
        <v>0.14060555</v>
      </c>
      <c r="M2947" s="3">
        <v>0.68018708100000003</v>
      </c>
      <c r="N2947" s="3">
        <v>0.102028062</v>
      </c>
    </row>
    <row r="2948" spans="1:14" x14ac:dyDescent="0.55000000000000004">
      <c r="A2948" s="3" t="s">
        <v>116</v>
      </c>
      <c r="B2948" s="3" t="s">
        <v>133</v>
      </c>
      <c r="C2948" s="3" t="s">
        <v>39</v>
      </c>
      <c r="D2948" s="3" t="s">
        <v>108</v>
      </c>
      <c r="E2948" s="3" t="s">
        <v>83</v>
      </c>
      <c r="F2948" s="3" t="str">
        <f>_xlfn.CONCAT(A2948," ",D2948," ",E2948)</f>
        <v>COMETS H/10 ParsGR</v>
      </c>
      <c r="G2948" s="3" t="s">
        <v>97</v>
      </c>
      <c r="H2948" s="3" t="s">
        <v>104</v>
      </c>
      <c r="I2948" s="3">
        <v>1.2755074728727263</v>
      </c>
      <c r="J2948" s="3">
        <v>1.0175659819696625</v>
      </c>
      <c r="K2948" s="3">
        <v>0.93737033299999994</v>
      </c>
      <c r="L2948" s="3">
        <v>0.14060555</v>
      </c>
      <c r="M2948" s="3">
        <v>0.68018708100000003</v>
      </c>
      <c r="N2948" s="3">
        <v>0.102028062</v>
      </c>
    </row>
    <row r="2949" spans="1:14" x14ac:dyDescent="0.55000000000000004">
      <c r="A2949" s="3" t="s">
        <v>116</v>
      </c>
      <c r="B2949" s="3" t="s">
        <v>133</v>
      </c>
      <c r="C2949" s="3" t="s">
        <v>39</v>
      </c>
      <c r="D2949" s="3" t="s">
        <v>108</v>
      </c>
      <c r="E2949" s="3" t="s">
        <v>85</v>
      </c>
      <c r="F2949" s="3" t="str">
        <f>_xlfn.CONCAT(A2949," ",D2949," ",E2949)</f>
        <v>COMETS H/10 ParsMX</v>
      </c>
      <c r="G2949" s="3" t="s">
        <v>97</v>
      </c>
      <c r="H2949" s="3" t="s">
        <v>104</v>
      </c>
      <c r="I2949" s="3">
        <v>3.550714475048018</v>
      </c>
      <c r="J2949" s="3">
        <v>0.9489794240359557</v>
      </c>
      <c r="K2949" s="3">
        <v>0.93737033299999994</v>
      </c>
      <c r="L2949" s="3">
        <v>0.14060555</v>
      </c>
      <c r="M2949" s="3">
        <v>0.68018708100000003</v>
      </c>
      <c r="N2949" s="3">
        <v>0.102028062</v>
      </c>
    </row>
    <row r="2950" spans="1:14" x14ac:dyDescent="0.55000000000000004">
      <c r="A2950" s="4" t="s">
        <v>117</v>
      </c>
      <c r="B2950" s="4" t="s">
        <v>133</v>
      </c>
      <c r="C2950" s="4" t="s">
        <v>39</v>
      </c>
      <c r="D2950" s="4"/>
      <c r="E2950" s="4" t="s">
        <v>77</v>
      </c>
      <c r="F2950" s="4" t="str">
        <f>_xlfn.CONCAT(A2950," ",E2950)</f>
        <v>MICOM lMoma</v>
      </c>
      <c r="G2950" s="4" t="s">
        <v>97</v>
      </c>
      <c r="H2950" s="4" t="s">
        <v>104</v>
      </c>
      <c r="I2950" s="4">
        <v>2.3404644939999999</v>
      </c>
      <c r="J2950" s="4">
        <v>1.854144832</v>
      </c>
      <c r="K2950" s="4">
        <v>0.93737033299999994</v>
      </c>
      <c r="L2950" s="4">
        <v>0.14060555</v>
      </c>
      <c r="M2950" s="4">
        <v>0.68018708100000003</v>
      </c>
      <c r="N2950" s="4">
        <v>0.102028062</v>
      </c>
    </row>
    <row r="2951" spans="1:14" x14ac:dyDescent="0.55000000000000004">
      <c r="A2951" s="4" t="s">
        <v>117</v>
      </c>
      <c r="B2951" s="4" t="s">
        <v>133</v>
      </c>
      <c r="C2951" s="4" t="s">
        <v>39</v>
      </c>
      <c r="D2951" s="4"/>
      <c r="E2951" s="4" t="s">
        <v>76</v>
      </c>
      <c r="F2951" s="4" t="str">
        <f>_xlfn.CONCAT(A2951," ",E2951)</f>
        <v>MICOM Moma</v>
      </c>
      <c r="G2951" s="4" t="s">
        <v>97</v>
      </c>
      <c r="H2951" s="4" t="s">
        <v>104</v>
      </c>
      <c r="I2951" s="4">
        <v>2.1449990649999999</v>
      </c>
      <c r="J2951" s="4">
        <v>1.9990314929999999</v>
      </c>
      <c r="K2951" s="4">
        <v>0.93737033299999994</v>
      </c>
      <c r="L2951" s="4">
        <v>0.14060555</v>
      </c>
      <c r="M2951" s="4">
        <v>0.68018708100000003</v>
      </c>
      <c r="N2951" s="4">
        <v>0.102028062</v>
      </c>
    </row>
    <row r="2952" spans="1:14" x14ac:dyDescent="0.55000000000000004">
      <c r="A2952" s="4" t="s">
        <v>117</v>
      </c>
      <c r="B2952" s="4" t="s">
        <v>133</v>
      </c>
      <c r="C2952" s="4" t="s">
        <v>39</v>
      </c>
      <c r="D2952" s="4"/>
      <c r="E2952" s="4" t="s">
        <v>78</v>
      </c>
      <c r="F2952" s="4" t="str">
        <f>_xlfn.CONCAT(A2952," ",E2952)</f>
        <v>MICOM Original</v>
      </c>
      <c r="G2952" s="4" t="s">
        <v>97</v>
      </c>
      <c r="H2952" s="4" t="s">
        <v>104</v>
      </c>
      <c r="I2952" s="4">
        <v>2.3404644970000001</v>
      </c>
      <c r="J2952" s="4">
        <v>1.854144829</v>
      </c>
      <c r="K2952" s="4">
        <v>0.93737033299999994</v>
      </c>
      <c r="L2952" s="4">
        <v>0.14060555</v>
      </c>
      <c r="M2952" s="4">
        <v>0.68018708100000003</v>
      </c>
      <c r="N2952" s="4">
        <v>0.102028062</v>
      </c>
    </row>
    <row r="2953" spans="1:14" x14ac:dyDescent="0.55000000000000004">
      <c r="A2953" s="4" t="s">
        <v>117</v>
      </c>
      <c r="B2953" s="4" t="s">
        <v>133</v>
      </c>
      <c r="C2953" s="4" t="s">
        <v>39</v>
      </c>
      <c r="D2953" s="4"/>
      <c r="E2953" s="4" t="s">
        <v>79</v>
      </c>
      <c r="F2953" s="4" t="str">
        <f>_xlfn.CONCAT(A2953," ",E2953)</f>
        <v>MICOM Tradeoff</v>
      </c>
      <c r="G2953" s="4" t="s">
        <v>97</v>
      </c>
      <c r="H2953" s="4" t="s">
        <v>104</v>
      </c>
      <c r="I2953" s="4">
        <v>0.231994115</v>
      </c>
      <c r="J2953" s="4">
        <v>0.187069392</v>
      </c>
      <c r="K2953" s="4">
        <v>0.93737033299999994</v>
      </c>
      <c r="L2953" s="4">
        <v>0.14060555</v>
      </c>
      <c r="M2953" s="4">
        <v>0.68018708100000003</v>
      </c>
      <c r="N2953" s="4">
        <v>0.102028062</v>
      </c>
    </row>
    <row r="2954" spans="1:14" x14ac:dyDescent="0.55000000000000004">
      <c r="A2954" s="2" t="s">
        <v>118</v>
      </c>
      <c r="B2954" s="2" t="s">
        <v>133</v>
      </c>
      <c r="C2954" s="2" t="s">
        <v>39</v>
      </c>
      <c r="D2954" s="2"/>
      <c r="E2954" s="2"/>
      <c r="F2954" s="2" t="str">
        <f>_xlfn.CONCAT(A2954)</f>
        <v>MMT</v>
      </c>
      <c r="G2954" s="2" t="s">
        <v>97</v>
      </c>
      <c r="H2954" s="2" t="s">
        <v>104</v>
      </c>
      <c r="I2954" s="2">
        <v>1.1702322470645288</v>
      </c>
      <c r="J2954" s="2">
        <v>0.92707241490079306</v>
      </c>
      <c r="K2954" s="2">
        <v>0.93737033299999994</v>
      </c>
      <c r="L2954" s="2">
        <v>0.14060555</v>
      </c>
      <c r="M2954" s="2">
        <v>0.68018708100000003</v>
      </c>
      <c r="N2954" s="2">
        <v>0.102028062</v>
      </c>
    </row>
    <row r="2955" spans="1:14" x14ac:dyDescent="0.55000000000000004">
      <c r="A2955" s="3" t="s">
        <v>116</v>
      </c>
      <c r="B2955" s="3" t="s">
        <v>133</v>
      </c>
      <c r="C2955" s="3" t="s">
        <v>39</v>
      </c>
      <c r="D2955" s="3" t="s">
        <v>86</v>
      </c>
      <c r="E2955" s="3" t="s">
        <v>82</v>
      </c>
      <c r="F2955" s="3" t="str">
        <f>_xlfn.CONCAT(A2955," ",D2955," ",E2955)</f>
        <v>COMETS H GR</v>
      </c>
      <c r="G2955" s="3" t="s">
        <v>106</v>
      </c>
      <c r="H2955" s="3" t="s">
        <v>107</v>
      </c>
      <c r="I2955" s="3">
        <v>1.9077098223701698</v>
      </c>
      <c r="J2955" s="3">
        <v>0.77765766932127378</v>
      </c>
      <c r="K2955" s="3">
        <v>0.46123141600000001</v>
      </c>
      <c r="L2955" s="3">
        <v>0.17323471400000001</v>
      </c>
      <c r="M2955" s="3">
        <v>2.39E-6</v>
      </c>
      <c r="N2955" s="3">
        <v>3.84E-7</v>
      </c>
    </row>
    <row r="2956" spans="1:14" x14ac:dyDescent="0.55000000000000004">
      <c r="A2956" s="3" t="s">
        <v>116</v>
      </c>
      <c r="B2956" s="3" t="s">
        <v>133</v>
      </c>
      <c r="C2956" s="3" t="s">
        <v>39</v>
      </c>
      <c r="D2956" s="3" t="s">
        <v>86</v>
      </c>
      <c r="E2956" s="3" t="s">
        <v>84</v>
      </c>
      <c r="F2956" s="3" t="str">
        <f>_xlfn.CONCAT(A2956," ",D2956," ",E2956)</f>
        <v>COMETS H MX</v>
      </c>
      <c r="G2956" s="3" t="s">
        <v>106</v>
      </c>
      <c r="H2956" s="3" t="s">
        <v>107</v>
      </c>
      <c r="I2956" s="3">
        <v>1.1761983158947666</v>
      </c>
      <c r="J2956" s="3">
        <v>0.9570855762003857</v>
      </c>
      <c r="K2956" s="3">
        <v>0.46123141600000001</v>
      </c>
      <c r="L2956" s="3">
        <v>0.17323471400000001</v>
      </c>
      <c r="M2956" s="3">
        <v>2.39E-6</v>
      </c>
      <c r="N2956" s="3">
        <v>3.84E-7</v>
      </c>
    </row>
    <row r="2957" spans="1:14" x14ac:dyDescent="0.55000000000000004">
      <c r="A2957" s="3" t="s">
        <v>116</v>
      </c>
      <c r="B2957" s="3" t="s">
        <v>133</v>
      </c>
      <c r="C2957" s="3" t="s">
        <v>39</v>
      </c>
      <c r="D2957" s="3" t="s">
        <v>86</v>
      </c>
      <c r="E2957" s="3" t="s">
        <v>83</v>
      </c>
      <c r="F2957" s="3" t="str">
        <f>_xlfn.CONCAT(A2957," ",D2957," ",E2957)</f>
        <v>COMETS H ParsGR</v>
      </c>
      <c r="G2957" s="3" t="s">
        <v>106</v>
      </c>
      <c r="H2957" s="3" t="s">
        <v>107</v>
      </c>
      <c r="I2957" s="3">
        <v>1.9077098223701698</v>
      </c>
      <c r="J2957" s="3">
        <v>0.77765766932127378</v>
      </c>
      <c r="K2957" s="3">
        <v>0.46123141600000001</v>
      </c>
      <c r="L2957" s="3">
        <v>0.17323471400000001</v>
      </c>
      <c r="M2957" s="3">
        <v>2.39E-6</v>
      </c>
      <c r="N2957" s="3">
        <v>3.84E-7</v>
      </c>
    </row>
    <row r="2958" spans="1:14" x14ac:dyDescent="0.55000000000000004">
      <c r="A2958" s="3" t="s">
        <v>116</v>
      </c>
      <c r="B2958" s="3" t="s">
        <v>133</v>
      </c>
      <c r="C2958" s="3" t="s">
        <v>39</v>
      </c>
      <c r="D2958" s="3" t="s">
        <v>86</v>
      </c>
      <c r="E2958" s="3" t="s">
        <v>85</v>
      </c>
      <c r="F2958" s="3" t="str">
        <f>_xlfn.CONCAT(A2958," ",D2958," ",E2958)</f>
        <v>COMETS H ParsMX</v>
      </c>
      <c r="G2958" s="3" t="s">
        <v>106</v>
      </c>
      <c r="H2958" s="3" t="s">
        <v>107</v>
      </c>
      <c r="I2958" s="3">
        <v>1.1761983158947666</v>
      </c>
      <c r="J2958" s="3">
        <v>0.9570855762003857</v>
      </c>
      <c r="K2958" s="3">
        <v>0.46123141600000001</v>
      </c>
      <c r="L2958" s="3">
        <v>0.17323471400000001</v>
      </c>
      <c r="M2958" s="3">
        <v>2.39E-6</v>
      </c>
      <c r="N2958" s="3">
        <v>3.84E-7</v>
      </c>
    </row>
    <row r="2959" spans="1:14" x14ac:dyDescent="0.55000000000000004">
      <c r="A2959" s="3" t="s">
        <v>116</v>
      </c>
      <c r="B2959" s="3" t="s">
        <v>133</v>
      </c>
      <c r="C2959" s="3" t="s">
        <v>39</v>
      </c>
      <c r="D2959" s="3" t="s">
        <v>108</v>
      </c>
      <c r="E2959" s="3" t="s">
        <v>82</v>
      </c>
      <c r="F2959" s="3" t="str">
        <f>_xlfn.CONCAT(A2959," ",D2959," ",E2959)</f>
        <v>COMETS H/10 GR</v>
      </c>
      <c r="G2959" s="3" t="s">
        <v>106</v>
      </c>
      <c r="H2959" s="3" t="s">
        <v>107</v>
      </c>
      <c r="I2959" s="3">
        <v>1.3337439027980409</v>
      </c>
      <c r="J2959" s="3">
        <v>1.373629449412376</v>
      </c>
      <c r="K2959" s="3">
        <v>0.46123141600000001</v>
      </c>
      <c r="L2959" s="3">
        <v>0.17323471400000001</v>
      </c>
      <c r="M2959" s="3">
        <v>2.39E-6</v>
      </c>
      <c r="N2959" s="3">
        <v>3.84E-7</v>
      </c>
    </row>
    <row r="2960" spans="1:14" x14ac:dyDescent="0.55000000000000004">
      <c r="A2960" s="3" t="s">
        <v>116</v>
      </c>
      <c r="B2960" s="3" t="s">
        <v>133</v>
      </c>
      <c r="C2960" s="3" t="s">
        <v>39</v>
      </c>
      <c r="D2960" s="3" t="s">
        <v>108</v>
      </c>
      <c r="E2960" s="3" t="s">
        <v>84</v>
      </c>
      <c r="F2960" s="3" t="str">
        <f>_xlfn.CONCAT(A2960," ",D2960," ",E2960)</f>
        <v>COMETS H/10 MX</v>
      </c>
      <c r="G2960" s="3" t="s">
        <v>106</v>
      </c>
      <c r="H2960" s="3" t="s">
        <v>107</v>
      </c>
      <c r="I2960" s="3">
        <v>1.8066306668397203</v>
      </c>
      <c r="J2960" s="3">
        <v>1.5505096122502664</v>
      </c>
      <c r="K2960" s="3">
        <v>0.46123141600000001</v>
      </c>
      <c r="L2960" s="3">
        <v>0.17323471400000001</v>
      </c>
      <c r="M2960" s="3">
        <v>2.39E-6</v>
      </c>
      <c r="N2960" s="3">
        <v>3.84E-7</v>
      </c>
    </row>
    <row r="2961" spans="1:14" x14ac:dyDescent="0.55000000000000004">
      <c r="A2961" s="3" t="s">
        <v>116</v>
      </c>
      <c r="B2961" s="3" t="s">
        <v>133</v>
      </c>
      <c r="C2961" s="3" t="s">
        <v>39</v>
      </c>
      <c r="D2961" s="3" t="s">
        <v>108</v>
      </c>
      <c r="E2961" s="3" t="s">
        <v>83</v>
      </c>
      <c r="F2961" s="3" t="str">
        <f>_xlfn.CONCAT(A2961," ",D2961," ",E2961)</f>
        <v>COMETS H/10 ParsGR</v>
      </c>
      <c r="G2961" s="3" t="s">
        <v>106</v>
      </c>
      <c r="H2961" s="3" t="s">
        <v>107</v>
      </c>
      <c r="I2961" s="3">
        <v>1.3337439027980409</v>
      </c>
      <c r="J2961" s="3">
        <v>1.373629449412376</v>
      </c>
      <c r="K2961" s="3">
        <v>0.46123141600000001</v>
      </c>
      <c r="L2961" s="3">
        <v>0.17323471400000001</v>
      </c>
      <c r="M2961" s="3">
        <v>2.39E-6</v>
      </c>
      <c r="N2961" s="3">
        <v>3.84E-7</v>
      </c>
    </row>
    <row r="2962" spans="1:14" x14ac:dyDescent="0.55000000000000004">
      <c r="A2962" s="3" t="s">
        <v>116</v>
      </c>
      <c r="B2962" s="3" t="s">
        <v>133</v>
      </c>
      <c r="C2962" s="3" t="s">
        <v>39</v>
      </c>
      <c r="D2962" s="3" t="s">
        <v>108</v>
      </c>
      <c r="E2962" s="3" t="s">
        <v>85</v>
      </c>
      <c r="F2962" s="3" t="str">
        <f>_xlfn.CONCAT(A2962," ",D2962," ",E2962)</f>
        <v>COMETS H/10 ParsMX</v>
      </c>
      <c r="G2962" s="3" t="s">
        <v>106</v>
      </c>
      <c r="H2962" s="3" t="s">
        <v>107</v>
      </c>
      <c r="I2962" s="3">
        <v>1.8066306668397203</v>
      </c>
      <c r="J2962" s="3">
        <v>1.5505096122502664</v>
      </c>
      <c r="K2962" s="3">
        <v>0.46123141600000001</v>
      </c>
      <c r="L2962" s="3">
        <v>0.17323471400000001</v>
      </c>
      <c r="M2962" s="3">
        <v>2.39E-6</v>
      </c>
      <c r="N2962" s="3">
        <v>3.84E-7</v>
      </c>
    </row>
    <row r="2963" spans="1:14" x14ac:dyDescent="0.55000000000000004">
      <c r="A2963" s="4" t="s">
        <v>117</v>
      </c>
      <c r="B2963" s="4" t="s">
        <v>133</v>
      </c>
      <c r="C2963" s="4" t="s">
        <v>39</v>
      </c>
      <c r="D2963" s="4"/>
      <c r="E2963" s="4" t="s">
        <v>77</v>
      </c>
      <c r="F2963" s="4" t="str">
        <f>_xlfn.CONCAT(A2963," ",E2963)</f>
        <v>MICOM lMoma</v>
      </c>
      <c r="G2963" s="4" t="s">
        <v>106</v>
      </c>
      <c r="H2963" s="4" t="s">
        <v>107</v>
      </c>
      <c r="I2963" s="4">
        <v>3.6974945429999999</v>
      </c>
      <c r="J2963" s="4">
        <v>1.9956723359999999</v>
      </c>
      <c r="K2963" s="4">
        <v>0.46123141600000001</v>
      </c>
      <c r="L2963" s="4">
        <v>0.17323471400000001</v>
      </c>
      <c r="M2963" s="4">
        <v>2.39E-6</v>
      </c>
      <c r="N2963" s="4">
        <v>3.84E-7</v>
      </c>
    </row>
    <row r="2964" spans="1:14" x14ac:dyDescent="0.55000000000000004">
      <c r="A2964" s="4" t="s">
        <v>117</v>
      </c>
      <c r="B2964" s="4" t="s">
        <v>133</v>
      </c>
      <c r="C2964" s="4" t="s">
        <v>39</v>
      </c>
      <c r="D2964" s="4"/>
      <c r="E2964" s="4" t="s">
        <v>76</v>
      </c>
      <c r="F2964" s="4" t="str">
        <f>_xlfn.CONCAT(A2964," ",E2964)</f>
        <v>MICOM Moma</v>
      </c>
      <c r="G2964" s="4" t="s">
        <v>106</v>
      </c>
      <c r="H2964" s="4" t="s">
        <v>107</v>
      </c>
      <c r="I2964" s="4">
        <v>2.6285638499999999</v>
      </c>
      <c r="J2964" s="4">
        <v>2.5781816169999998</v>
      </c>
      <c r="K2964" s="4">
        <v>0.46123141600000001</v>
      </c>
      <c r="L2964" s="4">
        <v>0.17323471400000001</v>
      </c>
      <c r="M2964" s="4">
        <v>2.39E-6</v>
      </c>
      <c r="N2964" s="4">
        <v>3.84E-7</v>
      </c>
    </row>
    <row r="2965" spans="1:14" x14ac:dyDescent="0.55000000000000004">
      <c r="A2965" s="4" t="s">
        <v>117</v>
      </c>
      <c r="B2965" s="4" t="s">
        <v>133</v>
      </c>
      <c r="C2965" s="4" t="s">
        <v>39</v>
      </c>
      <c r="D2965" s="4"/>
      <c r="E2965" s="4" t="s">
        <v>78</v>
      </c>
      <c r="F2965" s="4" t="str">
        <f>_xlfn.CONCAT(A2965," ",E2965)</f>
        <v>MICOM Original</v>
      </c>
      <c r="G2965" s="4" t="s">
        <v>106</v>
      </c>
      <c r="H2965" s="4" t="s">
        <v>107</v>
      </c>
      <c r="I2965" s="4">
        <v>3.6974945360000002</v>
      </c>
      <c r="J2965" s="4">
        <v>1.9956723270000001</v>
      </c>
      <c r="K2965" s="4">
        <v>0.46123141600000001</v>
      </c>
      <c r="L2965" s="4">
        <v>0.17323471400000001</v>
      </c>
      <c r="M2965" s="4">
        <v>2.39E-6</v>
      </c>
      <c r="N2965" s="4">
        <v>3.84E-7</v>
      </c>
    </row>
    <row r="2966" spans="1:14" x14ac:dyDescent="0.55000000000000004">
      <c r="A2966" s="4" t="s">
        <v>117</v>
      </c>
      <c r="B2966" s="4" t="s">
        <v>133</v>
      </c>
      <c r="C2966" s="4" t="s">
        <v>39</v>
      </c>
      <c r="D2966" s="4"/>
      <c r="E2966" s="4" t="s">
        <v>79</v>
      </c>
      <c r="F2966" s="4" t="str">
        <f>_xlfn.CONCAT(A2966," ",E2966)</f>
        <v>MICOM Tradeoff</v>
      </c>
      <c r="G2966" s="4" t="s">
        <v>106</v>
      </c>
      <c r="H2966" s="4" t="s">
        <v>107</v>
      </c>
      <c r="I2966" s="4">
        <v>0.32176665300000001</v>
      </c>
      <c r="J2966" s="4">
        <v>0.23454319900000001</v>
      </c>
      <c r="K2966" s="4">
        <v>0.46123141600000001</v>
      </c>
      <c r="L2966" s="4">
        <v>0.17323471400000001</v>
      </c>
      <c r="M2966" s="4">
        <v>2.39E-6</v>
      </c>
      <c r="N2966" s="4">
        <v>3.84E-7</v>
      </c>
    </row>
    <row r="2967" spans="1:14" x14ac:dyDescent="0.55000000000000004">
      <c r="A2967" s="2" t="s">
        <v>118</v>
      </c>
      <c r="B2967" s="2" t="s">
        <v>133</v>
      </c>
      <c r="C2967" s="2" t="s">
        <v>39</v>
      </c>
      <c r="D2967" s="2"/>
      <c r="E2967" s="2"/>
      <c r="F2967" s="2" t="str">
        <f>_xlfn.CONCAT(A2967)</f>
        <v>MMT</v>
      </c>
      <c r="G2967" s="2" t="s">
        <v>106</v>
      </c>
      <c r="H2967" s="2" t="s">
        <v>107</v>
      </c>
      <c r="I2967" s="2">
        <v>1.8487472971772827</v>
      </c>
      <c r="J2967" s="2">
        <v>0.99783615060033581</v>
      </c>
      <c r="K2967" s="2">
        <v>0.46123141600000001</v>
      </c>
      <c r="L2967" s="2">
        <v>0.17323471400000001</v>
      </c>
      <c r="M2967" s="2">
        <v>2.39E-6</v>
      </c>
      <c r="N2967" s="2">
        <v>3.84E-7</v>
      </c>
    </row>
    <row r="2968" spans="1:14" x14ac:dyDescent="0.55000000000000004">
      <c r="A2968" s="3" t="s">
        <v>116</v>
      </c>
      <c r="B2968" s="3" t="s">
        <v>133</v>
      </c>
      <c r="C2968" s="3" t="s">
        <v>40</v>
      </c>
      <c r="D2968" s="3" t="s">
        <v>86</v>
      </c>
      <c r="E2968" s="3" t="s">
        <v>82</v>
      </c>
      <c r="F2968" s="3" t="str">
        <f>_xlfn.CONCAT(A2968," ",D2968," ",E2968)</f>
        <v>COMETS H GR</v>
      </c>
      <c r="G2968" s="3" t="s">
        <v>109</v>
      </c>
      <c r="H2968" s="3" t="s">
        <v>87</v>
      </c>
      <c r="I2968" s="3">
        <v>1.3138173245531348</v>
      </c>
      <c r="J2968" s="3">
        <v>0.57647877560611194</v>
      </c>
      <c r="K2968" s="3">
        <v>0.54626666700000004</v>
      </c>
      <c r="L2968" s="3">
        <v>0.11161839799999999</v>
      </c>
      <c r="M2968" s="3">
        <v>0.90414868100000001</v>
      </c>
      <c r="N2968" s="3">
        <v>3.2684758000000001E-2</v>
      </c>
    </row>
    <row r="2969" spans="1:14" x14ac:dyDescent="0.55000000000000004">
      <c r="A2969" s="3" t="s">
        <v>116</v>
      </c>
      <c r="B2969" s="3" t="s">
        <v>133</v>
      </c>
      <c r="C2969" s="3" t="s">
        <v>40</v>
      </c>
      <c r="D2969" s="3" t="s">
        <v>86</v>
      </c>
      <c r="E2969" s="3" t="s">
        <v>84</v>
      </c>
      <c r="F2969" s="3" t="str">
        <f>_xlfn.CONCAT(A2969," ",D2969," ",E2969)</f>
        <v>COMETS H MX</v>
      </c>
      <c r="G2969" s="3" t="s">
        <v>109</v>
      </c>
      <c r="H2969" s="3" t="s">
        <v>87</v>
      </c>
      <c r="I2969" s="3">
        <v>1.1549595009622713</v>
      </c>
      <c r="J2969" s="3">
        <v>0.76854582175321406</v>
      </c>
      <c r="K2969" s="3">
        <v>0.54626666700000004</v>
      </c>
      <c r="L2969" s="3">
        <v>0.11161839799999999</v>
      </c>
      <c r="M2969" s="3">
        <v>0.90414868100000001</v>
      </c>
      <c r="N2969" s="3">
        <v>3.2684758000000001E-2</v>
      </c>
    </row>
    <row r="2970" spans="1:14" x14ac:dyDescent="0.55000000000000004">
      <c r="A2970" s="3" t="s">
        <v>116</v>
      </c>
      <c r="B2970" s="3" t="s">
        <v>133</v>
      </c>
      <c r="C2970" s="3" t="s">
        <v>40</v>
      </c>
      <c r="D2970" s="3" t="s">
        <v>86</v>
      </c>
      <c r="E2970" s="3" t="s">
        <v>83</v>
      </c>
      <c r="F2970" s="3" t="str">
        <f>_xlfn.CONCAT(A2970," ",D2970," ",E2970)</f>
        <v>COMETS H ParsGR</v>
      </c>
      <c r="G2970" s="3" t="s">
        <v>109</v>
      </c>
      <c r="H2970" s="3" t="s">
        <v>87</v>
      </c>
      <c r="I2970" s="3">
        <v>1.3138173245531348</v>
      </c>
      <c r="J2970" s="3">
        <v>0.57647877560611194</v>
      </c>
      <c r="K2970" s="3">
        <v>0.54626666700000004</v>
      </c>
      <c r="L2970" s="3">
        <v>0.11161839799999999</v>
      </c>
      <c r="M2970" s="3">
        <v>0.90414868100000001</v>
      </c>
      <c r="N2970" s="3">
        <v>3.2684758000000001E-2</v>
      </c>
    </row>
    <row r="2971" spans="1:14" x14ac:dyDescent="0.55000000000000004">
      <c r="A2971" s="3" t="s">
        <v>116</v>
      </c>
      <c r="B2971" s="3" t="s">
        <v>133</v>
      </c>
      <c r="C2971" s="3" t="s">
        <v>40</v>
      </c>
      <c r="D2971" s="3" t="s">
        <v>86</v>
      </c>
      <c r="E2971" s="3" t="s">
        <v>85</v>
      </c>
      <c r="F2971" s="3" t="str">
        <f>_xlfn.CONCAT(A2971," ",D2971," ",E2971)</f>
        <v>COMETS H ParsMX</v>
      </c>
      <c r="G2971" s="3" t="s">
        <v>109</v>
      </c>
      <c r="H2971" s="3" t="s">
        <v>87</v>
      </c>
      <c r="I2971" s="3">
        <v>1.1549595009622713</v>
      </c>
      <c r="J2971" s="3">
        <v>0.76854582175321406</v>
      </c>
      <c r="K2971" s="3">
        <v>0.54626666700000004</v>
      </c>
      <c r="L2971" s="3">
        <v>0.11161839799999999</v>
      </c>
      <c r="M2971" s="3">
        <v>0.90414868100000001</v>
      </c>
      <c r="N2971" s="3">
        <v>3.2684758000000001E-2</v>
      </c>
    </row>
    <row r="2972" spans="1:14" x14ac:dyDescent="0.55000000000000004">
      <c r="A2972" s="3" t="s">
        <v>116</v>
      </c>
      <c r="B2972" s="3" t="s">
        <v>133</v>
      </c>
      <c r="C2972" s="3" t="s">
        <v>40</v>
      </c>
      <c r="D2972" s="3" t="s">
        <v>108</v>
      </c>
      <c r="E2972" s="3" t="s">
        <v>82</v>
      </c>
      <c r="F2972" s="3" t="str">
        <f>_xlfn.CONCAT(A2972," ",D2972," ",E2972)</f>
        <v>COMETS H/10 GR</v>
      </c>
      <c r="G2972" s="3" t="s">
        <v>109</v>
      </c>
      <c r="H2972" s="3" t="s">
        <v>87</v>
      </c>
      <c r="I2972" s="3">
        <v>1.0149570167684399</v>
      </c>
      <c r="J2972" s="3">
        <v>0.99999992791559467</v>
      </c>
      <c r="K2972" s="3">
        <v>0.54626666700000004</v>
      </c>
      <c r="L2972" s="3">
        <v>0.11161839799999999</v>
      </c>
      <c r="M2972" s="3">
        <v>0.90414868100000001</v>
      </c>
      <c r="N2972" s="3">
        <v>3.2684758000000001E-2</v>
      </c>
    </row>
    <row r="2973" spans="1:14" x14ac:dyDescent="0.55000000000000004">
      <c r="A2973" s="3" t="s">
        <v>116</v>
      </c>
      <c r="B2973" s="3" t="s">
        <v>133</v>
      </c>
      <c r="C2973" s="3" t="s">
        <v>40</v>
      </c>
      <c r="D2973" s="3" t="s">
        <v>108</v>
      </c>
      <c r="E2973" s="3" t="s">
        <v>84</v>
      </c>
      <c r="F2973" s="3" t="str">
        <f>_xlfn.CONCAT(A2973," ",D2973," ",E2973)</f>
        <v>COMETS H/10 MX</v>
      </c>
      <c r="G2973" s="3" t="s">
        <v>109</v>
      </c>
      <c r="H2973" s="3" t="s">
        <v>87</v>
      </c>
      <c r="I2973" s="3">
        <v>0.95936358959104129</v>
      </c>
      <c r="J2973" s="3">
        <v>0.51181891530211798</v>
      </c>
      <c r="K2973" s="3">
        <v>0.54626666700000004</v>
      </c>
      <c r="L2973" s="3">
        <v>0.11161839799999999</v>
      </c>
      <c r="M2973" s="3">
        <v>0.90414868100000001</v>
      </c>
      <c r="N2973" s="3">
        <v>3.2684758000000001E-2</v>
      </c>
    </row>
    <row r="2974" spans="1:14" x14ac:dyDescent="0.55000000000000004">
      <c r="A2974" s="3" t="s">
        <v>116</v>
      </c>
      <c r="B2974" s="3" t="s">
        <v>133</v>
      </c>
      <c r="C2974" s="3" t="s">
        <v>40</v>
      </c>
      <c r="D2974" s="3" t="s">
        <v>108</v>
      </c>
      <c r="E2974" s="3" t="s">
        <v>83</v>
      </c>
      <c r="F2974" s="3" t="str">
        <f>_xlfn.CONCAT(A2974," ",D2974," ",E2974)</f>
        <v>COMETS H/10 ParsGR</v>
      </c>
      <c r="G2974" s="3" t="s">
        <v>109</v>
      </c>
      <c r="H2974" s="3" t="s">
        <v>87</v>
      </c>
      <c r="I2974" s="3">
        <v>1.0149570167684399</v>
      </c>
      <c r="J2974" s="3">
        <v>0.99999992791559467</v>
      </c>
      <c r="K2974" s="3">
        <v>0.54626666700000004</v>
      </c>
      <c r="L2974" s="3">
        <v>0.11161839799999999</v>
      </c>
      <c r="M2974" s="3">
        <v>0.90414868100000001</v>
      </c>
      <c r="N2974" s="3">
        <v>3.2684758000000001E-2</v>
      </c>
    </row>
    <row r="2975" spans="1:14" x14ac:dyDescent="0.55000000000000004">
      <c r="A2975" s="3" t="s">
        <v>116</v>
      </c>
      <c r="B2975" s="3" t="s">
        <v>133</v>
      </c>
      <c r="C2975" s="3" t="s">
        <v>40</v>
      </c>
      <c r="D2975" s="3" t="s">
        <v>108</v>
      </c>
      <c r="E2975" s="3" t="s">
        <v>85</v>
      </c>
      <c r="F2975" s="3" t="str">
        <f>_xlfn.CONCAT(A2975," ",D2975," ",E2975)</f>
        <v>COMETS H/10 ParsMX</v>
      </c>
      <c r="G2975" s="3" t="s">
        <v>109</v>
      </c>
      <c r="H2975" s="3" t="s">
        <v>87</v>
      </c>
      <c r="I2975" s="3">
        <v>0.95936359011834815</v>
      </c>
      <c r="J2975" s="3">
        <v>0.51181891492012033</v>
      </c>
      <c r="K2975" s="3">
        <v>0.54626666700000004</v>
      </c>
      <c r="L2975" s="3">
        <v>0.11161839799999999</v>
      </c>
      <c r="M2975" s="3">
        <v>0.90414868100000001</v>
      </c>
      <c r="N2975" s="3">
        <v>3.2684758000000001E-2</v>
      </c>
    </row>
    <row r="2976" spans="1:14" x14ac:dyDescent="0.55000000000000004">
      <c r="A2976" s="4" t="s">
        <v>117</v>
      </c>
      <c r="B2976" s="4" t="s">
        <v>133</v>
      </c>
      <c r="C2976" s="4" t="s">
        <v>40</v>
      </c>
      <c r="D2976" s="4"/>
      <c r="E2976" s="4" t="s">
        <v>77</v>
      </c>
      <c r="F2976" s="4" t="str">
        <f>_xlfn.CONCAT(A2976," ",E2976)</f>
        <v>MICOM lMoma</v>
      </c>
      <c r="G2976" s="4" t="s">
        <v>109</v>
      </c>
      <c r="H2976" s="4" t="s">
        <v>87</v>
      </c>
      <c r="I2976" s="4">
        <v>4.2974828690000004</v>
      </c>
      <c r="J2976" s="4">
        <v>2.0000000839999998</v>
      </c>
      <c r="K2976" s="4">
        <v>0.54626666700000004</v>
      </c>
      <c r="L2976" s="4">
        <v>0.11161839799999999</v>
      </c>
      <c r="M2976" s="4">
        <v>0.90414868100000001</v>
      </c>
      <c r="N2976" s="4">
        <v>3.2684758000000001E-2</v>
      </c>
    </row>
    <row r="2977" spans="1:14" x14ac:dyDescent="0.55000000000000004">
      <c r="A2977" s="4" t="s">
        <v>117</v>
      </c>
      <c r="B2977" s="4" t="s">
        <v>133</v>
      </c>
      <c r="C2977" s="4" t="s">
        <v>40</v>
      </c>
      <c r="D2977" s="4"/>
      <c r="E2977" s="4" t="s">
        <v>76</v>
      </c>
      <c r="F2977" s="4" t="str">
        <f>_xlfn.CONCAT(A2977," ",E2977)</f>
        <v>MICOM Moma</v>
      </c>
      <c r="G2977" s="4" t="s">
        <v>109</v>
      </c>
      <c r="H2977" s="4" t="s">
        <v>87</v>
      </c>
      <c r="I2977" s="4">
        <v>5.5041562620000004</v>
      </c>
      <c r="J2977" s="4">
        <v>1.4384188979999999</v>
      </c>
      <c r="K2977" s="4">
        <v>0.54626666700000004</v>
      </c>
      <c r="L2977" s="4">
        <v>0.11161839799999999</v>
      </c>
      <c r="M2977" s="4">
        <v>0.90414868100000001</v>
      </c>
      <c r="N2977" s="4">
        <v>3.2684758000000001E-2</v>
      </c>
    </row>
    <row r="2978" spans="1:14" x14ac:dyDescent="0.55000000000000004">
      <c r="A2978" s="4" t="s">
        <v>117</v>
      </c>
      <c r="B2978" s="4" t="s">
        <v>133</v>
      </c>
      <c r="C2978" s="4" t="s">
        <v>40</v>
      </c>
      <c r="D2978" s="4"/>
      <c r="E2978" s="4" t="s">
        <v>78</v>
      </c>
      <c r="F2978" s="4" t="str">
        <f>_xlfn.CONCAT(A2978," ",E2978)</f>
        <v>MICOM Original</v>
      </c>
      <c r="G2978" s="4" t="s">
        <v>109</v>
      </c>
      <c r="H2978" s="4" t="s">
        <v>87</v>
      </c>
      <c r="I2978" s="4">
        <v>4.2974767610000004</v>
      </c>
      <c r="J2978" s="4">
        <v>2.000001862</v>
      </c>
      <c r="K2978" s="4">
        <v>0.54626666700000004</v>
      </c>
      <c r="L2978" s="4">
        <v>0.11161839799999999</v>
      </c>
      <c r="M2978" s="4">
        <v>0.90414868100000001</v>
      </c>
      <c r="N2978" s="4">
        <v>3.2684758000000001E-2</v>
      </c>
    </row>
    <row r="2979" spans="1:14" x14ac:dyDescent="0.55000000000000004">
      <c r="A2979" s="4" t="s">
        <v>117</v>
      </c>
      <c r="B2979" s="4" t="s">
        <v>133</v>
      </c>
      <c r="C2979" s="4" t="s">
        <v>40</v>
      </c>
      <c r="D2979" s="4"/>
      <c r="E2979" s="4" t="s">
        <v>79</v>
      </c>
      <c r="F2979" s="4" t="str">
        <f>_xlfn.CONCAT(A2979," ",E2979)</f>
        <v>MICOM Tradeoff</v>
      </c>
      <c r="G2979" s="4" t="s">
        <v>109</v>
      </c>
      <c r="H2979" s="4" t="s">
        <v>87</v>
      </c>
      <c r="I2979" s="4">
        <v>0.55876595100000004</v>
      </c>
      <c r="J2979" s="4">
        <v>0.16248307300000001</v>
      </c>
      <c r="K2979" s="4">
        <v>0.54626666700000004</v>
      </c>
      <c r="L2979" s="4">
        <v>0.11161839799999999</v>
      </c>
      <c r="M2979" s="4">
        <v>0.90414868100000001</v>
      </c>
      <c r="N2979" s="4">
        <v>3.2684758000000001E-2</v>
      </c>
    </row>
    <row r="2980" spans="1:14" x14ac:dyDescent="0.55000000000000004">
      <c r="A2980" s="2" t="s">
        <v>118</v>
      </c>
      <c r="B2980" s="2" t="s">
        <v>133</v>
      </c>
      <c r="C2980" s="2" t="s">
        <v>40</v>
      </c>
      <c r="D2980" s="2"/>
      <c r="E2980" s="2"/>
      <c r="F2980" s="2" t="str">
        <f>_xlfn.CONCAT(A2980)</f>
        <v>MMT</v>
      </c>
      <c r="G2980" s="2" t="s">
        <v>109</v>
      </c>
      <c r="H2980" s="2" t="s">
        <v>87</v>
      </c>
      <c r="I2980" s="2">
        <v>2.148741581114463</v>
      </c>
      <c r="J2980" s="2">
        <v>1.0000000000008562</v>
      </c>
      <c r="K2980" s="2">
        <v>0.54626666700000004</v>
      </c>
      <c r="L2980" s="2">
        <v>0.11161839799999999</v>
      </c>
      <c r="M2980" s="2">
        <v>0.90414868100000001</v>
      </c>
      <c r="N2980" s="2">
        <v>3.2684758000000001E-2</v>
      </c>
    </row>
    <row r="2981" spans="1:14" x14ac:dyDescent="0.55000000000000004">
      <c r="A2981" s="3" t="s">
        <v>116</v>
      </c>
      <c r="B2981" s="3" t="s">
        <v>133</v>
      </c>
      <c r="C2981" s="3" t="s">
        <v>40</v>
      </c>
      <c r="D2981" s="3" t="s">
        <v>86</v>
      </c>
      <c r="E2981" s="3" t="s">
        <v>82</v>
      </c>
      <c r="F2981" s="3" t="str">
        <f>_xlfn.CONCAT(A2981," ",D2981," ",E2981)</f>
        <v>COMETS H GR</v>
      </c>
      <c r="G2981" s="3" t="s">
        <v>109</v>
      </c>
      <c r="H2981" s="3" t="s">
        <v>88</v>
      </c>
      <c r="I2981" s="3">
        <v>1.0681126407290129</v>
      </c>
      <c r="J2981" s="3">
        <v>0.59774622722393411</v>
      </c>
      <c r="K2981" s="3">
        <v>0.69740000000000002</v>
      </c>
      <c r="L2981" s="3">
        <v>0.29558751999999999</v>
      </c>
      <c r="M2981" s="3">
        <v>0.71205043899999998</v>
      </c>
      <c r="N2981" s="3">
        <v>5.3589874000000003E-2</v>
      </c>
    </row>
    <row r="2982" spans="1:14" x14ac:dyDescent="0.55000000000000004">
      <c r="A2982" s="3" t="s">
        <v>116</v>
      </c>
      <c r="B2982" s="3" t="s">
        <v>133</v>
      </c>
      <c r="C2982" s="3" t="s">
        <v>40</v>
      </c>
      <c r="D2982" s="3" t="s">
        <v>86</v>
      </c>
      <c r="E2982" s="3" t="s">
        <v>84</v>
      </c>
      <c r="F2982" s="3" t="str">
        <f>_xlfn.CONCAT(A2982," ",D2982," ",E2982)</f>
        <v>COMETS H MX</v>
      </c>
      <c r="G2982" s="3" t="s">
        <v>109</v>
      </c>
      <c r="H2982" s="3" t="s">
        <v>88</v>
      </c>
      <c r="I2982" s="3">
        <v>1.0317627235901845</v>
      </c>
      <c r="J2982" s="3">
        <v>0.91902975970988565</v>
      </c>
      <c r="K2982" s="3">
        <v>0.69740000000000002</v>
      </c>
      <c r="L2982" s="3">
        <v>0.29558751999999999</v>
      </c>
      <c r="M2982" s="3">
        <v>0.71205043899999998</v>
      </c>
      <c r="N2982" s="3">
        <v>5.3589874000000003E-2</v>
      </c>
    </row>
    <row r="2983" spans="1:14" x14ac:dyDescent="0.55000000000000004">
      <c r="A2983" s="3" t="s">
        <v>116</v>
      </c>
      <c r="B2983" s="3" t="s">
        <v>133</v>
      </c>
      <c r="C2983" s="3" t="s">
        <v>40</v>
      </c>
      <c r="D2983" s="3" t="s">
        <v>86</v>
      </c>
      <c r="E2983" s="3" t="s">
        <v>83</v>
      </c>
      <c r="F2983" s="3" t="str">
        <f>_xlfn.CONCAT(A2983," ",D2983," ",E2983)</f>
        <v>COMETS H ParsGR</v>
      </c>
      <c r="G2983" s="3" t="s">
        <v>109</v>
      </c>
      <c r="H2983" s="3" t="s">
        <v>88</v>
      </c>
      <c r="I2983" s="3">
        <v>1.0681126407290129</v>
      </c>
      <c r="J2983" s="3">
        <v>0.59774622722393411</v>
      </c>
      <c r="K2983" s="3">
        <v>0.69740000000000002</v>
      </c>
      <c r="L2983" s="3">
        <v>0.29558751999999999</v>
      </c>
      <c r="M2983" s="3">
        <v>0.71205043899999998</v>
      </c>
      <c r="N2983" s="3">
        <v>5.3589874000000003E-2</v>
      </c>
    </row>
    <row r="2984" spans="1:14" x14ac:dyDescent="0.55000000000000004">
      <c r="A2984" s="3" t="s">
        <v>116</v>
      </c>
      <c r="B2984" s="3" t="s">
        <v>133</v>
      </c>
      <c r="C2984" s="3" t="s">
        <v>40</v>
      </c>
      <c r="D2984" s="3" t="s">
        <v>86</v>
      </c>
      <c r="E2984" s="3" t="s">
        <v>85</v>
      </c>
      <c r="F2984" s="3" t="str">
        <f>_xlfn.CONCAT(A2984," ",D2984," ",E2984)</f>
        <v>COMETS H ParsMX</v>
      </c>
      <c r="G2984" s="3" t="s">
        <v>109</v>
      </c>
      <c r="H2984" s="3" t="s">
        <v>88</v>
      </c>
      <c r="I2984" s="3">
        <v>1.0317627235901845</v>
      </c>
      <c r="J2984" s="3">
        <v>0.91902975970988565</v>
      </c>
      <c r="K2984" s="3">
        <v>0.69740000000000002</v>
      </c>
      <c r="L2984" s="3">
        <v>0.29558751999999999</v>
      </c>
      <c r="M2984" s="3">
        <v>0.71205043899999998</v>
      </c>
      <c r="N2984" s="3">
        <v>5.3589874000000003E-2</v>
      </c>
    </row>
    <row r="2985" spans="1:14" x14ac:dyDescent="0.55000000000000004">
      <c r="A2985" s="3" t="s">
        <v>116</v>
      </c>
      <c r="B2985" s="3" t="s">
        <v>133</v>
      </c>
      <c r="C2985" s="3" t="s">
        <v>40</v>
      </c>
      <c r="D2985" s="3" t="s">
        <v>108</v>
      </c>
      <c r="E2985" s="3" t="s">
        <v>82</v>
      </c>
      <c r="F2985" s="3" t="str">
        <f>_xlfn.CONCAT(A2985," ",D2985," ",E2985)</f>
        <v>COMETS H/10 GR</v>
      </c>
      <c r="G2985" s="3" t="s">
        <v>109</v>
      </c>
      <c r="H2985" s="3" t="s">
        <v>88</v>
      </c>
      <c r="I2985" s="3">
        <v>1.0149570167684399</v>
      </c>
      <c r="J2985" s="3">
        <v>0.99999993454352898</v>
      </c>
      <c r="K2985" s="3">
        <v>0.69740000000000002</v>
      </c>
      <c r="L2985" s="3">
        <v>0.29558751999999999</v>
      </c>
      <c r="M2985" s="3">
        <v>0.71205043899999998</v>
      </c>
      <c r="N2985" s="3">
        <v>5.3589874000000003E-2</v>
      </c>
    </row>
    <row r="2986" spans="1:14" x14ac:dyDescent="0.55000000000000004">
      <c r="A2986" s="3" t="s">
        <v>116</v>
      </c>
      <c r="B2986" s="3" t="s">
        <v>133</v>
      </c>
      <c r="C2986" s="3" t="s">
        <v>40</v>
      </c>
      <c r="D2986" s="3" t="s">
        <v>108</v>
      </c>
      <c r="E2986" s="3" t="s">
        <v>84</v>
      </c>
      <c r="F2986" s="3" t="str">
        <f>_xlfn.CONCAT(A2986," ",D2986," ",E2986)</f>
        <v>COMETS H/10 MX</v>
      </c>
      <c r="G2986" s="3" t="s">
        <v>109</v>
      </c>
      <c r="H2986" s="3" t="s">
        <v>88</v>
      </c>
      <c r="I2986" s="3">
        <v>0.45153931857836371</v>
      </c>
      <c r="J2986" s="3">
        <v>0.97007568865970328</v>
      </c>
      <c r="K2986" s="3">
        <v>0.69740000000000002</v>
      </c>
      <c r="L2986" s="3">
        <v>0.29558751999999999</v>
      </c>
      <c r="M2986" s="3">
        <v>0.71205043899999998</v>
      </c>
      <c r="N2986" s="3">
        <v>5.3589874000000003E-2</v>
      </c>
    </row>
    <row r="2987" spans="1:14" x14ac:dyDescent="0.55000000000000004">
      <c r="A2987" s="3" t="s">
        <v>116</v>
      </c>
      <c r="B2987" s="3" t="s">
        <v>133</v>
      </c>
      <c r="C2987" s="3" t="s">
        <v>40</v>
      </c>
      <c r="D2987" s="3" t="s">
        <v>108</v>
      </c>
      <c r="E2987" s="3" t="s">
        <v>83</v>
      </c>
      <c r="F2987" s="3" t="str">
        <f>_xlfn.CONCAT(A2987," ",D2987," ",E2987)</f>
        <v>COMETS H/10 ParsGR</v>
      </c>
      <c r="G2987" s="3" t="s">
        <v>109</v>
      </c>
      <c r="H2987" s="3" t="s">
        <v>88</v>
      </c>
      <c r="I2987" s="3">
        <v>1.0149570167684399</v>
      </c>
      <c r="J2987" s="3">
        <v>0.99999993454352898</v>
      </c>
      <c r="K2987" s="3">
        <v>0.69740000000000002</v>
      </c>
      <c r="L2987" s="3">
        <v>0.29558751999999999</v>
      </c>
      <c r="M2987" s="3">
        <v>0.71205043899999998</v>
      </c>
      <c r="N2987" s="3">
        <v>5.3589874000000003E-2</v>
      </c>
    </row>
    <row r="2988" spans="1:14" x14ac:dyDescent="0.55000000000000004">
      <c r="A2988" s="3" t="s">
        <v>116</v>
      </c>
      <c r="B2988" s="3" t="s">
        <v>133</v>
      </c>
      <c r="C2988" s="3" t="s">
        <v>40</v>
      </c>
      <c r="D2988" s="3" t="s">
        <v>108</v>
      </c>
      <c r="E2988" s="3" t="s">
        <v>85</v>
      </c>
      <c r="F2988" s="3" t="str">
        <f>_xlfn.CONCAT(A2988," ",D2988," ",E2988)</f>
        <v>COMETS H/10 ParsMX</v>
      </c>
      <c r="G2988" s="3" t="s">
        <v>109</v>
      </c>
      <c r="H2988" s="3" t="s">
        <v>88</v>
      </c>
      <c r="I2988" s="3">
        <v>0.45153931950115067</v>
      </c>
      <c r="J2988" s="3">
        <v>0.97007568856601811</v>
      </c>
      <c r="K2988" s="3">
        <v>0.69740000000000002</v>
      </c>
      <c r="L2988" s="3">
        <v>0.29558751999999999</v>
      </c>
      <c r="M2988" s="3">
        <v>0.71205043899999998</v>
      </c>
      <c r="N2988" s="3">
        <v>5.3589874000000003E-2</v>
      </c>
    </row>
    <row r="2989" spans="1:14" x14ac:dyDescent="0.55000000000000004">
      <c r="A2989" s="4" t="s">
        <v>117</v>
      </c>
      <c r="B2989" s="4" t="s">
        <v>133</v>
      </c>
      <c r="C2989" s="4" t="s">
        <v>40</v>
      </c>
      <c r="D2989" s="4"/>
      <c r="E2989" s="4" t="s">
        <v>77</v>
      </c>
      <c r="F2989" s="4" t="str">
        <f>_xlfn.CONCAT(A2989," ",E2989)</f>
        <v>MICOM lMoma</v>
      </c>
      <c r="G2989" s="4" t="s">
        <v>109</v>
      </c>
      <c r="H2989" s="4" t="s">
        <v>88</v>
      </c>
      <c r="I2989" s="4">
        <v>4.2974795849999996</v>
      </c>
      <c r="J2989" s="4">
        <v>2.0000007279999998</v>
      </c>
      <c r="K2989" s="4">
        <v>0.69740000000000002</v>
      </c>
      <c r="L2989" s="4">
        <v>0.29558751999999999</v>
      </c>
      <c r="M2989" s="4">
        <v>0.71205043899999998</v>
      </c>
      <c r="N2989" s="4">
        <v>5.3589874000000003E-2</v>
      </c>
    </row>
    <row r="2990" spans="1:14" x14ac:dyDescent="0.55000000000000004">
      <c r="A2990" s="4" t="s">
        <v>117</v>
      </c>
      <c r="B2990" s="4" t="s">
        <v>133</v>
      </c>
      <c r="C2990" s="4" t="s">
        <v>40</v>
      </c>
      <c r="D2990" s="4"/>
      <c r="E2990" s="4" t="s">
        <v>76</v>
      </c>
      <c r="F2990" s="4" t="str">
        <f>_xlfn.CONCAT(A2990," ",E2990)</f>
        <v>MICOM Moma</v>
      </c>
      <c r="G2990" s="4" t="s">
        <v>109</v>
      </c>
      <c r="H2990" s="4" t="s">
        <v>88</v>
      </c>
      <c r="I2990" s="4">
        <v>4.912477086</v>
      </c>
      <c r="J2990" s="4">
        <v>1.7137209040000001</v>
      </c>
      <c r="K2990" s="4">
        <v>0.69740000000000002</v>
      </c>
      <c r="L2990" s="4">
        <v>0.29558751999999999</v>
      </c>
      <c r="M2990" s="4">
        <v>0.71205043899999998</v>
      </c>
      <c r="N2990" s="4">
        <v>5.3589874000000003E-2</v>
      </c>
    </row>
    <row r="2991" spans="1:14" x14ac:dyDescent="0.55000000000000004">
      <c r="A2991" s="4" t="s">
        <v>117</v>
      </c>
      <c r="B2991" s="4" t="s">
        <v>133</v>
      </c>
      <c r="C2991" s="4" t="s">
        <v>40</v>
      </c>
      <c r="D2991" s="4"/>
      <c r="E2991" s="4" t="s">
        <v>78</v>
      </c>
      <c r="F2991" s="4" t="str">
        <f>_xlfn.CONCAT(A2991," ",E2991)</f>
        <v>MICOM Original</v>
      </c>
      <c r="G2991" s="4" t="s">
        <v>109</v>
      </c>
      <c r="H2991" s="4" t="s">
        <v>88</v>
      </c>
      <c r="I2991" s="4">
        <v>4.2974835640000002</v>
      </c>
      <c r="J2991" s="4">
        <v>1.999999919</v>
      </c>
      <c r="K2991" s="4">
        <v>0.69740000000000002</v>
      </c>
      <c r="L2991" s="4">
        <v>0.29558751999999999</v>
      </c>
      <c r="M2991" s="4">
        <v>0.71205043899999998</v>
      </c>
      <c r="N2991" s="4">
        <v>5.3589874000000003E-2</v>
      </c>
    </row>
    <row r="2992" spans="1:14" x14ac:dyDescent="0.55000000000000004">
      <c r="A2992" s="4" t="s">
        <v>117</v>
      </c>
      <c r="B2992" s="4" t="s">
        <v>133</v>
      </c>
      <c r="C2992" s="4" t="s">
        <v>40</v>
      </c>
      <c r="D2992" s="4"/>
      <c r="E2992" s="4" t="s">
        <v>79</v>
      </c>
      <c r="F2992" s="4" t="str">
        <f>_xlfn.CONCAT(A2992," ",E2992)</f>
        <v>MICOM Tradeoff</v>
      </c>
      <c r="G2992" s="4" t="s">
        <v>109</v>
      </c>
      <c r="H2992" s="4" t="s">
        <v>88</v>
      </c>
      <c r="I2992" s="4">
        <v>0.70620795300000005</v>
      </c>
      <c r="J2992" s="4">
        <v>0.14373282700000001</v>
      </c>
      <c r="K2992" s="4">
        <v>0.69740000000000002</v>
      </c>
      <c r="L2992" s="4">
        <v>0.29558751999999999</v>
      </c>
      <c r="M2992" s="4">
        <v>0.71205043899999998</v>
      </c>
      <c r="N2992" s="4">
        <v>5.3589874000000003E-2</v>
      </c>
    </row>
    <row r="2993" spans="1:14" x14ac:dyDescent="0.55000000000000004">
      <c r="A2993" s="2" t="s">
        <v>118</v>
      </c>
      <c r="B2993" s="2" t="s">
        <v>133</v>
      </c>
      <c r="C2993" s="2" t="s">
        <v>40</v>
      </c>
      <c r="D2993" s="2"/>
      <c r="E2993" s="2"/>
      <c r="F2993" s="2" t="str">
        <f>_xlfn.CONCAT(A2993)</f>
        <v>MMT</v>
      </c>
      <c r="G2993" s="2" t="s">
        <v>109</v>
      </c>
      <c r="H2993" s="2" t="s">
        <v>88</v>
      </c>
      <c r="I2993" s="2">
        <v>2.1487415811141717</v>
      </c>
      <c r="J2993" s="2">
        <v>0.99999999999849765</v>
      </c>
      <c r="K2993" s="2">
        <v>0.69740000000000002</v>
      </c>
      <c r="L2993" s="2">
        <v>0.29558751999999999</v>
      </c>
      <c r="M2993" s="2">
        <v>0.71205043899999998</v>
      </c>
      <c r="N2993" s="2">
        <v>5.3589874000000003E-2</v>
      </c>
    </row>
    <row r="2994" spans="1:14" x14ac:dyDescent="0.55000000000000004">
      <c r="A2994" s="3" t="s">
        <v>116</v>
      </c>
      <c r="B2994" s="3" t="s">
        <v>133</v>
      </c>
      <c r="C2994" s="3" t="s">
        <v>40</v>
      </c>
      <c r="D2994" s="3" t="s">
        <v>86</v>
      </c>
      <c r="E2994" s="3" t="s">
        <v>82</v>
      </c>
      <c r="F2994" s="3" t="str">
        <f>_xlfn.CONCAT(A2994," ",D2994," ",E2994)</f>
        <v>COMETS H GR</v>
      </c>
      <c r="G2994" s="3" t="s">
        <v>109</v>
      </c>
      <c r="H2994" s="3" t="s">
        <v>89</v>
      </c>
      <c r="I2994" s="3">
        <v>1.3138173245531348</v>
      </c>
      <c r="J2994" s="3">
        <v>0.57647877560611194</v>
      </c>
      <c r="K2994" s="3">
        <v>1.7056</v>
      </c>
      <c r="L2994" s="3">
        <v>0.53262752499999999</v>
      </c>
      <c r="M2994" s="3">
        <v>0.66490713599999995</v>
      </c>
      <c r="N2994" s="3">
        <v>5.3421878999999999E-2</v>
      </c>
    </row>
    <row r="2995" spans="1:14" x14ac:dyDescent="0.55000000000000004">
      <c r="A2995" s="3" t="s">
        <v>116</v>
      </c>
      <c r="B2995" s="3" t="s">
        <v>133</v>
      </c>
      <c r="C2995" s="3" t="s">
        <v>40</v>
      </c>
      <c r="D2995" s="3" t="s">
        <v>86</v>
      </c>
      <c r="E2995" s="3" t="s">
        <v>84</v>
      </c>
      <c r="F2995" s="3" t="str">
        <f>_xlfn.CONCAT(A2995," ",D2995," ",E2995)</f>
        <v>COMETS H MX</v>
      </c>
      <c r="G2995" s="3" t="s">
        <v>109</v>
      </c>
      <c r="H2995" s="3" t="s">
        <v>89</v>
      </c>
      <c r="I2995" s="3">
        <v>1.1549595009622713</v>
      </c>
      <c r="J2995" s="3">
        <v>0.76854582175321406</v>
      </c>
      <c r="K2995" s="3">
        <v>1.7056</v>
      </c>
      <c r="L2995" s="3">
        <v>0.53262752499999999</v>
      </c>
      <c r="M2995" s="3">
        <v>0.66490713599999995</v>
      </c>
      <c r="N2995" s="3">
        <v>5.3421878999999999E-2</v>
      </c>
    </row>
    <row r="2996" spans="1:14" x14ac:dyDescent="0.55000000000000004">
      <c r="A2996" s="3" t="s">
        <v>116</v>
      </c>
      <c r="B2996" s="3" t="s">
        <v>133</v>
      </c>
      <c r="C2996" s="3" t="s">
        <v>40</v>
      </c>
      <c r="D2996" s="3" t="s">
        <v>86</v>
      </c>
      <c r="E2996" s="3" t="s">
        <v>83</v>
      </c>
      <c r="F2996" s="3" t="str">
        <f>_xlfn.CONCAT(A2996," ",D2996," ",E2996)</f>
        <v>COMETS H ParsGR</v>
      </c>
      <c r="G2996" s="3" t="s">
        <v>109</v>
      </c>
      <c r="H2996" s="3" t="s">
        <v>89</v>
      </c>
      <c r="I2996" s="3">
        <v>1.3138173245531348</v>
      </c>
      <c r="J2996" s="3">
        <v>0.57647877560611194</v>
      </c>
      <c r="K2996" s="3">
        <v>1.7056</v>
      </c>
      <c r="L2996" s="3">
        <v>0.53262752499999999</v>
      </c>
      <c r="M2996" s="3">
        <v>0.66490713599999995</v>
      </c>
      <c r="N2996" s="3">
        <v>5.3421878999999999E-2</v>
      </c>
    </row>
    <row r="2997" spans="1:14" x14ac:dyDescent="0.55000000000000004">
      <c r="A2997" s="3" t="s">
        <v>116</v>
      </c>
      <c r="B2997" s="3" t="s">
        <v>133</v>
      </c>
      <c r="C2997" s="3" t="s">
        <v>40</v>
      </c>
      <c r="D2997" s="3" t="s">
        <v>86</v>
      </c>
      <c r="E2997" s="3" t="s">
        <v>85</v>
      </c>
      <c r="F2997" s="3" t="str">
        <f>_xlfn.CONCAT(A2997," ",D2997," ",E2997)</f>
        <v>COMETS H ParsMX</v>
      </c>
      <c r="G2997" s="3" t="s">
        <v>109</v>
      </c>
      <c r="H2997" s="3" t="s">
        <v>89</v>
      </c>
      <c r="I2997" s="3">
        <v>1.1549595009622713</v>
      </c>
      <c r="J2997" s="3">
        <v>0.76854582175321406</v>
      </c>
      <c r="K2997" s="3">
        <v>1.7056</v>
      </c>
      <c r="L2997" s="3">
        <v>0.53262752499999999</v>
      </c>
      <c r="M2997" s="3">
        <v>0.66490713599999995</v>
      </c>
      <c r="N2997" s="3">
        <v>5.3421878999999999E-2</v>
      </c>
    </row>
    <row r="2998" spans="1:14" x14ac:dyDescent="0.55000000000000004">
      <c r="A2998" s="3" t="s">
        <v>116</v>
      </c>
      <c r="B2998" s="3" t="s">
        <v>133</v>
      </c>
      <c r="C2998" s="3" t="s">
        <v>40</v>
      </c>
      <c r="D2998" s="3" t="s">
        <v>108</v>
      </c>
      <c r="E2998" s="3" t="s">
        <v>82</v>
      </c>
      <c r="F2998" s="3" t="str">
        <f>_xlfn.CONCAT(A2998," ",D2998," ",E2998)</f>
        <v>COMETS H/10 GR</v>
      </c>
      <c r="G2998" s="3" t="s">
        <v>109</v>
      </c>
      <c r="H2998" s="3" t="s">
        <v>89</v>
      </c>
      <c r="I2998" s="3">
        <v>1.0149570167684399</v>
      </c>
      <c r="J2998" s="3">
        <v>1.0000000000000002</v>
      </c>
      <c r="K2998" s="3">
        <v>1.7056</v>
      </c>
      <c r="L2998" s="3">
        <v>0.53262752499999999</v>
      </c>
      <c r="M2998" s="3">
        <v>0.66490713599999995</v>
      </c>
      <c r="N2998" s="3">
        <v>5.3421878999999999E-2</v>
      </c>
    </row>
    <row r="2999" spans="1:14" x14ac:dyDescent="0.55000000000000004">
      <c r="A2999" s="3" t="s">
        <v>116</v>
      </c>
      <c r="B2999" s="3" t="s">
        <v>133</v>
      </c>
      <c r="C2999" s="3" t="s">
        <v>40</v>
      </c>
      <c r="D2999" s="3" t="s">
        <v>108</v>
      </c>
      <c r="E2999" s="3" t="s">
        <v>84</v>
      </c>
      <c r="F2999" s="3" t="str">
        <f>_xlfn.CONCAT(A2999," ",D2999," ",E2999)</f>
        <v>COMETS H/10 MX</v>
      </c>
      <c r="G2999" s="3" t="s">
        <v>109</v>
      </c>
      <c r="H2999" s="3" t="s">
        <v>89</v>
      </c>
      <c r="I2999" s="3">
        <v>0.3459711757107794</v>
      </c>
      <c r="J2999" s="3">
        <v>0.91570051886477166</v>
      </c>
      <c r="K2999" s="3">
        <v>1.7056</v>
      </c>
      <c r="L2999" s="3">
        <v>0.53262752499999999</v>
      </c>
      <c r="M2999" s="3">
        <v>0.66490713599999995</v>
      </c>
      <c r="N2999" s="3">
        <v>5.3421878999999999E-2</v>
      </c>
    </row>
    <row r="3000" spans="1:14" x14ac:dyDescent="0.55000000000000004">
      <c r="A3000" s="3" t="s">
        <v>116</v>
      </c>
      <c r="B3000" s="3" t="s">
        <v>133</v>
      </c>
      <c r="C3000" s="3" t="s">
        <v>40</v>
      </c>
      <c r="D3000" s="3" t="s">
        <v>108</v>
      </c>
      <c r="E3000" s="3" t="s">
        <v>83</v>
      </c>
      <c r="F3000" s="3" t="str">
        <f>_xlfn.CONCAT(A3000," ",D3000," ",E3000)</f>
        <v>COMETS H/10 ParsGR</v>
      </c>
      <c r="G3000" s="3" t="s">
        <v>109</v>
      </c>
      <c r="H3000" s="3" t="s">
        <v>89</v>
      </c>
      <c r="I3000" s="3">
        <v>1.0149570167684399</v>
      </c>
      <c r="J3000" s="3">
        <v>1.0000000000000002</v>
      </c>
      <c r="K3000" s="3">
        <v>1.7056</v>
      </c>
      <c r="L3000" s="3">
        <v>0.53262752499999999</v>
      </c>
      <c r="M3000" s="3">
        <v>0.66490713599999995</v>
      </c>
      <c r="N3000" s="3">
        <v>5.3421878999999999E-2</v>
      </c>
    </row>
    <row r="3001" spans="1:14" x14ac:dyDescent="0.55000000000000004">
      <c r="A3001" s="3" t="s">
        <v>116</v>
      </c>
      <c r="B3001" s="3" t="s">
        <v>133</v>
      </c>
      <c r="C3001" s="3" t="s">
        <v>40</v>
      </c>
      <c r="D3001" s="3" t="s">
        <v>108</v>
      </c>
      <c r="E3001" s="3" t="s">
        <v>85</v>
      </c>
      <c r="F3001" s="3" t="str">
        <f>_xlfn.CONCAT(A3001," ",D3001," ",E3001)</f>
        <v>COMETS H/10 ParsMX</v>
      </c>
      <c r="G3001" s="3" t="s">
        <v>109</v>
      </c>
      <c r="H3001" s="3" t="s">
        <v>89</v>
      </c>
      <c r="I3001" s="3">
        <v>0.34597117602716354</v>
      </c>
      <c r="J3001" s="3">
        <v>0.91570051828598742</v>
      </c>
      <c r="K3001" s="3">
        <v>1.7056</v>
      </c>
      <c r="L3001" s="3">
        <v>0.53262752499999999</v>
      </c>
      <c r="M3001" s="3">
        <v>0.66490713599999995</v>
      </c>
      <c r="N3001" s="3">
        <v>5.3421878999999999E-2</v>
      </c>
    </row>
    <row r="3002" spans="1:14" x14ac:dyDescent="0.55000000000000004">
      <c r="A3002" s="4" t="s">
        <v>117</v>
      </c>
      <c r="B3002" s="4" t="s">
        <v>133</v>
      </c>
      <c r="C3002" s="4" t="s">
        <v>40</v>
      </c>
      <c r="D3002" s="4"/>
      <c r="E3002" s="4" t="s">
        <v>77</v>
      </c>
      <c r="F3002" s="4" t="str">
        <f>_xlfn.CONCAT(A3002," ",E3002)</f>
        <v>MICOM lMoma</v>
      </c>
      <c r="G3002" s="4" t="s">
        <v>109</v>
      </c>
      <c r="H3002" s="4" t="s">
        <v>89</v>
      </c>
      <c r="I3002" s="4">
        <v>4.2974831609999997</v>
      </c>
      <c r="J3002" s="4">
        <v>2.0000000029999998</v>
      </c>
      <c r="K3002" s="4">
        <v>1.7056</v>
      </c>
      <c r="L3002" s="4">
        <v>0.53262752499999999</v>
      </c>
      <c r="M3002" s="4">
        <v>0.66490713599999995</v>
      </c>
      <c r="N3002" s="4">
        <v>5.3421878999999999E-2</v>
      </c>
    </row>
    <row r="3003" spans="1:14" x14ac:dyDescent="0.55000000000000004">
      <c r="A3003" s="4" t="s">
        <v>117</v>
      </c>
      <c r="B3003" s="4" t="s">
        <v>133</v>
      </c>
      <c r="C3003" s="4" t="s">
        <v>40</v>
      </c>
      <c r="D3003" s="4"/>
      <c r="E3003" s="4" t="s">
        <v>76</v>
      </c>
      <c r="F3003" s="4" t="str">
        <f>_xlfn.CONCAT(A3003," ",E3003)</f>
        <v>MICOM Moma</v>
      </c>
      <c r="G3003" s="4" t="s">
        <v>109</v>
      </c>
      <c r="H3003" s="4" t="s">
        <v>89</v>
      </c>
      <c r="I3003" s="4">
        <v>5.5146564329999999</v>
      </c>
      <c r="J3003" s="4">
        <v>1.4403434100000001</v>
      </c>
      <c r="K3003" s="4">
        <v>1.7056</v>
      </c>
      <c r="L3003" s="4">
        <v>0.53262752499999999</v>
      </c>
      <c r="M3003" s="4">
        <v>0.66490713599999995</v>
      </c>
      <c r="N3003" s="4">
        <v>5.3421878999999999E-2</v>
      </c>
    </row>
    <row r="3004" spans="1:14" x14ac:dyDescent="0.55000000000000004">
      <c r="A3004" s="4" t="s">
        <v>117</v>
      </c>
      <c r="B3004" s="4" t="s">
        <v>133</v>
      </c>
      <c r="C3004" s="4" t="s">
        <v>40</v>
      </c>
      <c r="D3004" s="4"/>
      <c r="E3004" s="4" t="s">
        <v>78</v>
      </c>
      <c r="F3004" s="4" t="str">
        <f>_xlfn.CONCAT(A3004," ",E3004)</f>
        <v>MICOM Original</v>
      </c>
      <c r="G3004" s="4" t="s">
        <v>109</v>
      </c>
      <c r="H3004" s="4" t="s">
        <v>89</v>
      </c>
      <c r="I3004" s="4">
        <v>4.2974831609999997</v>
      </c>
      <c r="J3004" s="4">
        <v>2.0000000010000001</v>
      </c>
      <c r="K3004" s="4">
        <v>1.7056</v>
      </c>
      <c r="L3004" s="4">
        <v>0.53262752499999999</v>
      </c>
      <c r="M3004" s="4">
        <v>0.66490713599999995</v>
      </c>
      <c r="N3004" s="4">
        <v>5.3421878999999999E-2</v>
      </c>
    </row>
    <row r="3005" spans="1:14" x14ac:dyDescent="0.55000000000000004">
      <c r="A3005" s="4" t="s">
        <v>117</v>
      </c>
      <c r="B3005" s="4" t="s">
        <v>133</v>
      </c>
      <c r="C3005" s="4" t="s">
        <v>40</v>
      </c>
      <c r="D3005" s="4"/>
      <c r="E3005" s="4" t="s">
        <v>79</v>
      </c>
      <c r="F3005" s="4" t="str">
        <f>_xlfn.CONCAT(A3005," ",E3005)</f>
        <v>MICOM Tradeoff</v>
      </c>
      <c r="G3005" s="4" t="s">
        <v>109</v>
      </c>
      <c r="H3005" s="4" t="s">
        <v>89</v>
      </c>
      <c r="I3005" s="4">
        <v>0.55876595100000004</v>
      </c>
      <c r="J3005" s="4">
        <v>0.16248307300000001</v>
      </c>
      <c r="K3005" s="4">
        <v>1.7056</v>
      </c>
      <c r="L3005" s="4">
        <v>0.53262752499999999</v>
      </c>
      <c r="M3005" s="4">
        <v>0.66490713599999995</v>
      </c>
      <c r="N3005" s="4">
        <v>5.3421878999999999E-2</v>
      </c>
    </row>
    <row r="3006" spans="1:14" x14ac:dyDescent="0.55000000000000004">
      <c r="A3006" s="2" t="s">
        <v>118</v>
      </c>
      <c r="B3006" s="2" t="s">
        <v>133</v>
      </c>
      <c r="C3006" s="2" t="s">
        <v>40</v>
      </c>
      <c r="D3006" s="2"/>
      <c r="E3006" s="2"/>
      <c r="F3006" s="2" t="str">
        <f>_xlfn.CONCAT(A3006)</f>
        <v>MMT</v>
      </c>
      <c r="G3006" s="2" t="s">
        <v>109</v>
      </c>
      <c r="H3006" s="2" t="s">
        <v>89</v>
      </c>
      <c r="I3006" s="2">
        <v>2.1487415811142836</v>
      </c>
      <c r="J3006" s="2">
        <v>0.99999999999893485</v>
      </c>
      <c r="K3006" s="2">
        <v>1.7056</v>
      </c>
      <c r="L3006" s="2">
        <v>0.53262752499999999</v>
      </c>
      <c r="M3006" s="2">
        <v>0.66490713599999995</v>
      </c>
      <c r="N3006" s="2">
        <v>5.3421878999999999E-2</v>
      </c>
    </row>
    <row r="3007" spans="1:14" x14ac:dyDescent="0.55000000000000004">
      <c r="A3007" s="3" t="s">
        <v>116</v>
      </c>
      <c r="B3007" s="3" t="s">
        <v>133</v>
      </c>
      <c r="C3007" s="3" t="s">
        <v>40</v>
      </c>
      <c r="D3007" s="3" t="s">
        <v>86</v>
      </c>
      <c r="E3007" s="3" t="s">
        <v>82</v>
      </c>
      <c r="F3007" s="3" t="str">
        <f>_xlfn.CONCAT(A3007," ",D3007," ",E3007)</f>
        <v>COMETS H GR</v>
      </c>
      <c r="G3007" s="3" t="s">
        <v>109</v>
      </c>
      <c r="H3007" s="3" t="s">
        <v>90</v>
      </c>
      <c r="I3007" s="3">
        <v>1.3138173245531348</v>
      </c>
      <c r="J3007" s="3">
        <v>0.59774622722393411</v>
      </c>
      <c r="K3007" s="3">
        <v>3.2905333329999999</v>
      </c>
      <c r="L3007" s="3">
        <v>0.235898359</v>
      </c>
      <c r="M3007" s="3">
        <v>0.41280224500000001</v>
      </c>
      <c r="N3007" s="3">
        <v>3.5252852000000001E-2</v>
      </c>
    </row>
    <row r="3008" spans="1:14" x14ac:dyDescent="0.55000000000000004">
      <c r="A3008" s="3" t="s">
        <v>116</v>
      </c>
      <c r="B3008" s="3" t="s">
        <v>133</v>
      </c>
      <c r="C3008" s="3" t="s">
        <v>40</v>
      </c>
      <c r="D3008" s="3" t="s">
        <v>86</v>
      </c>
      <c r="E3008" s="3" t="s">
        <v>84</v>
      </c>
      <c r="F3008" s="3" t="str">
        <f>_xlfn.CONCAT(A3008," ",D3008," ",E3008)</f>
        <v>COMETS H MX</v>
      </c>
      <c r="G3008" s="3" t="s">
        <v>109</v>
      </c>
      <c r="H3008" s="3" t="s">
        <v>90</v>
      </c>
      <c r="I3008" s="3">
        <v>1.1549595009622713</v>
      </c>
      <c r="J3008" s="3">
        <v>0.7240739164081974</v>
      </c>
      <c r="K3008" s="3">
        <v>3.2905333329999999</v>
      </c>
      <c r="L3008" s="3">
        <v>0.235898359</v>
      </c>
      <c r="M3008" s="3">
        <v>0.41280224500000001</v>
      </c>
      <c r="N3008" s="3">
        <v>3.5252852000000001E-2</v>
      </c>
    </row>
    <row r="3009" spans="1:14" x14ac:dyDescent="0.55000000000000004">
      <c r="A3009" s="3" t="s">
        <v>116</v>
      </c>
      <c r="B3009" s="3" t="s">
        <v>133</v>
      </c>
      <c r="C3009" s="3" t="s">
        <v>40</v>
      </c>
      <c r="D3009" s="3" t="s">
        <v>86</v>
      </c>
      <c r="E3009" s="3" t="s">
        <v>83</v>
      </c>
      <c r="F3009" s="3" t="str">
        <f>_xlfn.CONCAT(A3009," ",D3009," ",E3009)</f>
        <v>COMETS H ParsGR</v>
      </c>
      <c r="G3009" s="3" t="s">
        <v>109</v>
      </c>
      <c r="H3009" s="3" t="s">
        <v>90</v>
      </c>
      <c r="I3009" s="3">
        <v>1.3138173245531348</v>
      </c>
      <c r="J3009" s="3">
        <v>0.59774622722393411</v>
      </c>
      <c r="K3009" s="3">
        <v>3.2905333329999999</v>
      </c>
      <c r="L3009" s="3">
        <v>0.235898359</v>
      </c>
      <c r="M3009" s="3">
        <v>0.41280224500000001</v>
      </c>
      <c r="N3009" s="3">
        <v>3.5252852000000001E-2</v>
      </c>
    </row>
    <row r="3010" spans="1:14" x14ac:dyDescent="0.55000000000000004">
      <c r="A3010" s="3" t="s">
        <v>116</v>
      </c>
      <c r="B3010" s="3" t="s">
        <v>133</v>
      </c>
      <c r="C3010" s="3" t="s">
        <v>40</v>
      </c>
      <c r="D3010" s="3" t="s">
        <v>86</v>
      </c>
      <c r="E3010" s="3" t="s">
        <v>85</v>
      </c>
      <c r="F3010" s="3" t="str">
        <f>_xlfn.CONCAT(A3010," ",D3010," ",E3010)</f>
        <v>COMETS H ParsMX</v>
      </c>
      <c r="G3010" s="3" t="s">
        <v>109</v>
      </c>
      <c r="H3010" s="3" t="s">
        <v>90</v>
      </c>
      <c r="I3010" s="3">
        <v>1.1549595009622713</v>
      </c>
      <c r="J3010" s="3">
        <v>0.7240739164081974</v>
      </c>
      <c r="K3010" s="3">
        <v>3.2905333329999999</v>
      </c>
      <c r="L3010" s="3">
        <v>0.235898359</v>
      </c>
      <c r="M3010" s="3">
        <v>0.41280224500000001</v>
      </c>
      <c r="N3010" s="3">
        <v>3.5252852000000001E-2</v>
      </c>
    </row>
    <row r="3011" spans="1:14" x14ac:dyDescent="0.55000000000000004">
      <c r="A3011" s="3" t="s">
        <v>116</v>
      </c>
      <c r="B3011" s="3" t="s">
        <v>133</v>
      </c>
      <c r="C3011" s="3" t="s">
        <v>40</v>
      </c>
      <c r="D3011" s="3" t="s">
        <v>108</v>
      </c>
      <c r="E3011" s="3" t="s">
        <v>82</v>
      </c>
      <c r="F3011" s="3" t="str">
        <f>_xlfn.CONCAT(A3011," ",D3011," ",E3011)</f>
        <v>COMETS H/10 GR</v>
      </c>
      <c r="G3011" s="3" t="s">
        <v>109</v>
      </c>
      <c r="H3011" s="3" t="s">
        <v>90</v>
      </c>
      <c r="I3011" s="3">
        <v>1.0149570167684399</v>
      </c>
      <c r="J3011" s="3">
        <v>1.0000000000000002</v>
      </c>
      <c r="K3011" s="3">
        <v>3.2905333329999999</v>
      </c>
      <c r="L3011" s="3">
        <v>0.235898359</v>
      </c>
      <c r="M3011" s="3">
        <v>0.41280224500000001</v>
      </c>
      <c r="N3011" s="3">
        <v>3.5252852000000001E-2</v>
      </c>
    </row>
    <row r="3012" spans="1:14" x14ac:dyDescent="0.55000000000000004">
      <c r="A3012" s="3" t="s">
        <v>116</v>
      </c>
      <c r="B3012" s="3" t="s">
        <v>133</v>
      </c>
      <c r="C3012" s="3" t="s">
        <v>40</v>
      </c>
      <c r="D3012" s="3" t="s">
        <v>108</v>
      </c>
      <c r="E3012" s="3" t="s">
        <v>84</v>
      </c>
      <c r="F3012" s="3" t="str">
        <f>_xlfn.CONCAT(A3012," ",D3012," ",E3012)</f>
        <v>COMETS H/10 MX</v>
      </c>
      <c r="G3012" s="3" t="s">
        <v>109</v>
      </c>
      <c r="H3012" s="3" t="s">
        <v>90</v>
      </c>
      <c r="I3012" s="3">
        <v>0.95703775517425493</v>
      </c>
      <c r="J3012" s="3">
        <v>0.79546631409883461</v>
      </c>
      <c r="K3012" s="3">
        <v>3.2905333329999999</v>
      </c>
      <c r="L3012" s="3">
        <v>0.235898359</v>
      </c>
      <c r="M3012" s="3">
        <v>0.41280224500000001</v>
      </c>
      <c r="N3012" s="3">
        <v>3.5252852000000001E-2</v>
      </c>
    </row>
    <row r="3013" spans="1:14" x14ac:dyDescent="0.55000000000000004">
      <c r="A3013" s="3" t="s">
        <v>116</v>
      </c>
      <c r="B3013" s="3" t="s">
        <v>133</v>
      </c>
      <c r="C3013" s="3" t="s">
        <v>40</v>
      </c>
      <c r="D3013" s="3" t="s">
        <v>108</v>
      </c>
      <c r="E3013" s="3" t="s">
        <v>83</v>
      </c>
      <c r="F3013" s="3" t="str">
        <f>_xlfn.CONCAT(A3013," ",D3013," ",E3013)</f>
        <v>COMETS H/10 ParsGR</v>
      </c>
      <c r="G3013" s="3" t="s">
        <v>109</v>
      </c>
      <c r="H3013" s="3" t="s">
        <v>90</v>
      </c>
      <c r="I3013" s="3">
        <v>1.0149570167684399</v>
      </c>
      <c r="J3013" s="3">
        <v>1.0000000000000002</v>
      </c>
      <c r="K3013" s="3">
        <v>3.2905333329999999</v>
      </c>
      <c r="L3013" s="3">
        <v>0.235898359</v>
      </c>
      <c r="M3013" s="3">
        <v>0.41280224500000001</v>
      </c>
      <c r="N3013" s="3">
        <v>3.5252852000000001E-2</v>
      </c>
    </row>
    <row r="3014" spans="1:14" x14ac:dyDescent="0.55000000000000004">
      <c r="A3014" s="3" t="s">
        <v>116</v>
      </c>
      <c r="B3014" s="3" t="s">
        <v>133</v>
      </c>
      <c r="C3014" s="3" t="s">
        <v>40</v>
      </c>
      <c r="D3014" s="3" t="s">
        <v>108</v>
      </c>
      <c r="E3014" s="3" t="s">
        <v>85</v>
      </c>
      <c r="F3014" s="3" t="str">
        <f>_xlfn.CONCAT(A3014," ",D3014," ",E3014)</f>
        <v>COMETS H/10 ParsMX</v>
      </c>
      <c r="G3014" s="3" t="s">
        <v>109</v>
      </c>
      <c r="H3014" s="3" t="s">
        <v>90</v>
      </c>
      <c r="I3014" s="3">
        <v>0.95703775501606281</v>
      </c>
      <c r="J3014" s="3">
        <v>0.7954663139366821</v>
      </c>
      <c r="K3014" s="3">
        <v>3.2905333329999999</v>
      </c>
      <c r="L3014" s="3">
        <v>0.235898359</v>
      </c>
      <c r="M3014" s="3">
        <v>0.41280224500000001</v>
      </c>
      <c r="N3014" s="3">
        <v>3.5252852000000001E-2</v>
      </c>
    </row>
    <row r="3015" spans="1:14" x14ac:dyDescent="0.55000000000000004">
      <c r="A3015" s="4" t="s">
        <v>117</v>
      </c>
      <c r="B3015" s="4" t="s">
        <v>133</v>
      </c>
      <c r="C3015" s="4" t="s">
        <v>40</v>
      </c>
      <c r="D3015" s="4"/>
      <c r="E3015" s="4" t="s">
        <v>77</v>
      </c>
      <c r="F3015" s="4" t="str">
        <f>_xlfn.CONCAT(A3015," ",E3015)</f>
        <v>MICOM lMoma</v>
      </c>
      <c r="G3015" s="4" t="s">
        <v>109</v>
      </c>
      <c r="H3015" s="4" t="s">
        <v>90</v>
      </c>
      <c r="I3015" s="4">
        <v>4.297483165</v>
      </c>
      <c r="J3015" s="4">
        <v>2</v>
      </c>
      <c r="K3015" s="4">
        <v>3.2905333329999999</v>
      </c>
      <c r="L3015" s="4">
        <v>0.235898359</v>
      </c>
      <c r="M3015" s="4">
        <v>0.41280224500000001</v>
      </c>
      <c r="N3015" s="4">
        <v>3.5252852000000001E-2</v>
      </c>
    </row>
    <row r="3016" spans="1:14" x14ac:dyDescent="0.55000000000000004">
      <c r="A3016" s="4" t="s">
        <v>117</v>
      </c>
      <c r="B3016" s="4" t="s">
        <v>133</v>
      </c>
      <c r="C3016" s="4" t="s">
        <v>40</v>
      </c>
      <c r="D3016" s="4"/>
      <c r="E3016" s="4" t="s">
        <v>76</v>
      </c>
      <c r="F3016" s="4" t="str">
        <f>_xlfn.CONCAT(A3016," ",E3016)</f>
        <v>MICOM Moma</v>
      </c>
      <c r="G3016" s="4" t="s">
        <v>109</v>
      </c>
      <c r="H3016" s="4" t="s">
        <v>90</v>
      </c>
      <c r="I3016" s="4">
        <v>4.9875258220000003</v>
      </c>
      <c r="J3016" s="4">
        <v>1.678907551</v>
      </c>
      <c r="K3016" s="4">
        <v>3.2905333329999999</v>
      </c>
      <c r="L3016" s="4">
        <v>0.235898359</v>
      </c>
      <c r="M3016" s="4">
        <v>0.41280224500000001</v>
      </c>
      <c r="N3016" s="4">
        <v>3.5252852000000001E-2</v>
      </c>
    </row>
    <row r="3017" spans="1:14" x14ac:dyDescent="0.55000000000000004">
      <c r="A3017" s="4" t="s">
        <v>117</v>
      </c>
      <c r="B3017" s="4" t="s">
        <v>133</v>
      </c>
      <c r="C3017" s="4" t="s">
        <v>40</v>
      </c>
      <c r="D3017" s="4"/>
      <c r="E3017" s="4" t="s">
        <v>78</v>
      </c>
      <c r="F3017" s="4" t="str">
        <f>_xlfn.CONCAT(A3017," ",E3017)</f>
        <v>MICOM Original</v>
      </c>
      <c r="G3017" s="4" t="s">
        <v>109</v>
      </c>
      <c r="H3017" s="4" t="s">
        <v>90</v>
      </c>
      <c r="I3017" s="4">
        <v>4.297483165</v>
      </c>
      <c r="J3017" s="4">
        <v>2</v>
      </c>
      <c r="K3017" s="4">
        <v>3.2905333329999999</v>
      </c>
      <c r="L3017" s="4">
        <v>0.235898359</v>
      </c>
      <c r="M3017" s="4">
        <v>0.41280224500000001</v>
      </c>
      <c r="N3017" s="4">
        <v>3.5252852000000001E-2</v>
      </c>
    </row>
    <row r="3018" spans="1:14" x14ac:dyDescent="0.55000000000000004">
      <c r="A3018" s="4" t="s">
        <v>117</v>
      </c>
      <c r="B3018" s="4" t="s">
        <v>133</v>
      </c>
      <c r="C3018" s="4" t="s">
        <v>40</v>
      </c>
      <c r="D3018" s="4"/>
      <c r="E3018" s="4" t="s">
        <v>79</v>
      </c>
      <c r="F3018" s="4" t="str">
        <f>_xlfn.CONCAT(A3018," ",E3018)</f>
        <v>MICOM Tradeoff</v>
      </c>
      <c r="G3018" s="4" t="s">
        <v>109</v>
      </c>
      <c r="H3018" s="4" t="s">
        <v>90</v>
      </c>
      <c r="I3018" s="4">
        <v>0.70620795300000005</v>
      </c>
      <c r="J3018" s="4">
        <v>0.14373282700000001</v>
      </c>
      <c r="K3018" s="4">
        <v>3.2905333329999999</v>
      </c>
      <c r="L3018" s="4">
        <v>0.235898359</v>
      </c>
      <c r="M3018" s="4">
        <v>0.41280224500000001</v>
      </c>
      <c r="N3018" s="4">
        <v>3.5252852000000001E-2</v>
      </c>
    </row>
    <row r="3019" spans="1:14" x14ac:dyDescent="0.55000000000000004">
      <c r="A3019" s="2" t="s">
        <v>118</v>
      </c>
      <c r="B3019" s="2" t="s">
        <v>133</v>
      </c>
      <c r="C3019" s="2" t="s">
        <v>40</v>
      </c>
      <c r="D3019" s="2"/>
      <c r="E3019" s="2"/>
      <c r="F3019" s="2" t="str">
        <f>_xlfn.CONCAT(A3019)</f>
        <v>MMT</v>
      </c>
      <c r="G3019" s="2" t="s">
        <v>109</v>
      </c>
      <c r="H3019" s="2" t="s">
        <v>90</v>
      </c>
      <c r="I3019" s="2">
        <v>2.1487415811142956</v>
      </c>
      <c r="J3019" s="2">
        <v>0.99999999999762057</v>
      </c>
      <c r="K3019" s="2">
        <v>3.2905333329999999</v>
      </c>
      <c r="L3019" s="2">
        <v>0.235898359</v>
      </c>
      <c r="M3019" s="2">
        <v>0.41280224500000001</v>
      </c>
      <c r="N3019" s="2">
        <v>3.5252852000000001E-2</v>
      </c>
    </row>
    <row r="3020" spans="1:14" x14ac:dyDescent="0.55000000000000004">
      <c r="A3020" s="3" t="s">
        <v>116</v>
      </c>
      <c r="B3020" s="3" t="s">
        <v>133</v>
      </c>
      <c r="C3020" s="3" t="s">
        <v>40</v>
      </c>
      <c r="D3020" s="3" t="s">
        <v>86</v>
      </c>
      <c r="E3020" s="3" t="s">
        <v>82</v>
      </c>
      <c r="F3020" s="3" t="str">
        <f>_xlfn.CONCAT(A3020," ",D3020," ",E3020)</f>
        <v>COMETS H GR</v>
      </c>
      <c r="G3020" s="3" t="s">
        <v>109</v>
      </c>
      <c r="H3020" s="3" t="s">
        <v>91</v>
      </c>
      <c r="I3020" s="3">
        <v>1.3138173245531348</v>
      </c>
      <c r="J3020" s="3">
        <v>2.5880015880067093</v>
      </c>
      <c r="K3020" s="3">
        <v>3.3872</v>
      </c>
      <c r="L3020" s="3">
        <v>0</v>
      </c>
      <c r="M3020" s="3">
        <v>0.46468842700000001</v>
      </c>
      <c r="N3020" s="3">
        <v>0</v>
      </c>
    </row>
    <row r="3021" spans="1:14" x14ac:dyDescent="0.55000000000000004">
      <c r="A3021" s="3" t="s">
        <v>116</v>
      </c>
      <c r="B3021" s="3" t="s">
        <v>133</v>
      </c>
      <c r="C3021" s="3" t="s">
        <v>40</v>
      </c>
      <c r="D3021" s="3" t="s">
        <v>86</v>
      </c>
      <c r="E3021" s="3" t="s">
        <v>84</v>
      </c>
      <c r="F3021" s="3" t="str">
        <f>_xlfn.CONCAT(A3021," ",D3021," ",E3021)</f>
        <v>COMETS H MX</v>
      </c>
      <c r="G3021" s="3" t="s">
        <v>109</v>
      </c>
      <c r="H3021" s="3" t="s">
        <v>91</v>
      </c>
      <c r="I3021" s="3">
        <v>1.1549595009622713</v>
      </c>
      <c r="J3021" s="3">
        <v>1.6587547212668923</v>
      </c>
      <c r="K3021" s="3">
        <v>3.3872</v>
      </c>
      <c r="L3021" s="3">
        <v>0</v>
      </c>
      <c r="M3021" s="3">
        <v>0.46468842700000001</v>
      </c>
      <c r="N3021" s="3">
        <v>0</v>
      </c>
    </row>
    <row r="3022" spans="1:14" x14ac:dyDescent="0.55000000000000004">
      <c r="A3022" s="3" t="s">
        <v>116</v>
      </c>
      <c r="B3022" s="3" t="s">
        <v>133</v>
      </c>
      <c r="C3022" s="3" t="s">
        <v>40</v>
      </c>
      <c r="D3022" s="3" t="s">
        <v>86</v>
      </c>
      <c r="E3022" s="3" t="s">
        <v>83</v>
      </c>
      <c r="F3022" s="3" t="str">
        <f>_xlfn.CONCAT(A3022," ",D3022," ",E3022)</f>
        <v>COMETS H ParsGR</v>
      </c>
      <c r="G3022" s="3" t="s">
        <v>109</v>
      </c>
      <c r="H3022" s="3" t="s">
        <v>91</v>
      </c>
      <c r="I3022" s="3">
        <v>1.3138173245531348</v>
      </c>
      <c r="J3022" s="3">
        <v>2.5880015880067093</v>
      </c>
      <c r="K3022" s="3">
        <v>3.3872</v>
      </c>
      <c r="L3022" s="3">
        <v>0</v>
      </c>
      <c r="M3022" s="3">
        <v>0.46468842700000001</v>
      </c>
      <c r="N3022" s="3">
        <v>0</v>
      </c>
    </row>
    <row r="3023" spans="1:14" x14ac:dyDescent="0.55000000000000004">
      <c r="A3023" s="3" t="s">
        <v>116</v>
      </c>
      <c r="B3023" s="3" t="s">
        <v>133</v>
      </c>
      <c r="C3023" s="3" t="s">
        <v>40</v>
      </c>
      <c r="D3023" s="3" t="s">
        <v>86</v>
      </c>
      <c r="E3023" s="3" t="s">
        <v>85</v>
      </c>
      <c r="F3023" s="3" t="str">
        <f>_xlfn.CONCAT(A3023," ",D3023," ",E3023)</f>
        <v>COMETS H ParsMX</v>
      </c>
      <c r="G3023" s="3" t="s">
        <v>109</v>
      </c>
      <c r="H3023" s="3" t="s">
        <v>91</v>
      </c>
      <c r="I3023" s="3">
        <v>1.1549595009622713</v>
      </c>
      <c r="J3023" s="3">
        <v>1.6587547212668923</v>
      </c>
      <c r="K3023" s="3">
        <v>3.3872</v>
      </c>
      <c r="L3023" s="3">
        <v>0</v>
      </c>
      <c r="M3023" s="3">
        <v>0.46468842700000001</v>
      </c>
      <c r="N3023" s="3">
        <v>0</v>
      </c>
    </row>
    <row r="3024" spans="1:14" x14ac:dyDescent="0.55000000000000004">
      <c r="A3024" s="3" t="s">
        <v>116</v>
      </c>
      <c r="B3024" s="3" t="s">
        <v>133</v>
      </c>
      <c r="C3024" s="3" t="s">
        <v>40</v>
      </c>
      <c r="D3024" s="3" t="s">
        <v>108</v>
      </c>
      <c r="E3024" s="3" t="s">
        <v>82</v>
      </c>
      <c r="F3024" s="3" t="str">
        <f>_xlfn.CONCAT(A3024," ",D3024," ",E3024)</f>
        <v>COMETS H/10 GR</v>
      </c>
      <c r="G3024" s="3" t="s">
        <v>109</v>
      </c>
      <c r="H3024" s="3" t="s">
        <v>91</v>
      </c>
      <c r="I3024" s="3">
        <v>1.0149570167684399</v>
      </c>
      <c r="J3024" s="3">
        <v>1.1707584685588157</v>
      </c>
      <c r="K3024" s="3">
        <v>3.3872</v>
      </c>
      <c r="L3024" s="3">
        <v>0</v>
      </c>
      <c r="M3024" s="3">
        <v>0.46468842700000001</v>
      </c>
      <c r="N3024" s="3">
        <v>0</v>
      </c>
    </row>
    <row r="3025" spans="1:14" x14ac:dyDescent="0.55000000000000004">
      <c r="A3025" s="3" t="s">
        <v>116</v>
      </c>
      <c r="B3025" s="3" t="s">
        <v>133</v>
      </c>
      <c r="C3025" s="3" t="s">
        <v>40</v>
      </c>
      <c r="D3025" s="3" t="s">
        <v>108</v>
      </c>
      <c r="E3025" s="3" t="s">
        <v>84</v>
      </c>
      <c r="F3025" s="3" t="str">
        <f>_xlfn.CONCAT(A3025," ",D3025," ",E3025)</f>
        <v>COMETS H/10 MX</v>
      </c>
      <c r="G3025" s="3" t="s">
        <v>109</v>
      </c>
      <c r="H3025" s="3" t="s">
        <v>91</v>
      </c>
      <c r="I3025" s="3">
        <v>0.40280447979000872</v>
      </c>
      <c r="J3025" s="3">
        <v>4.4069527504782862</v>
      </c>
      <c r="K3025" s="3">
        <v>3.3872</v>
      </c>
      <c r="L3025" s="3">
        <v>0</v>
      </c>
      <c r="M3025" s="3">
        <v>0.46468842700000001</v>
      </c>
      <c r="N3025" s="3">
        <v>0</v>
      </c>
    </row>
    <row r="3026" spans="1:14" x14ac:dyDescent="0.55000000000000004">
      <c r="A3026" s="3" t="s">
        <v>116</v>
      </c>
      <c r="B3026" s="3" t="s">
        <v>133</v>
      </c>
      <c r="C3026" s="3" t="s">
        <v>40</v>
      </c>
      <c r="D3026" s="3" t="s">
        <v>108</v>
      </c>
      <c r="E3026" s="3" t="s">
        <v>83</v>
      </c>
      <c r="F3026" s="3" t="str">
        <f>_xlfn.CONCAT(A3026," ",D3026," ",E3026)</f>
        <v>COMETS H/10 ParsGR</v>
      </c>
      <c r="G3026" s="3" t="s">
        <v>109</v>
      </c>
      <c r="H3026" s="3" t="s">
        <v>91</v>
      </c>
      <c r="I3026" s="3">
        <v>1.0149570167684399</v>
      </c>
      <c r="J3026" s="3">
        <v>1.1707584685588157</v>
      </c>
      <c r="K3026" s="3">
        <v>3.3872</v>
      </c>
      <c r="L3026" s="3">
        <v>0</v>
      </c>
      <c r="M3026" s="3">
        <v>0.46468842700000001</v>
      </c>
      <c r="N3026" s="3">
        <v>0</v>
      </c>
    </row>
    <row r="3027" spans="1:14" x14ac:dyDescent="0.55000000000000004">
      <c r="A3027" s="3" t="s">
        <v>116</v>
      </c>
      <c r="B3027" s="3" t="s">
        <v>133</v>
      </c>
      <c r="C3027" s="3" t="s">
        <v>40</v>
      </c>
      <c r="D3027" s="3" t="s">
        <v>108</v>
      </c>
      <c r="E3027" s="3" t="s">
        <v>85</v>
      </c>
      <c r="F3027" s="3" t="str">
        <f>_xlfn.CONCAT(A3027," ",D3027," ",E3027)</f>
        <v>COMETS H/10 ParsMX</v>
      </c>
      <c r="G3027" s="3" t="s">
        <v>109</v>
      </c>
      <c r="H3027" s="3" t="s">
        <v>91</v>
      </c>
      <c r="I3027" s="3">
        <v>0.40280448039641159</v>
      </c>
      <c r="J3027" s="3">
        <v>4.4069527493798919</v>
      </c>
      <c r="K3027" s="3">
        <v>3.3872</v>
      </c>
      <c r="L3027" s="3">
        <v>0</v>
      </c>
      <c r="M3027" s="3">
        <v>0.46468842700000001</v>
      </c>
      <c r="N3027" s="3">
        <v>0</v>
      </c>
    </row>
    <row r="3028" spans="1:14" x14ac:dyDescent="0.55000000000000004">
      <c r="A3028" s="4" t="s">
        <v>117</v>
      </c>
      <c r="B3028" s="4" t="s">
        <v>133</v>
      </c>
      <c r="C3028" s="4" t="s">
        <v>40</v>
      </c>
      <c r="D3028" s="4"/>
      <c r="E3028" s="4" t="s">
        <v>77</v>
      </c>
      <c r="F3028" s="4" t="str">
        <f>_xlfn.CONCAT(A3028," ",E3028)</f>
        <v>MICOM lMoma</v>
      </c>
      <c r="G3028" s="4" t="s">
        <v>109</v>
      </c>
      <c r="H3028" s="4" t="s">
        <v>91</v>
      </c>
      <c r="I3028" s="5">
        <v>1.34464E-10</v>
      </c>
      <c r="J3028" s="4">
        <v>5.6389765040000004</v>
      </c>
      <c r="K3028" s="4">
        <v>3.3872</v>
      </c>
      <c r="L3028" s="4">
        <v>0</v>
      </c>
      <c r="M3028" s="4">
        <v>0.46468842700000001</v>
      </c>
      <c r="N3028" s="4">
        <v>0</v>
      </c>
    </row>
    <row r="3029" spans="1:14" x14ac:dyDescent="0.55000000000000004">
      <c r="A3029" s="4" t="s">
        <v>117</v>
      </c>
      <c r="B3029" s="4" t="s">
        <v>133</v>
      </c>
      <c r="C3029" s="4" t="s">
        <v>40</v>
      </c>
      <c r="D3029" s="4"/>
      <c r="E3029" s="4" t="s">
        <v>76</v>
      </c>
      <c r="F3029" s="4" t="str">
        <f>_xlfn.CONCAT(A3029," ",E3029)</f>
        <v>MICOM Moma</v>
      </c>
      <c r="G3029" s="4" t="s">
        <v>109</v>
      </c>
      <c r="H3029" s="4" t="s">
        <v>91</v>
      </c>
      <c r="I3029" s="4">
        <v>0.70802421000000004</v>
      </c>
      <c r="J3029" s="4">
        <v>4.7588593259999996</v>
      </c>
      <c r="K3029" s="4">
        <v>3.3872</v>
      </c>
      <c r="L3029" s="4">
        <v>0</v>
      </c>
      <c r="M3029" s="4">
        <v>0.46468842700000001</v>
      </c>
      <c r="N3029" s="4">
        <v>0</v>
      </c>
    </row>
    <row r="3030" spans="1:14" x14ac:dyDescent="0.55000000000000004">
      <c r="A3030" s="4" t="s">
        <v>117</v>
      </c>
      <c r="B3030" s="4" t="s">
        <v>133</v>
      </c>
      <c r="C3030" s="4" t="s">
        <v>40</v>
      </c>
      <c r="D3030" s="4"/>
      <c r="E3030" s="4" t="s">
        <v>78</v>
      </c>
      <c r="F3030" s="4" t="str">
        <f>_xlfn.CONCAT(A3030," ",E3030)</f>
        <v>MICOM Original</v>
      </c>
      <c r="G3030" s="4" t="s">
        <v>109</v>
      </c>
      <c r="H3030" s="4" t="s">
        <v>91</v>
      </c>
      <c r="I3030" s="5">
        <v>5.4264300000000003E-10</v>
      </c>
      <c r="J3030" s="4">
        <v>5.6389765010000001</v>
      </c>
      <c r="K3030" s="4">
        <v>3.3872</v>
      </c>
      <c r="L3030" s="4">
        <v>0</v>
      </c>
      <c r="M3030" s="4">
        <v>0.46468842700000001</v>
      </c>
      <c r="N3030" s="4">
        <v>0</v>
      </c>
    </row>
    <row r="3031" spans="1:14" x14ac:dyDescent="0.55000000000000004">
      <c r="A3031" s="4" t="s">
        <v>117</v>
      </c>
      <c r="B3031" s="4" t="s">
        <v>133</v>
      </c>
      <c r="C3031" s="4" t="s">
        <v>40</v>
      </c>
      <c r="D3031" s="4"/>
      <c r="E3031" s="4" t="s">
        <v>79</v>
      </c>
      <c r="F3031" s="4" t="str">
        <f>_xlfn.CONCAT(A3031," ",E3031)</f>
        <v>MICOM Tradeoff</v>
      </c>
      <c r="G3031" s="4" t="s">
        <v>109</v>
      </c>
      <c r="H3031" s="4" t="s">
        <v>91</v>
      </c>
      <c r="I3031" s="4">
        <v>0.42222110299999999</v>
      </c>
      <c r="J3031" s="4">
        <v>0.28194870900000002</v>
      </c>
      <c r="K3031" s="4">
        <v>3.3872</v>
      </c>
      <c r="L3031" s="4">
        <v>0</v>
      </c>
      <c r="M3031" s="4">
        <v>0.46468842700000001</v>
      </c>
      <c r="N3031" s="4">
        <v>0</v>
      </c>
    </row>
    <row r="3032" spans="1:14" x14ac:dyDescent="0.55000000000000004">
      <c r="A3032" s="2" t="s">
        <v>118</v>
      </c>
      <c r="B3032" s="2" t="s">
        <v>133</v>
      </c>
      <c r="C3032" s="2" t="s">
        <v>40</v>
      </c>
      <c r="D3032" s="2"/>
      <c r="E3032" s="2"/>
      <c r="F3032" s="2" t="str">
        <f>_xlfn.CONCAT(A3032)</f>
        <v>MMT</v>
      </c>
      <c r="G3032" s="2" t="s">
        <v>109</v>
      </c>
      <c r="H3032" s="2" t="s">
        <v>91</v>
      </c>
      <c r="I3032" s="2">
        <v>0.27613005315052758</v>
      </c>
      <c r="J3032" s="2">
        <v>2.1613714586900494</v>
      </c>
      <c r="K3032" s="2">
        <v>3.3872</v>
      </c>
      <c r="L3032" s="2">
        <v>0</v>
      </c>
      <c r="M3032" s="2">
        <v>0.46468842700000001</v>
      </c>
      <c r="N3032" s="2">
        <v>0</v>
      </c>
    </row>
    <row r="3033" spans="1:14" x14ac:dyDescent="0.55000000000000004">
      <c r="A3033" s="3" t="s">
        <v>116</v>
      </c>
      <c r="B3033" s="3" t="s">
        <v>133</v>
      </c>
      <c r="C3033" s="3" t="s">
        <v>40</v>
      </c>
      <c r="D3033" s="3" t="s">
        <v>86</v>
      </c>
      <c r="E3033" s="3" t="s">
        <v>82</v>
      </c>
      <c r="F3033" s="3" t="str">
        <f>_xlfn.CONCAT(A3033," ",D3033," ",E3033)</f>
        <v>COMETS H GR</v>
      </c>
      <c r="G3033" s="3" t="s">
        <v>109</v>
      </c>
      <c r="H3033" s="3" t="s">
        <v>92</v>
      </c>
      <c r="I3033" s="3">
        <v>1.3939350710988956</v>
      </c>
      <c r="J3033" s="3">
        <v>0.83888369465300328</v>
      </c>
      <c r="K3033" s="3">
        <v>2.0299999999999998</v>
      </c>
      <c r="L3033" s="3">
        <v>0.87076542599999995</v>
      </c>
      <c r="M3033" s="3">
        <v>0.65354938299999998</v>
      </c>
      <c r="N3033" s="3">
        <v>0.120582964</v>
      </c>
    </row>
    <row r="3034" spans="1:14" x14ac:dyDescent="0.55000000000000004">
      <c r="A3034" s="3" t="s">
        <v>116</v>
      </c>
      <c r="B3034" s="3" t="s">
        <v>133</v>
      </c>
      <c r="C3034" s="3" t="s">
        <v>40</v>
      </c>
      <c r="D3034" s="3" t="s">
        <v>86</v>
      </c>
      <c r="E3034" s="3" t="s">
        <v>84</v>
      </c>
      <c r="F3034" s="3" t="str">
        <f>_xlfn.CONCAT(A3034," ",D3034," ",E3034)</f>
        <v>COMETS H MX</v>
      </c>
      <c r="G3034" s="3" t="s">
        <v>109</v>
      </c>
      <c r="H3034" s="3" t="s">
        <v>92</v>
      </c>
      <c r="I3034" s="3">
        <v>1.1982297137732936</v>
      </c>
      <c r="J3034" s="3">
        <v>0.98885346286624898</v>
      </c>
      <c r="K3034" s="3">
        <v>2.0299999999999998</v>
      </c>
      <c r="L3034" s="3">
        <v>0.87076542599999995</v>
      </c>
      <c r="M3034" s="3">
        <v>0.65354938299999998</v>
      </c>
      <c r="N3034" s="3">
        <v>0.120582964</v>
      </c>
    </row>
    <row r="3035" spans="1:14" x14ac:dyDescent="0.55000000000000004">
      <c r="A3035" s="3" t="s">
        <v>116</v>
      </c>
      <c r="B3035" s="3" t="s">
        <v>133</v>
      </c>
      <c r="C3035" s="3" t="s">
        <v>40</v>
      </c>
      <c r="D3035" s="3" t="s">
        <v>86</v>
      </c>
      <c r="E3035" s="3" t="s">
        <v>83</v>
      </c>
      <c r="F3035" s="3" t="str">
        <f>_xlfn.CONCAT(A3035," ",D3035," ",E3035)</f>
        <v>COMETS H ParsGR</v>
      </c>
      <c r="G3035" s="3" t="s">
        <v>109</v>
      </c>
      <c r="H3035" s="3" t="s">
        <v>92</v>
      </c>
      <c r="I3035" s="3">
        <v>1.3939350710988956</v>
      </c>
      <c r="J3035" s="3">
        <v>0.83888369465300328</v>
      </c>
      <c r="K3035" s="3">
        <v>2.0299999999999998</v>
      </c>
      <c r="L3035" s="3">
        <v>0.87076542599999995</v>
      </c>
      <c r="M3035" s="3">
        <v>0.65354938299999998</v>
      </c>
      <c r="N3035" s="3">
        <v>0.120582964</v>
      </c>
    </row>
    <row r="3036" spans="1:14" x14ac:dyDescent="0.55000000000000004">
      <c r="A3036" s="3" t="s">
        <v>116</v>
      </c>
      <c r="B3036" s="3" t="s">
        <v>133</v>
      </c>
      <c r="C3036" s="3" t="s">
        <v>40</v>
      </c>
      <c r="D3036" s="3" t="s">
        <v>86</v>
      </c>
      <c r="E3036" s="3" t="s">
        <v>85</v>
      </c>
      <c r="F3036" s="3" t="str">
        <f>_xlfn.CONCAT(A3036," ",D3036," ",E3036)</f>
        <v>COMETS H ParsMX</v>
      </c>
      <c r="G3036" s="3" t="s">
        <v>109</v>
      </c>
      <c r="H3036" s="3" t="s">
        <v>92</v>
      </c>
      <c r="I3036" s="3">
        <v>1.1982297137732936</v>
      </c>
      <c r="J3036" s="3">
        <v>0.98885346286624898</v>
      </c>
      <c r="K3036" s="3">
        <v>2.0299999999999998</v>
      </c>
      <c r="L3036" s="3">
        <v>0.87076542599999995</v>
      </c>
      <c r="M3036" s="3">
        <v>0.65354938299999998</v>
      </c>
      <c r="N3036" s="3">
        <v>0.120582964</v>
      </c>
    </row>
    <row r="3037" spans="1:14" x14ac:dyDescent="0.55000000000000004">
      <c r="A3037" s="3" t="s">
        <v>116</v>
      </c>
      <c r="B3037" s="3" t="s">
        <v>133</v>
      </c>
      <c r="C3037" s="3" t="s">
        <v>40</v>
      </c>
      <c r="D3037" s="3" t="s">
        <v>108</v>
      </c>
      <c r="E3037" s="3" t="s">
        <v>82</v>
      </c>
      <c r="F3037" s="3" t="str">
        <f>_xlfn.CONCAT(A3037," ",D3037," ",E3037)</f>
        <v>COMETS H/10 GR</v>
      </c>
      <c r="G3037" s="3" t="s">
        <v>109</v>
      </c>
      <c r="H3037" s="3" t="s">
        <v>92</v>
      </c>
      <c r="I3037" s="3">
        <v>1.0149570217618613</v>
      </c>
      <c r="J3037" s="3">
        <v>1.6380523636620594</v>
      </c>
      <c r="K3037" s="3">
        <v>2.0299999999999998</v>
      </c>
      <c r="L3037" s="3">
        <v>0.87076542599999995</v>
      </c>
      <c r="M3037" s="3">
        <v>0.65354938299999998</v>
      </c>
      <c r="N3037" s="3">
        <v>0.120582964</v>
      </c>
    </row>
    <row r="3038" spans="1:14" x14ac:dyDescent="0.55000000000000004">
      <c r="A3038" s="3" t="s">
        <v>116</v>
      </c>
      <c r="B3038" s="3" t="s">
        <v>133</v>
      </c>
      <c r="C3038" s="3" t="s">
        <v>40</v>
      </c>
      <c r="D3038" s="3" t="s">
        <v>108</v>
      </c>
      <c r="E3038" s="3" t="s">
        <v>84</v>
      </c>
      <c r="F3038" s="3" t="str">
        <f>_xlfn.CONCAT(A3038," ",D3038," ",E3038)</f>
        <v>COMETS H/10 MX</v>
      </c>
      <c r="G3038" s="3" t="s">
        <v>109</v>
      </c>
      <c r="H3038" s="3" t="s">
        <v>92</v>
      </c>
      <c r="I3038" s="3">
        <v>2.7820326493940533</v>
      </c>
      <c r="J3038" s="3">
        <v>0.54621890903034775</v>
      </c>
      <c r="K3038" s="3">
        <v>2.0299999999999998</v>
      </c>
      <c r="L3038" s="3">
        <v>0.87076542599999995</v>
      </c>
      <c r="M3038" s="3">
        <v>0.65354938299999998</v>
      </c>
      <c r="N3038" s="3">
        <v>0.120582964</v>
      </c>
    </row>
    <row r="3039" spans="1:14" x14ac:dyDescent="0.55000000000000004">
      <c r="A3039" s="3" t="s">
        <v>116</v>
      </c>
      <c r="B3039" s="3" t="s">
        <v>133</v>
      </c>
      <c r="C3039" s="3" t="s">
        <v>40</v>
      </c>
      <c r="D3039" s="3" t="s">
        <v>108</v>
      </c>
      <c r="E3039" s="3" t="s">
        <v>83</v>
      </c>
      <c r="F3039" s="3" t="str">
        <f>_xlfn.CONCAT(A3039," ",D3039," ",E3039)</f>
        <v>COMETS H/10 ParsGR</v>
      </c>
      <c r="G3039" s="3" t="s">
        <v>109</v>
      </c>
      <c r="H3039" s="3" t="s">
        <v>92</v>
      </c>
      <c r="I3039" s="3">
        <v>1.0149570217618613</v>
      </c>
      <c r="J3039" s="3">
        <v>1.6380523636620594</v>
      </c>
      <c r="K3039" s="3">
        <v>2.0299999999999998</v>
      </c>
      <c r="L3039" s="3">
        <v>0.87076542599999995</v>
      </c>
      <c r="M3039" s="3">
        <v>0.65354938299999998</v>
      </c>
      <c r="N3039" s="3">
        <v>0.120582964</v>
      </c>
    </row>
    <row r="3040" spans="1:14" x14ac:dyDescent="0.55000000000000004">
      <c r="A3040" s="3" t="s">
        <v>116</v>
      </c>
      <c r="B3040" s="3" t="s">
        <v>133</v>
      </c>
      <c r="C3040" s="3" t="s">
        <v>40</v>
      </c>
      <c r="D3040" s="3" t="s">
        <v>108</v>
      </c>
      <c r="E3040" s="3" t="s">
        <v>85</v>
      </c>
      <c r="F3040" s="3" t="str">
        <f>_xlfn.CONCAT(A3040," ",D3040," ",E3040)</f>
        <v>COMETS H/10 ParsMX</v>
      </c>
      <c r="G3040" s="3" t="s">
        <v>109</v>
      </c>
      <c r="H3040" s="3" t="s">
        <v>92</v>
      </c>
      <c r="I3040" s="3">
        <v>2.7820326488667462</v>
      </c>
      <c r="J3040" s="3">
        <v>0.5462189089713072</v>
      </c>
      <c r="K3040" s="3">
        <v>2.0299999999999998</v>
      </c>
      <c r="L3040" s="3">
        <v>0.87076542599999995</v>
      </c>
      <c r="M3040" s="3">
        <v>0.65354938299999998</v>
      </c>
      <c r="N3040" s="3">
        <v>0.120582964</v>
      </c>
    </row>
    <row r="3041" spans="1:14" x14ac:dyDescent="0.55000000000000004">
      <c r="A3041" s="4" t="s">
        <v>117</v>
      </c>
      <c r="B3041" s="4" t="s">
        <v>133</v>
      </c>
      <c r="C3041" s="4" t="s">
        <v>40</v>
      </c>
      <c r="D3041" s="4"/>
      <c r="E3041" s="4" t="s">
        <v>77</v>
      </c>
      <c r="F3041" s="4" t="str">
        <f>_xlfn.CONCAT(A3041," ",E3041)</f>
        <v>MICOM lMoma</v>
      </c>
      <c r="G3041" s="4" t="s">
        <v>109</v>
      </c>
      <c r="H3041" s="4" t="s">
        <v>92</v>
      </c>
      <c r="I3041" s="4">
        <v>0.81587178100000002</v>
      </c>
      <c r="J3041" s="4">
        <v>5.438909496</v>
      </c>
      <c r="K3041" s="4">
        <v>2.0299999999999998</v>
      </c>
      <c r="L3041" s="4">
        <v>0.87076542599999995</v>
      </c>
      <c r="M3041" s="4">
        <v>0.65354938299999998</v>
      </c>
      <c r="N3041" s="4">
        <v>0.120582964</v>
      </c>
    </row>
    <row r="3042" spans="1:14" x14ac:dyDescent="0.55000000000000004">
      <c r="A3042" s="4" t="s">
        <v>117</v>
      </c>
      <c r="B3042" s="4" t="s">
        <v>133</v>
      </c>
      <c r="C3042" s="4" t="s">
        <v>40</v>
      </c>
      <c r="D3042" s="4"/>
      <c r="E3042" s="4" t="s">
        <v>76</v>
      </c>
      <c r="F3042" s="4" t="str">
        <f>_xlfn.CONCAT(A3042," ",E3042)</f>
        <v>MICOM Moma</v>
      </c>
      <c r="G3042" s="4" t="s">
        <v>109</v>
      </c>
      <c r="H3042" s="4" t="s">
        <v>92</v>
      </c>
      <c r="I3042" s="4">
        <v>1.590180299</v>
      </c>
      <c r="J3042" s="4">
        <v>4.1671435429999999</v>
      </c>
      <c r="K3042" s="4">
        <v>2.0299999999999998</v>
      </c>
      <c r="L3042" s="4">
        <v>0.87076542599999995</v>
      </c>
      <c r="M3042" s="4">
        <v>0.65354938299999998</v>
      </c>
      <c r="N3042" s="4">
        <v>0.120582964</v>
      </c>
    </row>
    <row r="3043" spans="1:14" x14ac:dyDescent="0.55000000000000004">
      <c r="A3043" s="4" t="s">
        <v>117</v>
      </c>
      <c r="B3043" s="4" t="s">
        <v>133</v>
      </c>
      <c r="C3043" s="4" t="s">
        <v>40</v>
      </c>
      <c r="D3043" s="4"/>
      <c r="E3043" s="4" t="s">
        <v>78</v>
      </c>
      <c r="F3043" s="4" t="str">
        <f>_xlfn.CONCAT(A3043," ",E3043)</f>
        <v>MICOM Original</v>
      </c>
      <c r="G3043" s="4" t="s">
        <v>109</v>
      </c>
      <c r="H3043" s="4" t="s">
        <v>92</v>
      </c>
      <c r="I3043" s="4">
        <v>0.81587177700000002</v>
      </c>
      <c r="J3043" s="4">
        <v>5.438909496</v>
      </c>
      <c r="K3043" s="4">
        <v>2.0299999999999998</v>
      </c>
      <c r="L3043" s="4">
        <v>0.87076542599999995</v>
      </c>
      <c r="M3043" s="4">
        <v>0.65354938299999998</v>
      </c>
      <c r="N3043" s="4">
        <v>0.120582964</v>
      </c>
    </row>
    <row r="3044" spans="1:14" x14ac:dyDescent="0.55000000000000004">
      <c r="A3044" s="4" t="s">
        <v>117</v>
      </c>
      <c r="B3044" s="4" t="s">
        <v>133</v>
      </c>
      <c r="C3044" s="4" t="s">
        <v>40</v>
      </c>
      <c r="D3044" s="4"/>
      <c r="E3044" s="4" t="s">
        <v>79</v>
      </c>
      <c r="F3044" s="4" t="str">
        <f>_xlfn.CONCAT(A3044," ",E3044)</f>
        <v>MICOM Tradeoff</v>
      </c>
      <c r="G3044" s="4" t="s">
        <v>109</v>
      </c>
      <c r="H3044" s="4" t="s">
        <v>92</v>
      </c>
      <c r="I3044" s="4">
        <v>0.23602041300000001</v>
      </c>
      <c r="J3044" s="4">
        <v>0.32876974599999997</v>
      </c>
      <c r="K3044" s="4">
        <v>2.0299999999999998</v>
      </c>
      <c r="L3044" s="4">
        <v>0.87076542599999995</v>
      </c>
      <c r="M3044" s="4">
        <v>0.65354938299999998</v>
      </c>
      <c r="N3044" s="4">
        <v>0.120582964</v>
      </c>
    </row>
    <row r="3045" spans="1:14" x14ac:dyDescent="0.55000000000000004">
      <c r="A3045" s="2" t="s">
        <v>118</v>
      </c>
      <c r="B3045" s="2" t="s">
        <v>133</v>
      </c>
      <c r="C3045" s="2" t="s">
        <v>40</v>
      </c>
      <c r="D3045" s="2"/>
      <c r="E3045" s="2"/>
      <c r="F3045" s="2" t="str">
        <f>_xlfn.CONCAT(A3045)</f>
        <v>MMT</v>
      </c>
      <c r="G3045" s="2" t="s">
        <v>109</v>
      </c>
      <c r="H3045" s="2" t="s">
        <v>92</v>
      </c>
      <c r="I3045" s="2">
        <v>0.2205373258942204</v>
      </c>
      <c r="J3045" s="2">
        <v>2.6649690837215241</v>
      </c>
      <c r="K3045" s="2">
        <v>2.0299999999999998</v>
      </c>
      <c r="L3045" s="2">
        <v>0.87076542599999995</v>
      </c>
      <c r="M3045" s="2">
        <v>0.65354938299999998</v>
      </c>
      <c r="N3045" s="2">
        <v>0.120582964</v>
      </c>
    </row>
    <row r="3046" spans="1:14" x14ac:dyDescent="0.55000000000000004">
      <c r="A3046" s="3" t="s">
        <v>116</v>
      </c>
      <c r="B3046" s="3" t="s">
        <v>133</v>
      </c>
      <c r="C3046" s="3" t="s">
        <v>40</v>
      </c>
      <c r="D3046" s="3" t="s">
        <v>86</v>
      </c>
      <c r="E3046" s="3" t="s">
        <v>82</v>
      </c>
      <c r="F3046" s="3" t="str">
        <f>_xlfn.CONCAT(A3046," ",D3046," ",E3046)</f>
        <v>COMETS H GR</v>
      </c>
      <c r="G3046" s="3" t="s">
        <v>109</v>
      </c>
      <c r="H3046" s="3" t="s">
        <v>93</v>
      </c>
      <c r="I3046" s="3">
        <v>1.3939350710988956</v>
      </c>
      <c r="J3046" s="3">
        <v>0.62794127283572254</v>
      </c>
      <c r="K3046" s="3">
        <v>0.96084999999999998</v>
      </c>
      <c r="L3046" s="3">
        <v>0.10245</v>
      </c>
      <c r="M3046" s="3">
        <v>0.13305</v>
      </c>
      <c r="N3046" s="3">
        <v>7.4149999999999994E-2</v>
      </c>
    </row>
    <row r="3047" spans="1:14" x14ac:dyDescent="0.55000000000000004">
      <c r="A3047" s="3" t="s">
        <v>116</v>
      </c>
      <c r="B3047" s="3" t="s">
        <v>133</v>
      </c>
      <c r="C3047" s="3" t="s">
        <v>40</v>
      </c>
      <c r="D3047" s="3" t="s">
        <v>86</v>
      </c>
      <c r="E3047" s="3" t="s">
        <v>84</v>
      </c>
      <c r="F3047" s="3" t="str">
        <f>_xlfn.CONCAT(A3047," ",D3047," ",E3047)</f>
        <v>COMETS H MX</v>
      </c>
      <c r="G3047" s="3" t="s">
        <v>109</v>
      </c>
      <c r="H3047" s="3" t="s">
        <v>93</v>
      </c>
      <c r="I3047" s="3">
        <v>1.1982297137732936</v>
      </c>
      <c r="J3047" s="3">
        <v>0.90055174253478665</v>
      </c>
      <c r="K3047" s="3">
        <v>0.96084999999999998</v>
      </c>
      <c r="L3047" s="3">
        <v>0.10245</v>
      </c>
      <c r="M3047" s="3">
        <v>0.13305</v>
      </c>
      <c r="N3047" s="3">
        <v>7.4149999999999994E-2</v>
      </c>
    </row>
    <row r="3048" spans="1:14" x14ac:dyDescent="0.55000000000000004">
      <c r="A3048" s="3" t="s">
        <v>116</v>
      </c>
      <c r="B3048" s="3" t="s">
        <v>133</v>
      </c>
      <c r="C3048" s="3" t="s">
        <v>40</v>
      </c>
      <c r="D3048" s="3" t="s">
        <v>86</v>
      </c>
      <c r="E3048" s="3" t="s">
        <v>83</v>
      </c>
      <c r="F3048" s="3" t="str">
        <f>_xlfn.CONCAT(A3048," ",D3048," ",E3048)</f>
        <v>COMETS H ParsGR</v>
      </c>
      <c r="G3048" s="3" t="s">
        <v>109</v>
      </c>
      <c r="H3048" s="3" t="s">
        <v>93</v>
      </c>
      <c r="I3048" s="3">
        <v>1.3939350710988956</v>
      </c>
      <c r="J3048" s="3">
        <v>0.62794127283572254</v>
      </c>
      <c r="K3048" s="3">
        <v>0.96084999999999998</v>
      </c>
      <c r="L3048" s="3">
        <v>0.10245</v>
      </c>
      <c r="M3048" s="3">
        <v>0.13305</v>
      </c>
      <c r="N3048" s="3">
        <v>7.4149999999999994E-2</v>
      </c>
    </row>
    <row r="3049" spans="1:14" x14ac:dyDescent="0.55000000000000004">
      <c r="A3049" s="3" t="s">
        <v>116</v>
      </c>
      <c r="B3049" s="3" t="s">
        <v>133</v>
      </c>
      <c r="C3049" s="3" t="s">
        <v>40</v>
      </c>
      <c r="D3049" s="3" t="s">
        <v>86</v>
      </c>
      <c r="E3049" s="3" t="s">
        <v>85</v>
      </c>
      <c r="F3049" s="3" t="str">
        <f>_xlfn.CONCAT(A3049," ",D3049," ",E3049)</f>
        <v>COMETS H ParsMX</v>
      </c>
      <c r="G3049" s="3" t="s">
        <v>109</v>
      </c>
      <c r="H3049" s="3" t="s">
        <v>93</v>
      </c>
      <c r="I3049" s="3">
        <v>1.1982297137732936</v>
      </c>
      <c r="J3049" s="3">
        <v>0.90055174253478665</v>
      </c>
      <c r="K3049" s="3">
        <v>0.96084999999999998</v>
      </c>
      <c r="L3049" s="3">
        <v>0.10245</v>
      </c>
      <c r="M3049" s="3">
        <v>0.13305</v>
      </c>
      <c r="N3049" s="3">
        <v>7.4149999999999994E-2</v>
      </c>
    </row>
    <row r="3050" spans="1:14" x14ac:dyDescent="0.55000000000000004">
      <c r="A3050" s="3" t="s">
        <v>116</v>
      </c>
      <c r="B3050" s="3" t="s">
        <v>133</v>
      </c>
      <c r="C3050" s="3" t="s">
        <v>40</v>
      </c>
      <c r="D3050" s="3" t="s">
        <v>108</v>
      </c>
      <c r="E3050" s="3" t="s">
        <v>82</v>
      </c>
      <c r="F3050" s="3" t="str">
        <f>_xlfn.CONCAT(A3050," ",D3050," ",E3050)</f>
        <v>COMETS H/10 GR</v>
      </c>
      <c r="G3050" s="3" t="s">
        <v>109</v>
      </c>
      <c r="H3050" s="3" t="s">
        <v>93</v>
      </c>
      <c r="I3050" s="3">
        <v>1.0149570167684399</v>
      </c>
      <c r="J3050" s="3">
        <v>1.0569511108791285</v>
      </c>
      <c r="K3050" s="3">
        <v>0.96084999999999998</v>
      </c>
      <c r="L3050" s="3">
        <v>0.10245</v>
      </c>
      <c r="M3050" s="3">
        <v>0.13305</v>
      </c>
      <c r="N3050" s="3">
        <v>7.4149999999999994E-2</v>
      </c>
    </row>
    <row r="3051" spans="1:14" x14ac:dyDescent="0.55000000000000004">
      <c r="A3051" s="3" t="s">
        <v>116</v>
      </c>
      <c r="B3051" s="3" t="s">
        <v>133</v>
      </c>
      <c r="C3051" s="3" t="s">
        <v>40</v>
      </c>
      <c r="D3051" s="3" t="s">
        <v>108</v>
      </c>
      <c r="E3051" s="3" t="s">
        <v>84</v>
      </c>
      <c r="F3051" s="3" t="str">
        <f>_xlfn.CONCAT(A3051," ",D3051," ",E3051)</f>
        <v>COMETS H/10 MX</v>
      </c>
      <c r="G3051" s="3" t="s">
        <v>109</v>
      </c>
      <c r="H3051" s="3" t="s">
        <v>93</v>
      </c>
      <c r="I3051" s="3">
        <v>1.9011834410448052</v>
      </c>
      <c r="J3051" s="3">
        <v>1.0509724178880231</v>
      </c>
      <c r="K3051" s="3">
        <v>0.96084999999999998</v>
      </c>
      <c r="L3051" s="3">
        <v>0.10245</v>
      </c>
      <c r="M3051" s="3">
        <v>0.13305</v>
      </c>
      <c r="N3051" s="3">
        <v>7.4149999999999994E-2</v>
      </c>
    </row>
    <row r="3052" spans="1:14" x14ac:dyDescent="0.55000000000000004">
      <c r="A3052" s="3" t="s">
        <v>116</v>
      </c>
      <c r="B3052" s="3" t="s">
        <v>133</v>
      </c>
      <c r="C3052" s="3" t="s">
        <v>40</v>
      </c>
      <c r="D3052" s="3" t="s">
        <v>108</v>
      </c>
      <c r="E3052" s="3" t="s">
        <v>83</v>
      </c>
      <c r="F3052" s="3" t="str">
        <f>_xlfn.CONCAT(A3052," ",D3052," ",E3052)</f>
        <v>COMETS H/10 ParsGR</v>
      </c>
      <c r="G3052" s="3" t="s">
        <v>109</v>
      </c>
      <c r="H3052" s="3" t="s">
        <v>93</v>
      </c>
      <c r="I3052" s="3">
        <v>1.0149570167684399</v>
      </c>
      <c r="J3052" s="3">
        <v>1.0569511108791285</v>
      </c>
      <c r="K3052" s="3">
        <v>0.96084999999999998</v>
      </c>
      <c r="L3052" s="3">
        <v>0.10245</v>
      </c>
      <c r="M3052" s="3">
        <v>0.13305</v>
      </c>
      <c r="N3052" s="3">
        <v>7.4149999999999994E-2</v>
      </c>
    </row>
    <row r="3053" spans="1:14" x14ac:dyDescent="0.55000000000000004">
      <c r="A3053" s="3" t="s">
        <v>116</v>
      </c>
      <c r="B3053" s="3" t="s">
        <v>133</v>
      </c>
      <c r="C3053" s="3" t="s">
        <v>40</v>
      </c>
      <c r="D3053" s="3" t="s">
        <v>108</v>
      </c>
      <c r="E3053" s="3" t="s">
        <v>85</v>
      </c>
      <c r="F3053" s="3" t="str">
        <f>_xlfn.CONCAT(A3053," ",D3053," ",E3053)</f>
        <v>COMETS H/10 ParsMX</v>
      </c>
      <c r="G3053" s="3" t="s">
        <v>109</v>
      </c>
      <c r="H3053" s="3" t="s">
        <v>93</v>
      </c>
      <c r="I3053" s="3">
        <v>1.901183441176632</v>
      </c>
      <c r="J3053" s="3">
        <v>1.0509724188864626</v>
      </c>
      <c r="K3053" s="3">
        <v>0.96084999999999998</v>
      </c>
      <c r="L3053" s="3">
        <v>0.10245</v>
      </c>
      <c r="M3053" s="3">
        <v>0.13305</v>
      </c>
      <c r="N3053" s="3">
        <v>7.4149999999999994E-2</v>
      </c>
    </row>
    <row r="3054" spans="1:14" x14ac:dyDescent="0.55000000000000004">
      <c r="A3054" s="4" t="s">
        <v>117</v>
      </c>
      <c r="B3054" s="4" t="s">
        <v>133</v>
      </c>
      <c r="C3054" s="4" t="s">
        <v>40</v>
      </c>
      <c r="D3054" s="4"/>
      <c r="E3054" s="4" t="s">
        <v>77</v>
      </c>
      <c r="F3054" s="4" t="str">
        <f>_xlfn.CONCAT(A3054," ",E3054)</f>
        <v>MICOM lMoma</v>
      </c>
      <c r="G3054" s="4" t="s">
        <v>109</v>
      </c>
      <c r="H3054" s="4" t="s">
        <v>93</v>
      </c>
      <c r="I3054" s="5">
        <v>9.7356499999999996E-11</v>
      </c>
      <c r="J3054" s="4">
        <v>4.6570189070000003</v>
      </c>
      <c r="K3054" s="4">
        <v>0.96084999999999998</v>
      </c>
      <c r="L3054" s="4">
        <v>0.10245</v>
      </c>
      <c r="M3054" s="4">
        <v>0.13305</v>
      </c>
      <c r="N3054" s="4">
        <v>7.4149999999999994E-2</v>
      </c>
    </row>
    <row r="3055" spans="1:14" x14ac:dyDescent="0.55000000000000004">
      <c r="A3055" s="4" t="s">
        <v>117</v>
      </c>
      <c r="B3055" s="4" t="s">
        <v>133</v>
      </c>
      <c r="C3055" s="4" t="s">
        <v>40</v>
      </c>
      <c r="D3055" s="4"/>
      <c r="E3055" s="4" t="s">
        <v>76</v>
      </c>
      <c r="F3055" s="4" t="str">
        <f>_xlfn.CONCAT(A3055," ",E3055)</f>
        <v>MICOM Moma</v>
      </c>
      <c r="G3055" s="4" t="s">
        <v>109</v>
      </c>
      <c r="H3055" s="4" t="s">
        <v>93</v>
      </c>
      <c r="I3055" s="4">
        <v>1.0017738350000001</v>
      </c>
      <c r="J3055" s="4">
        <v>3.6424414600000001</v>
      </c>
      <c r="K3055" s="4">
        <v>0.96084999999999998</v>
      </c>
      <c r="L3055" s="4">
        <v>0.10245</v>
      </c>
      <c r="M3055" s="4">
        <v>0.13305</v>
      </c>
      <c r="N3055" s="4">
        <v>7.4149999999999994E-2</v>
      </c>
    </row>
    <row r="3056" spans="1:14" x14ac:dyDescent="0.55000000000000004">
      <c r="A3056" s="4" t="s">
        <v>117</v>
      </c>
      <c r="B3056" s="4" t="s">
        <v>133</v>
      </c>
      <c r="C3056" s="4" t="s">
        <v>40</v>
      </c>
      <c r="D3056" s="4"/>
      <c r="E3056" s="4" t="s">
        <v>78</v>
      </c>
      <c r="F3056" s="4" t="str">
        <f>_xlfn.CONCAT(A3056," ",E3056)</f>
        <v>MICOM Original</v>
      </c>
      <c r="G3056" s="4" t="s">
        <v>109</v>
      </c>
      <c r="H3056" s="4" t="s">
        <v>93</v>
      </c>
      <c r="I3056" s="5">
        <v>9.1770499999999994E-9</v>
      </c>
      <c r="J3056" s="4">
        <v>4.6570188889999997</v>
      </c>
      <c r="K3056" s="4">
        <v>0.96084999999999998</v>
      </c>
      <c r="L3056" s="4">
        <v>0.10245</v>
      </c>
      <c r="M3056" s="4">
        <v>0.13305</v>
      </c>
      <c r="N3056" s="4">
        <v>7.4149999999999994E-2</v>
      </c>
    </row>
    <row r="3057" spans="1:14" x14ac:dyDescent="0.55000000000000004">
      <c r="A3057" s="4" t="s">
        <v>117</v>
      </c>
      <c r="B3057" s="4" t="s">
        <v>133</v>
      </c>
      <c r="C3057" s="4" t="s">
        <v>40</v>
      </c>
      <c r="D3057" s="4"/>
      <c r="E3057" s="4" t="s">
        <v>79</v>
      </c>
      <c r="F3057" s="4" t="str">
        <f>_xlfn.CONCAT(A3057," ",E3057)</f>
        <v>MICOM Tradeoff</v>
      </c>
      <c r="G3057" s="4" t="s">
        <v>109</v>
      </c>
      <c r="H3057" s="4" t="s">
        <v>93</v>
      </c>
      <c r="I3057" s="4">
        <v>0.30210225899999998</v>
      </c>
      <c r="J3057" s="4">
        <v>0.232850943</v>
      </c>
      <c r="K3057" s="4">
        <v>0.96084999999999998</v>
      </c>
      <c r="L3057" s="4">
        <v>0.10245</v>
      </c>
      <c r="M3057" s="4">
        <v>0.13305</v>
      </c>
      <c r="N3057" s="4">
        <v>7.4149999999999994E-2</v>
      </c>
    </row>
    <row r="3058" spans="1:14" x14ac:dyDescent="0.55000000000000004">
      <c r="A3058" s="2" t="s">
        <v>118</v>
      </c>
      <c r="B3058" s="2" t="s">
        <v>133</v>
      </c>
      <c r="C3058" s="2" t="s">
        <v>40</v>
      </c>
      <c r="D3058" s="2"/>
      <c r="E3058" s="2"/>
      <c r="F3058" s="2" t="str">
        <f>_xlfn.CONCAT(A3058)</f>
        <v>MMT</v>
      </c>
      <c r="G3058" s="2" t="s">
        <v>109</v>
      </c>
      <c r="H3058" s="2" t="s">
        <v>93</v>
      </c>
      <c r="I3058" s="2">
        <v>0.14134357426429373</v>
      </c>
      <c r="J3058" s="2">
        <v>1.9657345353464597</v>
      </c>
      <c r="K3058" s="2">
        <v>0.96084999999999998</v>
      </c>
      <c r="L3058" s="2">
        <v>0.10245</v>
      </c>
      <c r="M3058" s="2">
        <v>0.13305</v>
      </c>
      <c r="N3058" s="2">
        <v>7.4149999999999994E-2</v>
      </c>
    </row>
    <row r="3059" spans="1:14" x14ac:dyDescent="0.55000000000000004">
      <c r="A3059" s="3" t="s">
        <v>116</v>
      </c>
      <c r="B3059" s="3" t="s">
        <v>133</v>
      </c>
      <c r="C3059" s="3" t="s">
        <v>40</v>
      </c>
      <c r="D3059" s="3" t="s">
        <v>86</v>
      </c>
      <c r="E3059" s="3" t="s">
        <v>82</v>
      </c>
      <c r="F3059" s="3" t="str">
        <f>_xlfn.CONCAT(A3059," ",D3059," ",E3059)</f>
        <v>COMETS H GR</v>
      </c>
      <c r="G3059" s="3" t="s">
        <v>109</v>
      </c>
      <c r="H3059" s="3" t="s">
        <v>94</v>
      </c>
      <c r="I3059" s="3">
        <v>1.3138173245531348</v>
      </c>
      <c r="J3059" s="3">
        <v>2.5081813964078847</v>
      </c>
      <c r="K3059" s="3">
        <v>2.161466667</v>
      </c>
      <c r="L3059" s="3">
        <v>0.880664012</v>
      </c>
      <c r="M3059" s="3">
        <v>0.51141025600000001</v>
      </c>
      <c r="N3059" s="3">
        <v>0.18688781300000001</v>
      </c>
    </row>
    <row r="3060" spans="1:14" x14ac:dyDescent="0.55000000000000004">
      <c r="A3060" s="3" t="s">
        <v>116</v>
      </c>
      <c r="B3060" s="3" t="s">
        <v>133</v>
      </c>
      <c r="C3060" s="3" t="s">
        <v>40</v>
      </c>
      <c r="D3060" s="3" t="s">
        <v>86</v>
      </c>
      <c r="E3060" s="3" t="s">
        <v>84</v>
      </c>
      <c r="F3060" s="3" t="str">
        <f>_xlfn.CONCAT(A3060," ",D3060," ",E3060)</f>
        <v>COMETS H MX</v>
      </c>
      <c r="G3060" s="3" t="s">
        <v>109</v>
      </c>
      <c r="H3060" s="3" t="s">
        <v>94</v>
      </c>
      <c r="I3060" s="3">
        <v>1.1549595009622713</v>
      </c>
      <c r="J3060" s="3">
        <v>1.2384390877831142</v>
      </c>
      <c r="K3060" s="3">
        <v>2.161466667</v>
      </c>
      <c r="L3060" s="3">
        <v>0.880664012</v>
      </c>
      <c r="M3060" s="3">
        <v>0.51141025600000001</v>
      </c>
      <c r="N3060" s="3">
        <v>0.18688781300000001</v>
      </c>
    </row>
    <row r="3061" spans="1:14" x14ac:dyDescent="0.55000000000000004">
      <c r="A3061" s="3" t="s">
        <v>116</v>
      </c>
      <c r="B3061" s="3" t="s">
        <v>133</v>
      </c>
      <c r="C3061" s="3" t="s">
        <v>40</v>
      </c>
      <c r="D3061" s="3" t="s">
        <v>86</v>
      </c>
      <c r="E3061" s="3" t="s">
        <v>83</v>
      </c>
      <c r="F3061" s="3" t="str">
        <f>_xlfn.CONCAT(A3061," ",D3061," ",E3061)</f>
        <v>COMETS H ParsGR</v>
      </c>
      <c r="G3061" s="3" t="s">
        <v>109</v>
      </c>
      <c r="H3061" s="3" t="s">
        <v>94</v>
      </c>
      <c r="I3061" s="3">
        <v>1.3138173245531348</v>
      </c>
      <c r="J3061" s="3">
        <v>2.5081813964078847</v>
      </c>
      <c r="K3061" s="3">
        <v>2.161466667</v>
      </c>
      <c r="L3061" s="3">
        <v>0.880664012</v>
      </c>
      <c r="M3061" s="3">
        <v>0.51141025600000001</v>
      </c>
      <c r="N3061" s="3">
        <v>0.18688781300000001</v>
      </c>
    </row>
    <row r="3062" spans="1:14" x14ac:dyDescent="0.55000000000000004">
      <c r="A3062" s="3" t="s">
        <v>116</v>
      </c>
      <c r="B3062" s="3" t="s">
        <v>133</v>
      </c>
      <c r="C3062" s="3" t="s">
        <v>40</v>
      </c>
      <c r="D3062" s="3" t="s">
        <v>86</v>
      </c>
      <c r="E3062" s="3" t="s">
        <v>85</v>
      </c>
      <c r="F3062" s="3" t="str">
        <f>_xlfn.CONCAT(A3062," ",D3062," ",E3062)</f>
        <v>COMETS H ParsMX</v>
      </c>
      <c r="G3062" s="3" t="s">
        <v>109</v>
      </c>
      <c r="H3062" s="3" t="s">
        <v>94</v>
      </c>
      <c r="I3062" s="3">
        <v>1.1549595009622713</v>
      </c>
      <c r="J3062" s="3">
        <v>1.2384390877831142</v>
      </c>
      <c r="K3062" s="3">
        <v>2.161466667</v>
      </c>
      <c r="L3062" s="3">
        <v>0.880664012</v>
      </c>
      <c r="M3062" s="3">
        <v>0.51141025600000001</v>
      </c>
      <c r="N3062" s="3">
        <v>0.18688781300000001</v>
      </c>
    </row>
    <row r="3063" spans="1:14" x14ac:dyDescent="0.55000000000000004">
      <c r="A3063" s="3" t="s">
        <v>116</v>
      </c>
      <c r="B3063" s="3" t="s">
        <v>133</v>
      </c>
      <c r="C3063" s="3" t="s">
        <v>40</v>
      </c>
      <c r="D3063" s="3" t="s">
        <v>108</v>
      </c>
      <c r="E3063" s="3" t="s">
        <v>82</v>
      </c>
      <c r="F3063" s="3" t="str">
        <f>_xlfn.CONCAT(A3063," ",D3063," ",E3063)</f>
        <v>COMETS H/10 GR</v>
      </c>
      <c r="G3063" s="3" t="s">
        <v>109</v>
      </c>
      <c r="H3063" s="3" t="s">
        <v>94</v>
      </c>
      <c r="I3063" s="3">
        <v>1.0149570167684399</v>
      </c>
      <c r="J3063" s="3">
        <v>1.8500072571047677</v>
      </c>
      <c r="K3063" s="3">
        <v>2.161466667</v>
      </c>
      <c r="L3063" s="3">
        <v>0.880664012</v>
      </c>
      <c r="M3063" s="3">
        <v>0.51141025600000001</v>
      </c>
      <c r="N3063" s="3">
        <v>0.18688781300000001</v>
      </c>
    </row>
    <row r="3064" spans="1:14" x14ac:dyDescent="0.55000000000000004">
      <c r="A3064" s="3" t="s">
        <v>116</v>
      </c>
      <c r="B3064" s="3" t="s">
        <v>133</v>
      </c>
      <c r="C3064" s="3" t="s">
        <v>40</v>
      </c>
      <c r="D3064" s="3" t="s">
        <v>108</v>
      </c>
      <c r="E3064" s="3" t="s">
        <v>84</v>
      </c>
      <c r="F3064" s="3" t="str">
        <f>_xlfn.CONCAT(A3064," ",D3064," ",E3064)</f>
        <v>COMETS H/10 MX</v>
      </c>
      <c r="G3064" s="3" t="s">
        <v>109</v>
      </c>
      <c r="H3064" s="3" t="s">
        <v>94</v>
      </c>
      <c r="I3064" s="3">
        <v>2.1230597409055747</v>
      </c>
      <c r="J3064" s="3">
        <v>0.40962313276315421</v>
      </c>
      <c r="K3064" s="3">
        <v>2.161466667</v>
      </c>
      <c r="L3064" s="3">
        <v>0.880664012</v>
      </c>
      <c r="M3064" s="3">
        <v>0.51141025600000001</v>
      </c>
      <c r="N3064" s="3">
        <v>0.18688781300000001</v>
      </c>
    </row>
    <row r="3065" spans="1:14" x14ac:dyDescent="0.55000000000000004">
      <c r="A3065" s="3" t="s">
        <v>116</v>
      </c>
      <c r="B3065" s="3" t="s">
        <v>133</v>
      </c>
      <c r="C3065" s="3" t="s">
        <v>40</v>
      </c>
      <c r="D3065" s="3" t="s">
        <v>108</v>
      </c>
      <c r="E3065" s="3" t="s">
        <v>83</v>
      </c>
      <c r="F3065" s="3" t="str">
        <f>_xlfn.CONCAT(A3065," ",D3065," ",E3065)</f>
        <v>COMETS H/10 ParsGR</v>
      </c>
      <c r="G3065" s="3" t="s">
        <v>109</v>
      </c>
      <c r="H3065" s="3" t="s">
        <v>94</v>
      </c>
      <c r="I3065" s="3">
        <v>1.0149570167684399</v>
      </c>
      <c r="J3065" s="3">
        <v>1.8500072571047677</v>
      </c>
      <c r="K3065" s="3">
        <v>2.161466667</v>
      </c>
      <c r="L3065" s="3">
        <v>0.880664012</v>
      </c>
      <c r="M3065" s="3">
        <v>0.51141025600000001</v>
      </c>
      <c r="N3065" s="3">
        <v>0.18688781300000001</v>
      </c>
    </row>
    <row r="3066" spans="1:14" x14ac:dyDescent="0.55000000000000004">
      <c r="A3066" s="3" t="s">
        <v>116</v>
      </c>
      <c r="B3066" s="3" t="s">
        <v>133</v>
      </c>
      <c r="C3066" s="3" t="s">
        <v>40</v>
      </c>
      <c r="D3066" s="3" t="s">
        <v>108</v>
      </c>
      <c r="E3066" s="3" t="s">
        <v>85</v>
      </c>
      <c r="F3066" s="3" t="str">
        <f>_xlfn.CONCAT(A3066," ",D3066," ",E3066)</f>
        <v>COMETS H/10 ParsMX</v>
      </c>
      <c r="G3066" s="3" t="s">
        <v>109</v>
      </c>
      <c r="H3066" s="3" t="s">
        <v>94</v>
      </c>
      <c r="I3066" s="3">
        <v>2.1230597400355187</v>
      </c>
      <c r="J3066" s="3">
        <v>0.40962313038264858</v>
      </c>
      <c r="K3066" s="3">
        <v>2.161466667</v>
      </c>
      <c r="L3066" s="3">
        <v>0.880664012</v>
      </c>
      <c r="M3066" s="3">
        <v>0.51141025600000001</v>
      </c>
      <c r="N3066" s="3">
        <v>0.18688781300000001</v>
      </c>
    </row>
    <row r="3067" spans="1:14" x14ac:dyDescent="0.55000000000000004">
      <c r="A3067" s="4" t="s">
        <v>117</v>
      </c>
      <c r="B3067" s="4" t="s">
        <v>133</v>
      </c>
      <c r="C3067" s="4" t="s">
        <v>40</v>
      </c>
      <c r="D3067" s="4"/>
      <c r="E3067" s="4" t="s">
        <v>77</v>
      </c>
      <c r="F3067" s="4" t="str">
        <f>_xlfn.CONCAT(A3067," ",E3067)</f>
        <v>MICOM lMoma</v>
      </c>
      <c r="G3067" s="4" t="s">
        <v>109</v>
      </c>
      <c r="H3067" s="4" t="s">
        <v>94</v>
      </c>
      <c r="I3067" s="4">
        <v>1.3944518850000001</v>
      </c>
      <c r="J3067" s="4">
        <v>6.7798403829999998</v>
      </c>
      <c r="K3067" s="4">
        <v>2.161466667</v>
      </c>
      <c r="L3067" s="4">
        <v>0.880664012</v>
      </c>
      <c r="M3067" s="4">
        <v>0.51141025600000001</v>
      </c>
      <c r="N3067" s="4">
        <v>0.18688781300000001</v>
      </c>
    </row>
    <row r="3068" spans="1:14" x14ac:dyDescent="0.55000000000000004">
      <c r="A3068" s="4" t="s">
        <v>117</v>
      </c>
      <c r="B3068" s="4" t="s">
        <v>133</v>
      </c>
      <c r="C3068" s="4" t="s">
        <v>40</v>
      </c>
      <c r="D3068" s="4"/>
      <c r="E3068" s="4" t="s">
        <v>76</v>
      </c>
      <c r="F3068" s="4" t="str">
        <f>_xlfn.CONCAT(A3068," ",E3068)</f>
        <v>MICOM Moma</v>
      </c>
      <c r="G3068" s="4" t="s">
        <v>109</v>
      </c>
      <c r="H3068" s="4" t="s">
        <v>94</v>
      </c>
      <c r="I3068" s="4">
        <v>1.45765316</v>
      </c>
      <c r="J3068" s="4">
        <v>6.6004130090000004</v>
      </c>
      <c r="K3068" s="4">
        <v>2.161466667</v>
      </c>
      <c r="L3068" s="4">
        <v>0.880664012</v>
      </c>
      <c r="M3068" s="4">
        <v>0.51141025600000001</v>
      </c>
      <c r="N3068" s="4">
        <v>0.18688781300000001</v>
      </c>
    </row>
    <row r="3069" spans="1:14" x14ac:dyDescent="0.55000000000000004">
      <c r="A3069" s="4" t="s">
        <v>117</v>
      </c>
      <c r="B3069" s="4" t="s">
        <v>133</v>
      </c>
      <c r="C3069" s="4" t="s">
        <v>40</v>
      </c>
      <c r="D3069" s="4"/>
      <c r="E3069" s="4" t="s">
        <v>78</v>
      </c>
      <c r="F3069" s="4" t="str">
        <f>_xlfn.CONCAT(A3069," ",E3069)</f>
        <v>MICOM Original</v>
      </c>
      <c r="G3069" s="4" t="s">
        <v>109</v>
      </c>
      <c r="H3069" s="4" t="s">
        <v>94</v>
      </c>
      <c r="I3069" s="4">
        <v>1.394452488</v>
      </c>
      <c r="J3069" s="4">
        <v>6.779839366</v>
      </c>
      <c r="K3069" s="4">
        <v>2.161466667</v>
      </c>
      <c r="L3069" s="4">
        <v>0.880664012</v>
      </c>
      <c r="M3069" s="4">
        <v>0.51141025600000001</v>
      </c>
      <c r="N3069" s="4">
        <v>0.18688781300000001</v>
      </c>
    </row>
    <row r="3070" spans="1:14" x14ac:dyDescent="0.55000000000000004">
      <c r="A3070" s="4" t="s">
        <v>117</v>
      </c>
      <c r="B3070" s="4" t="s">
        <v>133</v>
      </c>
      <c r="C3070" s="4" t="s">
        <v>40</v>
      </c>
      <c r="D3070" s="4"/>
      <c r="E3070" s="4" t="s">
        <v>79</v>
      </c>
      <c r="F3070" s="4" t="str">
        <f>_xlfn.CONCAT(A3070," ",E3070)</f>
        <v>MICOM Tradeoff</v>
      </c>
      <c r="G3070" s="4" t="s">
        <v>109</v>
      </c>
      <c r="H3070" s="4" t="s">
        <v>94</v>
      </c>
      <c r="I3070" s="4">
        <v>0.275775147</v>
      </c>
      <c r="J3070" s="4">
        <v>0.453697725</v>
      </c>
      <c r="K3070" s="4">
        <v>2.161466667</v>
      </c>
      <c r="L3070" s="4">
        <v>0.880664012</v>
      </c>
      <c r="M3070" s="4">
        <v>0.51141025600000001</v>
      </c>
      <c r="N3070" s="4">
        <v>0.18688781300000001</v>
      </c>
    </row>
    <row r="3071" spans="1:14" x14ac:dyDescent="0.55000000000000004">
      <c r="A3071" s="2" t="s">
        <v>118</v>
      </c>
      <c r="B3071" s="2" t="s">
        <v>133</v>
      </c>
      <c r="C3071" s="2" t="s">
        <v>40</v>
      </c>
      <c r="D3071" s="2"/>
      <c r="E3071" s="2"/>
      <c r="F3071" s="2" t="str">
        <f>_xlfn.CONCAT(A3071)</f>
        <v>MMT</v>
      </c>
      <c r="G3071" s="2" t="s">
        <v>109</v>
      </c>
      <c r="H3071" s="2" t="s">
        <v>94</v>
      </c>
      <c r="I3071" s="2">
        <v>0.45709672653467626</v>
      </c>
      <c r="J3071" s="2">
        <v>3.4412935780072162</v>
      </c>
      <c r="K3071" s="2">
        <v>2.161466667</v>
      </c>
      <c r="L3071" s="2">
        <v>0.880664012</v>
      </c>
      <c r="M3071" s="2">
        <v>0.51141025600000001</v>
      </c>
      <c r="N3071" s="2">
        <v>0.18688781300000001</v>
      </c>
    </row>
    <row r="3072" spans="1:14" x14ac:dyDescent="0.55000000000000004">
      <c r="A3072" s="3" t="s">
        <v>116</v>
      </c>
      <c r="B3072" s="3" t="s">
        <v>133</v>
      </c>
      <c r="C3072" s="3" t="s">
        <v>40</v>
      </c>
      <c r="D3072" s="3" t="s">
        <v>86</v>
      </c>
      <c r="E3072" s="3" t="s">
        <v>82</v>
      </c>
      <c r="F3072" s="3" t="str">
        <f>_xlfn.CONCAT(A3072," ",D3072," ",E3072)</f>
        <v>COMETS H GR</v>
      </c>
      <c r="G3072" s="3" t="s">
        <v>109</v>
      </c>
      <c r="H3072" s="3" t="s">
        <v>95</v>
      </c>
      <c r="I3072" s="3">
        <v>0.95731657381819757</v>
      </c>
      <c r="J3072" s="3">
        <v>3.1388809618759614</v>
      </c>
      <c r="K3072" s="3">
        <v>0.16520000000000001</v>
      </c>
      <c r="L3072" s="3">
        <v>0.16837767100000001</v>
      </c>
      <c r="M3072" s="3">
        <v>1.4581159420000001</v>
      </c>
      <c r="N3072" s="3">
        <v>0.301168557</v>
      </c>
    </row>
    <row r="3073" spans="1:14" x14ac:dyDescent="0.55000000000000004">
      <c r="A3073" s="3" t="s">
        <v>116</v>
      </c>
      <c r="B3073" s="3" t="s">
        <v>133</v>
      </c>
      <c r="C3073" s="3" t="s">
        <v>40</v>
      </c>
      <c r="D3073" s="3" t="s">
        <v>86</v>
      </c>
      <c r="E3073" s="3" t="s">
        <v>84</v>
      </c>
      <c r="F3073" s="3" t="str">
        <f>_xlfn.CONCAT(A3073," ",D3073," ",E3073)</f>
        <v>COMETS H MX</v>
      </c>
      <c r="G3073" s="3" t="s">
        <v>109</v>
      </c>
      <c r="H3073" s="3" t="s">
        <v>95</v>
      </c>
      <c r="I3073" s="3">
        <v>0.98059589311741868</v>
      </c>
      <c r="J3073" s="3">
        <v>1.6003592385484793</v>
      </c>
      <c r="K3073" s="3">
        <v>0.16520000000000001</v>
      </c>
      <c r="L3073" s="3">
        <v>0.16837767100000001</v>
      </c>
      <c r="M3073" s="3">
        <v>1.4581159420000001</v>
      </c>
      <c r="N3073" s="3">
        <v>0.301168557</v>
      </c>
    </row>
    <row r="3074" spans="1:14" x14ac:dyDescent="0.55000000000000004">
      <c r="A3074" s="3" t="s">
        <v>116</v>
      </c>
      <c r="B3074" s="3" t="s">
        <v>133</v>
      </c>
      <c r="C3074" s="3" t="s">
        <v>40</v>
      </c>
      <c r="D3074" s="3" t="s">
        <v>86</v>
      </c>
      <c r="E3074" s="3" t="s">
        <v>83</v>
      </c>
      <c r="F3074" s="3" t="str">
        <f>_xlfn.CONCAT(A3074," ",D3074," ",E3074)</f>
        <v>COMETS H ParsGR</v>
      </c>
      <c r="G3074" s="3" t="s">
        <v>109</v>
      </c>
      <c r="H3074" s="3" t="s">
        <v>95</v>
      </c>
      <c r="I3074" s="3">
        <v>0.95731657381819757</v>
      </c>
      <c r="J3074" s="3">
        <v>3.1388809618759614</v>
      </c>
      <c r="K3074" s="3">
        <v>0.16520000000000001</v>
      </c>
      <c r="L3074" s="3">
        <v>0.16837767100000001</v>
      </c>
      <c r="M3074" s="3">
        <v>1.4581159420000001</v>
      </c>
      <c r="N3074" s="3">
        <v>0.301168557</v>
      </c>
    </row>
    <row r="3075" spans="1:14" x14ac:dyDescent="0.55000000000000004">
      <c r="A3075" s="3" t="s">
        <v>116</v>
      </c>
      <c r="B3075" s="3" t="s">
        <v>133</v>
      </c>
      <c r="C3075" s="3" t="s">
        <v>40</v>
      </c>
      <c r="D3075" s="3" t="s">
        <v>86</v>
      </c>
      <c r="E3075" s="3" t="s">
        <v>85</v>
      </c>
      <c r="F3075" s="3" t="str">
        <f>_xlfn.CONCAT(A3075," ",D3075," ",E3075)</f>
        <v>COMETS H ParsMX</v>
      </c>
      <c r="G3075" s="3" t="s">
        <v>109</v>
      </c>
      <c r="H3075" s="3" t="s">
        <v>95</v>
      </c>
      <c r="I3075" s="3">
        <v>0.98059589311741868</v>
      </c>
      <c r="J3075" s="3">
        <v>1.6003592385484793</v>
      </c>
      <c r="K3075" s="3">
        <v>0.16520000000000001</v>
      </c>
      <c r="L3075" s="3">
        <v>0.16837767100000001</v>
      </c>
      <c r="M3075" s="3">
        <v>1.4581159420000001</v>
      </c>
      <c r="N3075" s="3">
        <v>0.301168557</v>
      </c>
    </row>
    <row r="3076" spans="1:14" x14ac:dyDescent="0.55000000000000004">
      <c r="A3076" s="3" t="s">
        <v>116</v>
      </c>
      <c r="B3076" s="3" t="s">
        <v>133</v>
      </c>
      <c r="C3076" s="3" t="s">
        <v>40</v>
      </c>
      <c r="D3076" s="3" t="s">
        <v>108</v>
      </c>
      <c r="E3076" s="3" t="s">
        <v>82</v>
      </c>
      <c r="F3076" s="3" t="str">
        <f>_xlfn.CONCAT(A3076," ",D3076," ",E3076)</f>
        <v>COMETS H/10 GR</v>
      </c>
      <c r="G3076" s="3" t="s">
        <v>109</v>
      </c>
      <c r="H3076" s="3" t="s">
        <v>95</v>
      </c>
      <c r="I3076" s="3">
        <v>1.0149569995838505</v>
      </c>
      <c r="J3076" s="3">
        <v>1.4587799085608721</v>
      </c>
      <c r="K3076" s="3">
        <v>0.16520000000000001</v>
      </c>
      <c r="L3076" s="3">
        <v>0.16837767100000001</v>
      </c>
      <c r="M3076" s="3">
        <v>1.4581159420000001</v>
      </c>
      <c r="N3076" s="3">
        <v>0.301168557</v>
      </c>
    </row>
    <row r="3077" spans="1:14" x14ac:dyDescent="0.55000000000000004">
      <c r="A3077" s="3" t="s">
        <v>116</v>
      </c>
      <c r="B3077" s="3" t="s">
        <v>133</v>
      </c>
      <c r="C3077" s="3" t="s">
        <v>40</v>
      </c>
      <c r="D3077" s="3" t="s">
        <v>108</v>
      </c>
      <c r="E3077" s="3" t="s">
        <v>84</v>
      </c>
      <c r="F3077" s="3" t="str">
        <f>_xlfn.CONCAT(A3077," ",D3077," ",E3077)</f>
        <v>COMETS H/10 MX</v>
      </c>
      <c r="G3077" s="3" t="s">
        <v>109</v>
      </c>
      <c r="H3077" s="3" t="s">
        <v>95</v>
      </c>
      <c r="I3077" s="3">
        <v>2.1156844742946279</v>
      </c>
      <c r="J3077" s="3">
        <v>0.50006977813393838</v>
      </c>
      <c r="K3077" s="3">
        <v>0.16520000000000001</v>
      </c>
      <c r="L3077" s="3">
        <v>0.16837767100000001</v>
      </c>
      <c r="M3077" s="3">
        <v>1.4581159420000001</v>
      </c>
      <c r="N3077" s="3">
        <v>0.301168557</v>
      </c>
    </row>
    <row r="3078" spans="1:14" x14ac:dyDescent="0.55000000000000004">
      <c r="A3078" s="3" t="s">
        <v>116</v>
      </c>
      <c r="B3078" s="3" t="s">
        <v>133</v>
      </c>
      <c r="C3078" s="3" t="s">
        <v>40</v>
      </c>
      <c r="D3078" s="3" t="s">
        <v>108</v>
      </c>
      <c r="E3078" s="3" t="s">
        <v>83</v>
      </c>
      <c r="F3078" s="3" t="str">
        <f>_xlfn.CONCAT(A3078," ",D3078," ",E3078)</f>
        <v>COMETS H/10 ParsGR</v>
      </c>
      <c r="G3078" s="3" t="s">
        <v>109</v>
      </c>
      <c r="H3078" s="3" t="s">
        <v>95</v>
      </c>
      <c r="I3078" s="3">
        <v>1.0149569995838505</v>
      </c>
      <c r="J3078" s="3">
        <v>1.4587799085608721</v>
      </c>
      <c r="K3078" s="3">
        <v>0.16520000000000001</v>
      </c>
      <c r="L3078" s="3">
        <v>0.16837767100000001</v>
      </c>
      <c r="M3078" s="3">
        <v>1.4581159420000001</v>
      </c>
      <c r="N3078" s="3">
        <v>0.301168557</v>
      </c>
    </row>
    <row r="3079" spans="1:14" x14ac:dyDescent="0.55000000000000004">
      <c r="A3079" s="3" t="s">
        <v>116</v>
      </c>
      <c r="B3079" s="3" t="s">
        <v>133</v>
      </c>
      <c r="C3079" s="3" t="s">
        <v>40</v>
      </c>
      <c r="D3079" s="3" t="s">
        <v>108</v>
      </c>
      <c r="E3079" s="3" t="s">
        <v>85</v>
      </c>
      <c r="F3079" s="3" t="str">
        <f>_xlfn.CONCAT(A3079," ",D3079," ",E3079)</f>
        <v>COMETS H/10 ParsMX</v>
      </c>
      <c r="G3079" s="3" t="s">
        <v>109</v>
      </c>
      <c r="H3079" s="3" t="s">
        <v>95</v>
      </c>
      <c r="I3079" s="3">
        <v>2.1156844755074333</v>
      </c>
      <c r="J3079" s="3">
        <v>0.50006977601898384</v>
      </c>
      <c r="K3079" s="3">
        <v>0.16520000000000001</v>
      </c>
      <c r="L3079" s="3">
        <v>0.16837767100000001</v>
      </c>
      <c r="M3079" s="3">
        <v>1.4581159420000001</v>
      </c>
      <c r="N3079" s="3">
        <v>0.301168557</v>
      </c>
    </row>
    <row r="3080" spans="1:14" x14ac:dyDescent="0.55000000000000004">
      <c r="A3080" s="4" t="s">
        <v>117</v>
      </c>
      <c r="B3080" s="4" t="s">
        <v>133</v>
      </c>
      <c r="C3080" s="4" t="s">
        <v>40</v>
      </c>
      <c r="D3080" s="4"/>
      <c r="E3080" s="4" t="s">
        <v>77</v>
      </c>
      <c r="F3080" s="4" t="str">
        <f>_xlfn.CONCAT(A3080," ",E3080)</f>
        <v>MICOM lMoma</v>
      </c>
      <c r="G3080" s="4" t="s">
        <v>109</v>
      </c>
      <c r="H3080" s="4" t="s">
        <v>95</v>
      </c>
      <c r="I3080" s="5">
        <v>9.6957499999999993E-10</v>
      </c>
      <c r="J3080" s="4">
        <v>8.3156075600000001</v>
      </c>
      <c r="K3080" s="4">
        <v>0.16520000000000001</v>
      </c>
      <c r="L3080" s="4">
        <v>0.16837767100000001</v>
      </c>
      <c r="M3080" s="4">
        <v>1.4581159420000001</v>
      </c>
      <c r="N3080" s="4">
        <v>0.301168557</v>
      </c>
    </row>
    <row r="3081" spans="1:14" x14ac:dyDescent="0.55000000000000004">
      <c r="A3081" s="4" t="s">
        <v>117</v>
      </c>
      <c r="B3081" s="4" t="s">
        <v>133</v>
      </c>
      <c r="C3081" s="4" t="s">
        <v>40</v>
      </c>
      <c r="D3081" s="4"/>
      <c r="E3081" s="4" t="s">
        <v>76</v>
      </c>
      <c r="F3081" s="4" t="str">
        <f>_xlfn.CONCAT(A3081," ",E3081)</f>
        <v>MICOM Moma</v>
      </c>
      <c r="G3081" s="4" t="s">
        <v>109</v>
      </c>
      <c r="H3081" s="4" t="s">
        <v>95</v>
      </c>
      <c r="I3081" s="4">
        <v>0.92118511000000003</v>
      </c>
      <c r="J3081" s="4">
        <v>6.9727321230000001</v>
      </c>
      <c r="K3081" s="4">
        <v>0.16520000000000001</v>
      </c>
      <c r="L3081" s="4">
        <v>0.16837767100000001</v>
      </c>
      <c r="M3081" s="4">
        <v>1.4581159420000001</v>
      </c>
      <c r="N3081" s="4">
        <v>0.301168557</v>
      </c>
    </row>
    <row r="3082" spans="1:14" x14ac:dyDescent="0.55000000000000004">
      <c r="A3082" s="4" t="s">
        <v>117</v>
      </c>
      <c r="B3082" s="4" t="s">
        <v>133</v>
      </c>
      <c r="C3082" s="4" t="s">
        <v>40</v>
      </c>
      <c r="D3082" s="4"/>
      <c r="E3082" s="4" t="s">
        <v>78</v>
      </c>
      <c r="F3082" s="4" t="str">
        <f>_xlfn.CONCAT(A3082," ",E3082)</f>
        <v>MICOM Original</v>
      </c>
      <c r="G3082" s="4" t="s">
        <v>109</v>
      </c>
      <c r="H3082" s="4" t="s">
        <v>95</v>
      </c>
      <c r="I3082" s="5">
        <v>1.54414E-9</v>
      </c>
      <c r="J3082" s="4">
        <v>8.3156075600000001</v>
      </c>
      <c r="K3082" s="4">
        <v>0.16520000000000001</v>
      </c>
      <c r="L3082" s="4">
        <v>0.16837767100000001</v>
      </c>
      <c r="M3082" s="4">
        <v>1.4581159420000001</v>
      </c>
      <c r="N3082" s="4">
        <v>0.301168557</v>
      </c>
    </row>
    <row r="3083" spans="1:14" x14ac:dyDescent="0.55000000000000004">
      <c r="A3083" s="4" t="s">
        <v>117</v>
      </c>
      <c r="B3083" s="4" t="s">
        <v>133</v>
      </c>
      <c r="C3083" s="4" t="s">
        <v>40</v>
      </c>
      <c r="D3083" s="4"/>
      <c r="E3083" s="4" t="s">
        <v>79</v>
      </c>
      <c r="F3083" s="4" t="str">
        <f>_xlfn.CONCAT(A3083," ",E3083)</f>
        <v>MICOM Tradeoff</v>
      </c>
      <c r="G3083" s="4" t="s">
        <v>109</v>
      </c>
      <c r="H3083" s="4" t="s">
        <v>95</v>
      </c>
      <c r="I3083" s="4">
        <v>0.40791977099999999</v>
      </c>
      <c r="J3083" s="4">
        <v>0.41578037899999998</v>
      </c>
      <c r="K3083" s="4">
        <v>0.16520000000000001</v>
      </c>
      <c r="L3083" s="4">
        <v>0.16837767100000001</v>
      </c>
      <c r="M3083" s="4">
        <v>1.4581159420000001</v>
      </c>
      <c r="N3083" s="4">
        <v>0.301168557</v>
      </c>
    </row>
    <row r="3084" spans="1:14" x14ac:dyDescent="0.55000000000000004">
      <c r="A3084" s="2" t="s">
        <v>118</v>
      </c>
      <c r="B3084" s="2" t="s">
        <v>133</v>
      </c>
      <c r="C3084" s="2" t="s">
        <v>40</v>
      </c>
      <c r="D3084" s="2"/>
      <c r="E3084" s="2"/>
      <c r="F3084" s="2" t="str">
        <f>_xlfn.CONCAT(A3084)</f>
        <v>MMT</v>
      </c>
      <c r="G3084" s="2" t="s">
        <v>109</v>
      </c>
      <c r="H3084" s="2" t="s">
        <v>95</v>
      </c>
      <c r="I3084" s="2">
        <v>0.16363520949210597</v>
      </c>
      <c r="J3084" s="2">
        <v>3.6407424123593595</v>
      </c>
      <c r="K3084" s="2">
        <v>0.16520000000000001</v>
      </c>
      <c r="L3084" s="2">
        <v>0.16837767100000001</v>
      </c>
      <c r="M3084" s="2">
        <v>1.4581159420000001</v>
      </c>
      <c r="N3084" s="2">
        <v>0.301168557</v>
      </c>
    </row>
    <row r="3085" spans="1:14" x14ac:dyDescent="0.55000000000000004">
      <c r="A3085" s="3" t="s">
        <v>116</v>
      </c>
      <c r="B3085" s="3" t="s">
        <v>133</v>
      </c>
      <c r="C3085" s="3" t="s">
        <v>40</v>
      </c>
      <c r="D3085" s="3" t="s">
        <v>86</v>
      </c>
      <c r="E3085" s="3" t="s">
        <v>82</v>
      </c>
      <c r="F3085" s="3" t="str">
        <f>_xlfn.CONCAT(A3085," ",D3085," ",E3085)</f>
        <v>COMETS H GR</v>
      </c>
      <c r="G3085" s="3" t="s">
        <v>109</v>
      </c>
      <c r="H3085" s="3" t="s">
        <v>96</v>
      </c>
      <c r="I3085" s="3">
        <v>0.95731657381819757</v>
      </c>
      <c r="J3085" s="3">
        <v>1.9760158826345768</v>
      </c>
      <c r="K3085" s="3">
        <v>0.87762128299999997</v>
      </c>
      <c r="L3085" s="3">
        <v>0.61436696199999996</v>
      </c>
      <c r="M3085" s="3">
        <v>0.49333333299999999</v>
      </c>
      <c r="N3085" s="3">
        <v>0.573938634</v>
      </c>
    </row>
    <row r="3086" spans="1:14" x14ac:dyDescent="0.55000000000000004">
      <c r="A3086" s="3" t="s">
        <v>116</v>
      </c>
      <c r="B3086" s="3" t="s">
        <v>133</v>
      </c>
      <c r="C3086" s="3" t="s">
        <v>40</v>
      </c>
      <c r="D3086" s="3" t="s">
        <v>86</v>
      </c>
      <c r="E3086" s="3" t="s">
        <v>84</v>
      </c>
      <c r="F3086" s="3" t="str">
        <f>_xlfn.CONCAT(A3086," ",D3086," ",E3086)</f>
        <v>COMETS H MX</v>
      </c>
      <c r="G3086" s="3" t="s">
        <v>109</v>
      </c>
      <c r="H3086" s="3" t="s">
        <v>96</v>
      </c>
      <c r="I3086" s="3">
        <v>0.98059589311741868</v>
      </c>
      <c r="J3086" s="3">
        <v>1.3387157454113718</v>
      </c>
      <c r="K3086" s="3">
        <v>0.87762128299999997</v>
      </c>
      <c r="L3086" s="3">
        <v>0.61436696199999996</v>
      </c>
      <c r="M3086" s="3">
        <v>0.49333333299999999</v>
      </c>
      <c r="N3086" s="3">
        <v>0.573938634</v>
      </c>
    </row>
    <row r="3087" spans="1:14" x14ac:dyDescent="0.55000000000000004">
      <c r="A3087" s="3" t="s">
        <v>116</v>
      </c>
      <c r="B3087" s="3" t="s">
        <v>133</v>
      </c>
      <c r="C3087" s="3" t="s">
        <v>40</v>
      </c>
      <c r="D3087" s="3" t="s">
        <v>86</v>
      </c>
      <c r="E3087" s="3" t="s">
        <v>83</v>
      </c>
      <c r="F3087" s="3" t="str">
        <f>_xlfn.CONCAT(A3087," ",D3087," ",E3087)</f>
        <v>COMETS H ParsGR</v>
      </c>
      <c r="G3087" s="3" t="s">
        <v>109</v>
      </c>
      <c r="H3087" s="3" t="s">
        <v>96</v>
      </c>
      <c r="I3087" s="3">
        <v>0.95731657381819757</v>
      </c>
      <c r="J3087" s="3">
        <v>1.9760158826345768</v>
      </c>
      <c r="K3087" s="3">
        <v>0.87762128299999997</v>
      </c>
      <c r="L3087" s="3">
        <v>0.61436696199999996</v>
      </c>
      <c r="M3087" s="3">
        <v>0.49333333299999999</v>
      </c>
      <c r="N3087" s="3">
        <v>0.573938634</v>
      </c>
    </row>
    <row r="3088" spans="1:14" x14ac:dyDescent="0.55000000000000004">
      <c r="A3088" s="3" t="s">
        <v>116</v>
      </c>
      <c r="B3088" s="3" t="s">
        <v>133</v>
      </c>
      <c r="C3088" s="3" t="s">
        <v>40</v>
      </c>
      <c r="D3088" s="3" t="s">
        <v>86</v>
      </c>
      <c r="E3088" s="3" t="s">
        <v>85</v>
      </c>
      <c r="F3088" s="3" t="str">
        <f>_xlfn.CONCAT(A3088," ",D3088," ",E3088)</f>
        <v>COMETS H ParsMX</v>
      </c>
      <c r="G3088" s="3" t="s">
        <v>109</v>
      </c>
      <c r="H3088" s="3" t="s">
        <v>96</v>
      </c>
      <c r="I3088" s="3">
        <v>0.98059589311741868</v>
      </c>
      <c r="J3088" s="3">
        <v>1.3387157454113718</v>
      </c>
      <c r="K3088" s="3">
        <v>0.87762128299999997</v>
      </c>
      <c r="L3088" s="3">
        <v>0.61436696199999996</v>
      </c>
      <c r="M3088" s="3">
        <v>0.49333333299999999</v>
      </c>
      <c r="N3088" s="3">
        <v>0.573938634</v>
      </c>
    </row>
    <row r="3089" spans="1:14" x14ac:dyDescent="0.55000000000000004">
      <c r="A3089" s="3" t="s">
        <v>116</v>
      </c>
      <c r="B3089" s="3" t="s">
        <v>133</v>
      </c>
      <c r="C3089" s="3" t="s">
        <v>40</v>
      </c>
      <c r="D3089" s="3" t="s">
        <v>108</v>
      </c>
      <c r="E3089" s="3" t="s">
        <v>82</v>
      </c>
      <c r="F3089" s="3" t="str">
        <f>_xlfn.CONCAT(A3089," ",D3089," ",E3089)</f>
        <v>COMETS H/10 GR</v>
      </c>
      <c r="G3089" s="3" t="s">
        <v>109</v>
      </c>
      <c r="H3089" s="3" t="s">
        <v>96</v>
      </c>
      <c r="I3089" s="3">
        <v>1.0149569995838505</v>
      </c>
      <c r="J3089" s="3">
        <v>1</v>
      </c>
      <c r="K3089" s="3">
        <v>0.87762128299999997</v>
      </c>
      <c r="L3089" s="3">
        <v>0.61436696199999996</v>
      </c>
      <c r="M3089" s="3">
        <v>0.49333333299999999</v>
      </c>
      <c r="N3089" s="3">
        <v>0.573938634</v>
      </c>
    </row>
    <row r="3090" spans="1:14" x14ac:dyDescent="0.55000000000000004">
      <c r="A3090" s="3" t="s">
        <v>116</v>
      </c>
      <c r="B3090" s="3" t="s">
        <v>133</v>
      </c>
      <c r="C3090" s="3" t="s">
        <v>40</v>
      </c>
      <c r="D3090" s="3" t="s">
        <v>108</v>
      </c>
      <c r="E3090" s="3" t="s">
        <v>84</v>
      </c>
      <c r="F3090" s="3" t="str">
        <f>_xlfn.CONCAT(A3090," ",D3090," ",E3090)</f>
        <v>COMETS H/10 MX</v>
      </c>
      <c r="G3090" s="3" t="s">
        <v>109</v>
      </c>
      <c r="H3090" s="3" t="s">
        <v>96</v>
      </c>
      <c r="I3090" s="3">
        <v>0.39446569968472378</v>
      </c>
      <c r="J3090" s="3">
        <v>4.5570576168271906</v>
      </c>
      <c r="K3090" s="3">
        <v>0.87762128299999997</v>
      </c>
      <c r="L3090" s="3">
        <v>0.61436696199999996</v>
      </c>
      <c r="M3090" s="3">
        <v>0.49333333299999999</v>
      </c>
      <c r="N3090" s="3">
        <v>0.573938634</v>
      </c>
    </row>
    <row r="3091" spans="1:14" x14ac:dyDescent="0.55000000000000004">
      <c r="A3091" s="3" t="s">
        <v>116</v>
      </c>
      <c r="B3091" s="3" t="s">
        <v>133</v>
      </c>
      <c r="C3091" s="3" t="s">
        <v>40</v>
      </c>
      <c r="D3091" s="3" t="s">
        <v>108</v>
      </c>
      <c r="E3091" s="3" t="s">
        <v>83</v>
      </c>
      <c r="F3091" s="3" t="str">
        <f>_xlfn.CONCAT(A3091," ",D3091," ",E3091)</f>
        <v>COMETS H/10 ParsGR</v>
      </c>
      <c r="G3091" s="3" t="s">
        <v>109</v>
      </c>
      <c r="H3091" s="3" t="s">
        <v>96</v>
      </c>
      <c r="I3091" s="3">
        <v>1.0149569995838505</v>
      </c>
      <c r="J3091" s="3">
        <v>1</v>
      </c>
      <c r="K3091" s="3">
        <v>0.87762128299999997</v>
      </c>
      <c r="L3091" s="3">
        <v>0.61436696199999996</v>
      </c>
      <c r="M3091" s="3">
        <v>0.49333333299999999</v>
      </c>
      <c r="N3091" s="3">
        <v>0.573938634</v>
      </c>
    </row>
    <row r="3092" spans="1:14" x14ac:dyDescent="0.55000000000000004">
      <c r="A3092" s="3" t="s">
        <v>116</v>
      </c>
      <c r="B3092" s="3" t="s">
        <v>133</v>
      </c>
      <c r="C3092" s="3" t="s">
        <v>40</v>
      </c>
      <c r="D3092" s="3" t="s">
        <v>108</v>
      </c>
      <c r="E3092" s="3" t="s">
        <v>85</v>
      </c>
      <c r="F3092" s="3" t="str">
        <f>_xlfn.CONCAT(A3092," ",D3092," ",E3092)</f>
        <v>COMETS H/10 ParsMX</v>
      </c>
      <c r="G3092" s="3" t="s">
        <v>109</v>
      </c>
      <c r="H3092" s="3" t="s">
        <v>96</v>
      </c>
      <c r="I3092" s="3">
        <v>0.39446570073933745</v>
      </c>
      <c r="J3092" s="3">
        <v>4.5570576164995389</v>
      </c>
      <c r="K3092" s="3">
        <v>0.87762128299999997</v>
      </c>
      <c r="L3092" s="3">
        <v>0.61436696199999996</v>
      </c>
      <c r="M3092" s="3">
        <v>0.49333333299999999</v>
      </c>
      <c r="N3092" s="3">
        <v>0.573938634</v>
      </c>
    </row>
    <row r="3093" spans="1:14" x14ac:dyDescent="0.55000000000000004">
      <c r="A3093" s="4" t="s">
        <v>117</v>
      </c>
      <c r="B3093" s="4" t="s">
        <v>133</v>
      </c>
      <c r="C3093" s="4" t="s">
        <v>40</v>
      </c>
      <c r="D3093" s="4"/>
      <c r="E3093" s="4" t="s">
        <v>77</v>
      </c>
      <c r="F3093" s="4" t="str">
        <f>_xlfn.CONCAT(A3093," ",E3093)</f>
        <v>MICOM lMoma</v>
      </c>
      <c r="G3093" s="4" t="s">
        <v>109</v>
      </c>
      <c r="H3093" s="4" t="s">
        <v>96</v>
      </c>
      <c r="I3093" s="5">
        <v>7.9800399999999997E-10</v>
      </c>
      <c r="J3093" s="4">
        <v>4.177201589</v>
      </c>
      <c r="K3093" s="4">
        <v>0.87762128299999997</v>
      </c>
      <c r="L3093" s="4">
        <v>0.61436696199999996</v>
      </c>
      <c r="M3093" s="4">
        <v>0.49333333299999999</v>
      </c>
      <c r="N3093" s="4">
        <v>0.573938634</v>
      </c>
    </row>
    <row r="3094" spans="1:14" x14ac:dyDescent="0.55000000000000004">
      <c r="A3094" s="4" t="s">
        <v>117</v>
      </c>
      <c r="B3094" s="4" t="s">
        <v>133</v>
      </c>
      <c r="C3094" s="4" t="s">
        <v>40</v>
      </c>
      <c r="D3094" s="4"/>
      <c r="E3094" s="4" t="s">
        <v>76</v>
      </c>
      <c r="F3094" s="4" t="str">
        <f>_xlfn.CONCAT(A3094," ",E3094)</f>
        <v>MICOM Moma</v>
      </c>
      <c r="G3094" s="4" t="s">
        <v>109</v>
      </c>
      <c r="H3094" s="4" t="s">
        <v>96</v>
      </c>
      <c r="I3094" s="4">
        <v>0.86266541900000004</v>
      </c>
      <c r="J3094" s="4">
        <v>3.1757686189999998</v>
      </c>
      <c r="K3094" s="4">
        <v>0.87762128299999997</v>
      </c>
      <c r="L3094" s="4">
        <v>0.61436696199999996</v>
      </c>
      <c r="M3094" s="4">
        <v>0.49333333299999999</v>
      </c>
      <c r="N3094" s="4">
        <v>0.573938634</v>
      </c>
    </row>
    <row r="3095" spans="1:14" x14ac:dyDescent="0.55000000000000004">
      <c r="A3095" s="4" t="s">
        <v>117</v>
      </c>
      <c r="B3095" s="4" t="s">
        <v>133</v>
      </c>
      <c r="C3095" s="4" t="s">
        <v>40</v>
      </c>
      <c r="D3095" s="4"/>
      <c r="E3095" s="4" t="s">
        <v>78</v>
      </c>
      <c r="F3095" s="4" t="str">
        <f>_xlfn.CONCAT(A3095," ",E3095)</f>
        <v>MICOM Original</v>
      </c>
      <c r="G3095" s="4" t="s">
        <v>109</v>
      </c>
      <c r="H3095" s="4" t="s">
        <v>96</v>
      </c>
      <c r="I3095" s="5">
        <v>2.2743099999999999E-10</v>
      </c>
      <c r="J3095" s="4">
        <v>4.1772015920000003</v>
      </c>
      <c r="K3095" s="4">
        <v>0.87762128299999997</v>
      </c>
      <c r="L3095" s="4">
        <v>0.61436696199999996</v>
      </c>
      <c r="M3095" s="4">
        <v>0.49333333299999999</v>
      </c>
      <c r="N3095" s="4">
        <v>0.573938634</v>
      </c>
    </row>
    <row r="3096" spans="1:14" x14ac:dyDescent="0.55000000000000004">
      <c r="A3096" s="4" t="s">
        <v>117</v>
      </c>
      <c r="B3096" s="4" t="s">
        <v>133</v>
      </c>
      <c r="C3096" s="4" t="s">
        <v>40</v>
      </c>
      <c r="D3096" s="4"/>
      <c r="E3096" s="4" t="s">
        <v>79</v>
      </c>
      <c r="F3096" s="4" t="str">
        <f>_xlfn.CONCAT(A3096," ",E3096)</f>
        <v>MICOM Tradeoff</v>
      </c>
      <c r="G3096" s="4" t="s">
        <v>109</v>
      </c>
      <c r="H3096" s="4" t="s">
        <v>96</v>
      </c>
      <c r="I3096" s="4">
        <v>0.29029677199999998</v>
      </c>
      <c r="J3096" s="4">
        <v>0.208860079</v>
      </c>
      <c r="K3096" s="4">
        <v>0.87762128299999997</v>
      </c>
      <c r="L3096" s="4">
        <v>0.61436696199999996</v>
      </c>
      <c r="M3096" s="4">
        <v>0.49333333299999999</v>
      </c>
      <c r="N3096" s="4">
        <v>0.573938634</v>
      </c>
    </row>
    <row r="3097" spans="1:14" x14ac:dyDescent="0.55000000000000004">
      <c r="A3097" s="2" t="s">
        <v>118</v>
      </c>
      <c r="B3097" s="2" t="s">
        <v>133</v>
      </c>
      <c r="C3097" s="2" t="s">
        <v>40</v>
      </c>
      <c r="D3097" s="2"/>
      <c r="E3097" s="2"/>
      <c r="F3097" s="2" t="str">
        <f>_xlfn.CONCAT(A3097)</f>
        <v>MMT</v>
      </c>
      <c r="G3097" s="2" t="s">
        <v>109</v>
      </c>
      <c r="H3097" s="2" t="s">
        <v>96</v>
      </c>
      <c r="I3097" s="2">
        <v>0.30360380666135145</v>
      </c>
      <c r="J3097" s="2">
        <v>1.450170326584229</v>
      </c>
      <c r="K3097" s="2">
        <v>0.87762128299999997</v>
      </c>
      <c r="L3097" s="2">
        <v>0.61436696199999996</v>
      </c>
      <c r="M3097" s="2">
        <v>0.49333333299999999</v>
      </c>
      <c r="N3097" s="2">
        <v>0.573938634</v>
      </c>
    </row>
    <row r="3098" spans="1:14" x14ac:dyDescent="0.55000000000000004">
      <c r="A3098" s="3" t="s">
        <v>116</v>
      </c>
      <c r="B3098" s="3" t="s">
        <v>133</v>
      </c>
      <c r="C3098" s="3" t="s">
        <v>40</v>
      </c>
      <c r="D3098" s="3" t="s">
        <v>86</v>
      </c>
      <c r="E3098" s="3" t="s">
        <v>82</v>
      </c>
      <c r="F3098" s="3" t="str">
        <f>_xlfn.CONCAT(A3098," ",D3098," ",E3098)</f>
        <v>COMETS H GR</v>
      </c>
      <c r="G3098" s="3" t="s">
        <v>109</v>
      </c>
      <c r="H3098" s="3" t="s">
        <v>103</v>
      </c>
      <c r="I3098" s="3">
        <v>0.98518895181992905</v>
      </c>
      <c r="J3098" s="3">
        <v>1.6952189569092835</v>
      </c>
      <c r="K3098" s="3">
        <v>0.58629540499999999</v>
      </c>
      <c r="L3098" s="3">
        <v>0.13347490400000001</v>
      </c>
      <c r="M3098" s="3">
        <v>1.9829229020000001</v>
      </c>
      <c r="N3098" s="3">
        <v>0.68226564300000003</v>
      </c>
    </row>
    <row r="3099" spans="1:14" x14ac:dyDescent="0.55000000000000004">
      <c r="A3099" s="3" t="s">
        <v>116</v>
      </c>
      <c r="B3099" s="3" t="s">
        <v>133</v>
      </c>
      <c r="C3099" s="3" t="s">
        <v>40</v>
      </c>
      <c r="D3099" s="3" t="s">
        <v>86</v>
      </c>
      <c r="E3099" s="3" t="s">
        <v>84</v>
      </c>
      <c r="F3099" s="3" t="str">
        <f>_xlfn.CONCAT(A3099," ",D3099," ",E3099)</f>
        <v>COMETS H MX</v>
      </c>
      <c r="G3099" s="3" t="s">
        <v>109</v>
      </c>
      <c r="H3099" s="3" t="s">
        <v>103</v>
      </c>
      <c r="I3099" s="3">
        <v>1.1549595008358975</v>
      </c>
      <c r="J3099" s="3">
        <v>1.0170045410089645</v>
      </c>
      <c r="K3099" s="3">
        <v>0.58629540499999999</v>
      </c>
      <c r="L3099" s="3">
        <v>0.13347490400000001</v>
      </c>
      <c r="M3099" s="3">
        <v>1.9829229020000001</v>
      </c>
      <c r="N3099" s="3">
        <v>0.68226564300000003</v>
      </c>
    </row>
    <row r="3100" spans="1:14" x14ac:dyDescent="0.55000000000000004">
      <c r="A3100" s="3" t="s">
        <v>116</v>
      </c>
      <c r="B3100" s="3" t="s">
        <v>133</v>
      </c>
      <c r="C3100" s="3" t="s">
        <v>40</v>
      </c>
      <c r="D3100" s="3" t="s">
        <v>86</v>
      </c>
      <c r="E3100" s="3" t="s">
        <v>83</v>
      </c>
      <c r="F3100" s="3" t="str">
        <f>_xlfn.CONCAT(A3100," ",D3100," ",E3100)</f>
        <v>COMETS H ParsGR</v>
      </c>
      <c r="G3100" s="3" t="s">
        <v>109</v>
      </c>
      <c r="H3100" s="3" t="s">
        <v>103</v>
      </c>
      <c r="I3100" s="3">
        <v>0.98518895181992905</v>
      </c>
      <c r="J3100" s="3">
        <v>1.6952189569092835</v>
      </c>
      <c r="K3100" s="3">
        <v>0.58629540499999999</v>
      </c>
      <c r="L3100" s="3">
        <v>0.13347490400000001</v>
      </c>
      <c r="M3100" s="3">
        <v>1.9829229020000001</v>
      </c>
      <c r="N3100" s="3">
        <v>0.68226564300000003</v>
      </c>
    </row>
    <row r="3101" spans="1:14" x14ac:dyDescent="0.55000000000000004">
      <c r="A3101" s="3" t="s">
        <v>116</v>
      </c>
      <c r="B3101" s="3" t="s">
        <v>133</v>
      </c>
      <c r="C3101" s="3" t="s">
        <v>40</v>
      </c>
      <c r="D3101" s="3" t="s">
        <v>86</v>
      </c>
      <c r="E3101" s="3" t="s">
        <v>85</v>
      </c>
      <c r="F3101" s="3" t="str">
        <f>_xlfn.CONCAT(A3101," ",D3101," ",E3101)</f>
        <v>COMETS H ParsMX</v>
      </c>
      <c r="G3101" s="3" t="s">
        <v>109</v>
      </c>
      <c r="H3101" s="3" t="s">
        <v>103</v>
      </c>
      <c r="I3101" s="3">
        <v>1.1549595008358975</v>
      </c>
      <c r="J3101" s="3">
        <v>1.0170045410089645</v>
      </c>
      <c r="K3101" s="3">
        <v>0.58629540499999999</v>
      </c>
      <c r="L3101" s="3">
        <v>0.13347490400000001</v>
      </c>
      <c r="M3101" s="3">
        <v>1.9829229020000001</v>
      </c>
      <c r="N3101" s="3">
        <v>0.68226564300000003</v>
      </c>
    </row>
    <row r="3102" spans="1:14" x14ac:dyDescent="0.55000000000000004">
      <c r="A3102" s="3" t="s">
        <v>116</v>
      </c>
      <c r="B3102" s="3" t="s">
        <v>133</v>
      </c>
      <c r="C3102" s="3" t="s">
        <v>40</v>
      </c>
      <c r="D3102" s="3" t="s">
        <v>108</v>
      </c>
      <c r="E3102" s="3" t="s">
        <v>82</v>
      </c>
      <c r="F3102" s="3" t="str">
        <f>_xlfn.CONCAT(A3102," ",D3102," ",E3102)</f>
        <v>COMETS H/10 GR</v>
      </c>
      <c r="G3102" s="3" t="s">
        <v>109</v>
      </c>
      <c r="H3102" s="3" t="s">
        <v>103</v>
      </c>
      <c r="I3102" s="3">
        <v>1.0149570167684399</v>
      </c>
      <c r="J3102" s="3">
        <v>1</v>
      </c>
      <c r="K3102" s="3">
        <v>0.58629540499999999</v>
      </c>
      <c r="L3102" s="3">
        <v>0.13347490400000001</v>
      </c>
      <c r="M3102" s="3">
        <v>1.9829229020000001</v>
      </c>
      <c r="N3102" s="3">
        <v>0.68226564300000003</v>
      </c>
    </row>
    <row r="3103" spans="1:14" x14ac:dyDescent="0.55000000000000004">
      <c r="A3103" s="3" t="s">
        <v>116</v>
      </c>
      <c r="B3103" s="3" t="s">
        <v>133</v>
      </c>
      <c r="C3103" s="3" t="s">
        <v>40</v>
      </c>
      <c r="D3103" s="3" t="s">
        <v>108</v>
      </c>
      <c r="E3103" s="3" t="s">
        <v>84</v>
      </c>
      <c r="F3103" s="3" t="str">
        <f>_xlfn.CONCAT(A3103," ",D3103," ",E3103)</f>
        <v>COMETS H/10 MX</v>
      </c>
      <c r="G3103" s="3" t="s">
        <v>109</v>
      </c>
      <c r="H3103" s="3" t="s">
        <v>103</v>
      </c>
      <c r="I3103" s="3">
        <v>1.0049039930610217</v>
      </c>
      <c r="J3103" s="3">
        <v>1.6691386855274706</v>
      </c>
      <c r="K3103" s="3">
        <v>0.58629540499999999</v>
      </c>
      <c r="L3103" s="3">
        <v>0.13347490400000001</v>
      </c>
      <c r="M3103" s="3">
        <v>1.9829229020000001</v>
      </c>
      <c r="N3103" s="3">
        <v>0.68226564300000003</v>
      </c>
    </row>
    <row r="3104" spans="1:14" x14ac:dyDescent="0.55000000000000004">
      <c r="A3104" s="3" t="s">
        <v>116</v>
      </c>
      <c r="B3104" s="3" t="s">
        <v>133</v>
      </c>
      <c r="C3104" s="3" t="s">
        <v>40</v>
      </c>
      <c r="D3104" s="3" t="s">
        <v>108</v>
      </c>
      <c r="E3104" s="3" t="s">
        <v>83</v>
      </c>
      <c r="F3104" s="3" t="str">
        <f>_xlfn.CONCAT(A3104," ",D3104," ",E3104)</f>
        <v>COMETS H/10 ParsGR</v>
      </c>
      <c r="G3104" s="3" t="s">
        <v>109</v>
      </c>
      <c r="H3104" s="3" t="s">
        <v>103</v>
      </c>
      <c r="I3104" s="3">
        <v>1.0149570167684399</v>
      </c>
      <c r="J3104" s="3">
        <v>1</v>
      </c>
      <c r="K3104" s="3">
        <v>0.58629540499999999</v>
      </c>
      <c r="L3104" s="3">
        <v>0.13347490400000001</v>
      </c>
      <c r="M3104" s="3">
        <v>1.9829229020000001</v>
      </c>
      <c r="N3104" s="3">
        <v>0.68226564300000003</v>
      </c>
    </row>
    <row r="3105" spans="1:14" x14ac:dyDescent="0.55000000000000004">
      <c r="A3105" s="3" t="s">
        <v>116</v>
      </c>
      <c r="B3105" s="3" t="s">
        <v>133</v>
      </c>
      <c r="C3105" s="3" t="s">
        <v>40</v>
      </c>
      <c r="D3105" s="3" t="s">
        <v>108</v>
      </c>
      <c r="E3105" s="3" t="s">
        <v>85</v>
      </c>
      <c r="F3105" s="3" t="str">
        <f>_xlfn.CONCAT(A3105," ",D3105," ",E3105)</f>
        <v>COMETS H/10 ParsMX</v>
      </c>
      <c r="G3105" s="3" t="s">
        <v>109</v>
      </c>
      <c r="H3105" s="3" t="s">
        <v>103</v>
      </c>
      <c r="I3105" s="3">
        <v>1.0049039924282537</v>
      </c>
      <c r="J3105" s="3">
        <v>1.6691386864022224</v>
      </c>
      <c r="K3105" s="3">
        <v>0.58629540499999999</v>
      </c>
      <c r="L3105" s="3">
        <v>0.13347490400000001</v>
      </c>
      <c r="M3105" s="3">
        <v>1.9829229020000001</v>
      </c>
      <c r="N3105" s="3">
        <v>0.68226564300000003</v>
      </c>
    </row>
    <row r="3106" spans="1:14" x14ac:dyDescent="0.55000000000000004">
      <c r="A3106" s="4" t="s">
        <v>117</v>
      </c>
      <c r="B3106" s="4" t="s">
        <v>133</v>
      </c>
      <c r="C3106" s="4" t="s">
        <v>40</v>
      </c>
      <c r="D3106" s="4"/>
      <c r="E3106" s="4" t="s">
        <v>77</v>
      </c>
      <c r="F3106" s="4" t="str">
        <f>_xlfn.CONCAT(A3106," ",E3106)</f>
        <v>MICOM lMoma</v>
      </c>
      <c r="G3106" s="4" t="s">
        <v>109</v>
      </c>
      <c r="H3106" s="4" t="s">
        <v>103</v>
      </c>
      <c r="I3106" s="5">
        <v>1.8154600000000001E-8</v>
      </c>
      <c r="J3106" s="4">
        <v>3.2793576770000001</v>
      </c>
      <c r="K3106" s="4">
        <v>0.58629540499999999</v>
      </c>
      <c r="L3106" s="4">
        <v>0.13347490400000001</v>
      </c>
      <c r="M3106" s="4">
        <v>1.9829229020000001</v>
      </c>
      <c r="N3106" s="4">
        <v>0.68226564300000003</v>
      </c>
    </row>
    <row r="3107" spans="1:14" x14ac:dyDescent="0.55000000000000004">
      <c r="A3107" s="4" t="s">
        <v>117</v>
      </c>
      <c r="B3107" s="4" t="s">
        <v>133</v>
      </c>
      <c r="C3107" s="4" t="s">
        <v>40</v>
      </c>
      <c r="D3107" s="4"/>
      <c r="E3107" s="4" t="s">
        <v>76</v>
      </c>
      <c r="F3107" s="4" t="str">
        <f>_xlfn.CONCAT(A3107," ",E3107)</f>
        <v>MICOM Moma</v>
      </c>
      <c r="G3107" s="4" t="s">
        <v>109</v>
      </c>
      <c r="H3107" s="4" t="s">
        <v>103</v>
      </c>
      <c r="I3107" s="4">
        <v>1.272339171</v>
      </c>
      <c r="J3107" s="4">
        <v>2.3450643119999999</v>
      </c>
      <c r="K3107" s="4">
        <v>0.58629540499999999</v>
      </c>
      <c r="L3107" s="4">
        <v>0.13347490400000001</v>
      </c>
      <c r="M3107" s="4">
        <v>1.9829229020000001</v>
      </c>
      <c r="N3107" s="4">
        <v>0.68226564300000003</v>
      </c>
    </row>
    <row r="3108" spans="1:14" x14ac:dyDescent="0.55000000000000004">
      <c r="A3108" s="4" t="s">
        <v>117</v>
      </c>
      <c r="B3108" s="4" t="s">
        <v>133</v>
      </c>
      <c r="C3108" s="4" t="s">
        <v>40</v>
      </c>
      <c r="D3108" s="4"/>
      <c r="E3108" s="4" t="s">
        <v>78</v>
      </c>
      <c r="F3108" s="4" t="str">
        <f>_xlfn.CONCAT(A3108," ",E3108)</f>
        <v>MICOM Original</v>
      </c>
      <c r="G3108" s="4" t="s">
        <v>109</v>
      </c>
      <c r="H3108" s="4" t="s">
        <v>103</v>
      </c>
      <c r="I3108" s="5">
        <v>2.3062299999999998E-9</v>
      </c>
      <c r="J3108" s="4">
        <v>3.2793576889999998</v>
      </c>
      <c r="K3108" s="4">
        <v>0.58629540499999999</v>
      </c>
      <c r="L3108" s="4">
        <v>0.13347490400000001</v>
      </c>
      <c r="M3108" s="4">
        <v>1.9829229020000001</v>
      </c>
      <c r="N3108" s="4">
        <v>0.68226564300000003</v>
      </c>
    </row>
    <row r="3109" spans="1:14" x14ac:dyDescent="0.55000000000000004">
      <c r="A3109" s="4" t="s">
        <v>117</v>
      </c>
      <c r="B3109" s="4" t="s">
        <v>133</v>
      </c>
      <c r="C3109" s="4" t="s">
        <v>40</v>
      </c>
      <c r="D3109" s="4"/>
      <c r="E3109" s="4" t="s">
        <v>79</v>
      </c>
      <c r="F3109" s="4" t="str">
        <f>_xlfn.CONCAT(A3109," ",E3109)</f>
        <v>MICOM Tradeoff</v>
      </c>
      <c r="G3109" s="4" t="s">
        <v>109</v>
      </c>
      <c r="H3109" s="4" t="s">
        <v>103</v>
      </c>
      <c r="I3109" s="4">
        <v>0.26381469200000002</v>
      </c>
      <c r="J3109" s="4">
        <v>0.16396783100000001</v>
      </c>
      <c r="K3109" s="4">
        <v>0.58629540499999999</v>
      </c>
      <c r="L3109" s="4">
        <v>0.13347490400000001</v>
      </c>
      <c r="M3109" s="4">
        <v>1.9829229020000001</v>
      </c>
      <c r="N3109" s="4">
        <v>0.68226564300000003</v>
      </c>
    </row>
    <row r="3110" spans="1:14" x14ac:dyDescent="0.55000000000000004">
      <c r="A3110" s="2" t="s">
        <v>118</v>
      </c>
      <c r="B3110" s="2" t="s">
        <v>133</v>
      </c>
      <c r="C3110" s="2" t="s">
        <v>40</v>
      </c>
      <c r="D3110" s="2"/>
      <c r="E3110" s="2"/>
      <c r="F3110" s="2" t="str">
        <f>_xlfn.CONCAT(A3110)</f>
        <v>MMT</v>
      </c>
      <c r="G3110" s="2" t="s">
        <v>109</v>
      </c>
      <c r="H3110" s="2" t="s">
        <v>103</v>
      </c>
      <c r="I3110" s="2">
        <v>0.27998918879414059</v>
      </c>
      <c r="J3110" s="2">
        <v>1.2898210715790599</v>
      </c>
      <c r="K3110" s="2">
        <v>0.58629540499999999</v>
      </c>
      <c r="L3110" s="2">
        <v>0.13347490400000001</v>
      </c>
      <c r="M3110" s="2">
        <v>1.9829229020000001</v>
      </c>
      <c r="N3110" s="2">
        <v>0.68226564300000003</v>
      </c>
    </row>
    <row r="3111" spans="1:14" x14ac:dyDescent="0.55000000000000004">
      <c r="A3111" s="3" t="s">
        <v>116</v>
      </c>
      <c r="B3111" s="3" t="s">
        <v>133</v>
      </c>
      <c r="C3111" s="3" t="s">
        <v>40</v>
      </c>
      <c r="D3111" s="3" t="s">
        <v>86</v>
      </c>
      <c r="E3111" s="3" t="s">
        <v>82</v>
      </c>
      <c r="F3111" s="3" t="str">
        <f>_xlfn.CONCAT(A3111," ",D3111," ",E3111)</f>
        <v>COMETS H GR</v>
      </c>
      <c r="G3111" s="3" t="s">
        <v>109</v>
      </c>
      <c r="H3111" s="3" t="s">
        <v>104</v>
      </c>
      <c r="I3111" s="3">
        <v>0.98518895181992905</v>
      </c>
      <c r="J3111" s="3">
        <v>1.6952189569092835</v>
      </c>
      <c r="K3111" s="3">
        <v>0.93737033299999994</v>
      </c>
      <c r="L3111" s="3">
        <v>0.14060555</v>
      </c>
      <c r="M3111" s="3">
        <v>0.68018708100000003</v>
      </c>
      <c r="N3111" s="3">
        <v>0.102028062</v>
      </c>
    </row>
    <row r="3112" spans="1:14" x14ac:dyDescent="0.55000000000000004">
      <c r="A3112" s="3" t="s">
        <v>116</v>
      </c>
      <c r="B3112" s="3" t="s">
        <v>133</v>
      </c>
      <c r="C3112" s="3" t="s">
        <v>40</v>
      </c>
      <c r="D3112" s="3" t="s">
        <v>86</v>
      </c>
      <c r="E3112" s="3" t="s">
        <v>84</v>
      </c>
      <c r="F3112" s="3" t="str">
        <f>_xlfn.CONCAT(A3112," ",D3112," ",E3112)</f>
        <v>COMETS H MX</v>
      </c>
      <c r="G3112" s="3" t="s">
        <v>109</v>
      </c>
      <c r="H3112" s="3" t="s">
        <v>104</v>
      </c>
      <c r="I3112" s="3">
        <v>1.1544908469344746</v>
      </c>
      <c r="J3112" s="3">
        <v>1.0261892681540579</v>
      </c>
      <c r="K3112" s="3">
        <v>0.93737033299999994</v>
      </c>
      <c r="L3112" s="3">
        <v>0.14060555</v>
      </c>
      <c r="M3112" s="3">
        <v>0.68018708100000003</v>
      </c>
      <c r="N3112" s="3">
        <v>0.102028062</v>
      </c>
    </row>
    <row r="3113" spans="1:14" x14ac:dyDescent="0.55000000000000004">
      <c r="A3113" s="3" t="s">
        <v>116</v>
      </c>
      <c r="B3113" s="3" t="s">
        <v>133</v>
      </c>
      <c r="C3113" s="3" t="s">
        <v>40</v>
      </c>
      <c r="D3113" s="3" t="s">
        <v>86</v>
      </c>
      <c r="E3113" s="3" t="s">
        <v>83</v>
      </c>
      <c r="F3113" s="3" t="str">
        <f>_xlfn.CONCAT(A3113," ",D3113," ",E3113)</f>
        <v>COMETS H ParsGR</v>
      </c>
      <c r="G3113" s="3" t="s">
        <v>109</v>
      </c>
      <c r="H3113" s="3" t="s">
        <v>104</v>
      </c>
      <c r="I3113" s="3">
        <v>0.98518895181992905</v>
      </c>
      <c r="J3113" s="3">
        <v>1.6952189569092835</v>
      </c>
      <c r="K3113" s="3">
        <v>0.93737033299999994</v>
      </c>
      <c r="L3113" s="3">
        <v>0.14060555</v>
      </c>
      <c r="M3113" s="3">
        <v>0.68018708100000003</v>
      </c>
      <c r="N3113" s="3">
        <v>0.102028062</v>
      </c>
    </row>
    <row r="3114" spans="1:14" x14ac:dyDescent="0.55000000000000004">
      <c r="A3114" s="3" t="s">
        <v>116</v>
      </c>
      <c r="B3114" s="3" t="s">
        <v>133</v>
      </c>
      <c r="C3114" s="3" t="s">
        <v>40</v>
      </c>
      <c r="D3114" s="3" t="s">
        <v>86</v>
      </c>
      <c r="E3114" s="3" t="s">
        <v>85</v>
      </c>
      <c r="F3114" s="3" t="str">
        <f>_xlfn.CONCAT(A3114," ",D3114," ",E3114)</f>
        <v>COMETS H ParsMX</v>
      </c>
      <c r="G3114" s="3" t="s">
        <v>109</v>
      </c>
      <c r="H3114" s="3" t="s">
        <v>104</v>
      </c>
      <c r="I3114" s="3">
        <v>1.1544908469344746</v>
      </c>
      <c r="J3114" s="3">
        <v>1.0261892681540579</v>
      </c>
      <c r="K3114" s="3">
        <v>0.93737033299999994</v>
      </c>
      <c r="L3114" s="3">
        <v>0.14060555</v>
      </c>
      <c r="M3114" s="3">
        <v>0.68018708100000003</v>
      </c>
      <c r="N3114" s="3">
        <v>0.102028062</v>
      </c>
    </row>
    <row r="3115" spans="1:14" x14ac:dyDescent="0.55000000000000004">
      <c r="A3115" s="3" t="s">
        <v>116</v>
      </c>
      <c r="B3115" s="3" t="s">
        <v>133</v>
      </c>
      <c r="C3115" s="3" t="s">
        <v>40</v>
      </c>
      <c r="D3115" s="3" t="s">
        <v>108</v>
      </c>
      <c r="E3115" s="3" t="s">
        <v>82</v>
      </c>
      <c r="F3115" s="3" t="str">
        <f>_xlfn.CONCAT(A3115," ",D3115," ",E3115)</f>
        <v>COMETS H/10 GR</v>
      </c>
      <c r="G3115" s="3" t="s">
        <v>109</v>
      </c>
      <c r="H3115" s="3" t="s">
        <v>104</v>
      </c>
      <c r="I3115" s="3">
        <v>1.0149570167684399</v>
      </c>
      <c r="J3115" s="3">
        <v>1.0175659819696625</v>
      </c>
      <c r="K3115" s="3">
        <v>0.93737033299999994</v>
      </c>
      <c r="L3115" s="3">
        <v>0.14060555</v>
      </c>
      <c r="M3115" s="3">
        <v>0.68018708100000003</v>
      </c>
      <c r="N3115" s="3">
        <v>0.102028062</v>
      </c>
    </row>
    <row r="3116" spans="1:14" x14ac:dyDescent="0.55000000000000004">
      <c r="A3116" s="3" t="s">
        <v>116</v>
      </c>
      <c r="B3116" s="3" t="s">
        <v>133</v>
      </c>
      <c r="C3116" s="3" t="s">
        <v>40</v>
      </c>
      <c r="D3116" s="3" t="s">
        <v>108</v>
      </c>
      <c r="E3116" s="3" t="s">
        <v>84</v>
      </c>
      <c r="F3116" s="3" t="str">
        <f>_xlfn.CONCAT(A3116," ",D3116," ",E3116)</f>
        <v>COMETS H/10 MX</v>
      </c>
      <c r="G3116" s="3" t="s">
        <v>109</v>
      </c>
      <c r="H3116" s="3" t="s">
        <v>104</v>
      </c>
      <c r="I3116" s="3">
        <v>1.004601018376079</v>
      </c>
      <c r="J3116" s="3">
        <v>1.8087418503698884</v>
      </c>
      <c r="K3116" s="3">
        <v>0.93737033299999994</v>
      </c>
      <c r="L3116" s="3">
        <v>0.14060555</v>
      </c>
      <c r="M3116" s="3">
        <v>0.68018708100000003</v>
      </c>
      <c r="N3116" s="3">
        <v>0.102028062</v>
      </c>
    </row>
    <row r="3117" spans="1:14" x14ac:dyDescent="0.55000000000000004">
      <c r="A3117" s="3" t="s">
        <v>116</v>
      </c>
      <c r="B3117" s="3" t="s">
        <v>133</v>
      </c>
      <c r="C3117" s="3" t="s">
        <v>40</v>
      </c>
      <c r="D3117" s="3" t="s">
        <v>108</v>
      </c>
      <c r="E3117" s="3" t="s">
        <v>83</v>
      </c>
      <c r="F3117" s="3" t="str">
        <f>_xlfn.CONCAT(A3117," ",D3117," ",E3117)</f>
        <v>COMETS H/10 ParsGR</v>
      </c>
      <c r="G3117" s="3" t="s">
        <v>109</v>
      </c>
      <c r="H3117" s="3" t="s">
        <v>104</v>
      </c>
      <c r="I3117" s="3">
        <v>1.0149570167684399</v>
      </c>
      <c r="J3117" s="3">
        <v>1.0175659819696625</v>
      </c>
      <c r="K3117" s="3">
        <v>0.93737033299999994</v>
      </c>
      <c r="L3117" s="3">
        <v>0.14060555</v>
      </c>
      <c r="M3117" s="3">
        <v>0.68018708100000003</v>
      </c>
      <c r="N3117" s="3">
        <v>0.102028062</v>
      </c>
    </row>
    <row r="3118" spans="1:14" x14ac:dyDescent="0.55000000000000004">
      <c r="A3118" s="3" t="s">
        <v>116</v>
      </c>
      <c r="B3118" s="3" t="s">
        <v>133</v>
      </c>
      <c r="C3118" s="3" t="s">
        <v>40</v>
      </c>
      <c r="D3118" s="3" t="s">
        <v>108</v>
      </c>
      <c r="E3118" s="3" t="s">
        <v>85</v>
      </c>
      <c r="F3118" s="3" t="str">
        <f>_xlfn.CONCAT(A3118," ",D3118," ",E3118)</f>
        <v>COMETS H/10 ParsMX</v>
      </c>
      <c r="G3118" s="3" t="s">
        <v>109</v>
      </c>
      <c r="H3118" s="3" t="s">
        <v>104</v>
      </c>
      <c r="I3118" s="3">
        <v>1.0046010179278679</v>
      </c>
      <c r="J3118" s="3">
        <v>1.8087418502629415</v>
      </c>
      <c r="K3118" s="3">
        <v>0.93737033299999994</v>
      </c>
      <c r="L3118" s="3">
        <v>0.14060555</v>
      </c>
      <c r="M3118" s="3">
        <v>0.68018708100000003</v>
      </c>
      <c r="N3118" s="3">
        <v>0.102028062</v>
      </c>
    </row>
    <row r="3119" spans="1:14" x14ac:dyDescent="0.55000000000000004">
      <c r="A3119" s="4" t="s">
        <v>117</v>
      </c>
      <c r="B3119" s="4" t="s">
        <v>133</v>
      </c>
      <c r="C3119" s="4" t="s">
        <v>40</v>
      </c>
      <c r="D3119" s="4"/>
      <c r="E3119" s="4" t="s">
        <v>77</v>
      </c>
      <c r="F3119" s="4" t="str">
        <f>_xlfn.CONCAT(A3119," ",E3119)</f>
        <v>MICOM lMoma</v>
      </c>
      <c r="G3119" s="4" t="s">
        <v>109</v>
      </c>
      <c r="H3119" s="4" t="s">
        <v>104</v>
      </c>
      <c r="I3119" s="5">
        <v>6.6234300000000001E-11</v>
      </c>
      <c r="J3119" s="4">
        <v>2.98668676</v>
      </c>
      <c r="K3119" s="4">
        <v>0.93737033299999994</v>
      </c>
      <c r="L3119" s="4">
        <v>0.14060555</v>
      </c>
      <c r="M3119" s="4">
        <v>0.68018708100000003</v>
      </c>
      <c r="N3119" s="4">
        <v>0.102028062</v>
      </c>
    </row>
    <row r="3120" spans="1:14" x14ac:dyDescent="0.55000000000000004">
      <c r="A3120" s="4" t="s">
        <v>117</v>
      </c>
      <c r="B3120" s="4" t="s">
        <v>133</v>
      </c>
      <c r="C3120" s="4" t="s">
        <v>40</v>
      </c>
      <c r="D3120" s="4"/>
      <c r="E3120" s="4" t="s">
        <v>76</v>
      </c>
      <c r="F3120" s="4" t="str">
        <f>_xlfn.CONCAT(A3120," ",E3120)</f>
        <v>MICOM Moma</v>
      </c>
      <c r="G3120" s="4" t="s">
        <v>109</v>
      </c>
      <c r="H3120" s="4" t="s">
        <v>104</v>
      </c>
      <c r="I3120" s="4">
        <v>0.88948838699999999</v>
      </c>
      <c r="J3120" s="4">
        <v>2.2010684490000001</v>
      </c>
      <c r="K3120" s="4">
        <v>0.93737033299999994</v>
      </c>
      <c r="L3120" s="4">
        <v>0.14060555</v>
      </c>
      <c r="M3120" s="4">
        <v>0.68018708100000003</v>
      </c>
      <c r="N3120" s="4">
        <v>0.102028062</v>
      </c>
    </row>
    <row r="3121" spans="1:14" x14ac:dyDescent="0.55000000000000004">
      <c r="A3121" s="4" t="s">
        <v>117</v>
      </c>
      <c r="B3121" s="4" t="s">
        <v>133</v>
      </c>
      <c r="C3121" s="4" t="s">
        <v>40</v>
      </c>
      <c r="D3121" s="4"/>
      <c r="E3121" s="4" t="s">
        <v>78</v>
      </c>
      <c r="F3121" s="4" t="str">
        <f>_xlfn.CONCAT(A3121," ",E3121)</f>
        <v>MICOM Original</v>
      </c>
      <c r="G3121" s="4" t="s">
        <v>109</v>
      </c>
      <c r="H3121" s="4" t="s">
        <v>104</v>
      </c>
      <c r="I3121" s="5">
        <v>1.3206999999999999E-10</v>
      </c>
      <c r="J3121" s="4">
        <v>2.98668676</v>
      </c>
      <c r="K3121" s="4">
        <v>0.93737033299999994</v>
      </c>
      <c r="L3121" s="4">
        <v>0.14060555</v>
      </c>
      <c r="M3121" s="4">
        <v>0.68018708100000003</v>
      </c>
      <c r="N3121" s="4">
        <v>0.102028062</v>
      </c>
    </row>
    <row r="3122" spans="1:14" x14ac:dyDescent="0.55000000000000004">
      <c r="A3122" s="4" t="s">
        <v>117</v>
      </c>
      <c r="B3122" s="4" t="s">
        <v>133</v>
      </c>
      <c r="C3122" s="4" t="s">
        <v>40</v>
      </c>
      <c r="D3122" s="4"/>
      <c r="E3122" s="4" t="s">
        <v>79</v>
      </c>
      <c r="F3122" s="4" t="str">
        <f>_xlfn.CONCAT(A3122," ",E3122)</f>
        <v>MICOM Tradeoff</v>
      </c>
      <c r="G3122" s="4" t="s">
        <v>109</v>
      </c>
      <c r="H3122" s="4" t="s">
        <v>104</v>
      </c>
      <c r="I3122" s="4">
        <v>0.24028122800000001</v>
      </c>
      <c r="J3122" s="4">
        <v>0.14932743100000001</v>
      </c>
      <c r="K3122" s="4">
        <v>0.93737033299999994</v>
      </c>
      <c r="L3122" s="4">
        <v>0.14060555</v>
      </c>
      <c r="M3122" s="4">
        <v>0.68018708100000003</v>
      </c>
      <c r="N3122" s="4">
        <v>0.102028062</v>
      </c>
    </row>
    <row r="3123" spans="1:14" x14ac:dyDescent="0.55000000000000004">
      <c r="A3123" s="2" t="s">
        <v>118</v>
      </c>
      <c r="B3123" s="2" t="s">
        <v>133</v>
      </c>
      <c r="C3123" s="2" t="s">
        <v>40</v>
      </c>
      <c r="D3123" s="2"/>
      <c r="E3123" s="2"/>
      <c r="F3123" s="2" t="str">
        <f>_xlfn.CONCAT(A3123)</f>
        <v>MMT</v>
      </c>
      <c r="G3123" s="2" t="s">
        <v>109</v>
      </c>
      <c r="H3123" s="2" t="s">
        <v>104</v>
      </c>
      <c r="I3123" s="2">
        <v>9.6893338924405478E-2</v>
      </c>
      <c r="J3123" s="2">
        <v>1.2040369086590068</v>
      </c>
      <c r="K3123" s="2">
        <v>0.93737033299999994</v>
      </c>
      <c r="L3123" s="2">
        <v>0.14060555</v>
      </c>
      <c r="M3123" s="2">
        <v>0.68018708100000003</v>
      </c>
      <c r="N3123" s="2">
        <v>0.102028062</v>
      </c>
    </row>
    <row r="3124" spans="1:14" x14ac:dyDescent="0.55000000000000004">
      <c r="A3124" s="3" t="s">
        <v>116</v>
      </c>
      <c r="B3124" s="3" t="s">
        <v>133</v>
      </c>
      <c r="C3124" s="3" t="s">
        <v>40</v>
      </c>
      <c r="D3124" s="3" t="s">
        <v>86</v>
      </c>
      <c r="E3124" s="3" t="s">
        <v>82</v>
      </c>
      <c r="F3124" s="3" t="str">
        <f>_xlfn.CONCAT(A3124," ",D3124," ",E3124)</f>
        <v>COMETS H GR</v>
      </c>
      <c r="G3124" s="3" t="s">
        <v>110</v>
      </c>
      <c r="H3124" s="3" t="s">
        <v>81</v>
      </c>
      <c r="I3124" s="3" t="e">
        <v>#DIV/0!</v>
      </c>
      <c r="J3124" s="3">
        <v>2.1178175945016293</v>
      </c>
      <c r="K3124" s="3">
        <v>4.28004E-4</v>
      </c>
      <c r="L3124" s="3">
        <v>2.2478E-4</v>
      </c>
      <c r="M3124" s="3">
        <v>0.84326314899999999</v>
      </c>
      <c r="N3124" s="3">
        <v>0.59111415899999997</v>
      </c>
    </row>
    <row r="3125" spans="1:14" x14ac:dyDescent="0.55000000000000004">
      <c r="A3125" s="3" t="s">
        <v>116</v>
      </c>
      <c r="B3125" s="3" t="s">
        <v>133</v>
      </c>
      <c r="C3125" s="3" t="s">
        <v>40</v>
      </c>
      <c r="D3125" s="3" t="s">
        <v>86</v>
      </c>
      <c r="E3125" s="3" t="s">
        <v>84</v>
      </c>
      <c r="F3125" s="3" t="str">
        <f>_xlfn.CONCAT(A3125," ",D3125," ",E3125)</f>
        <v>COMETS H MX</v>
      </c>
      <c r="G3125" s="3" t="s">
        <v>110</v>
      </c>
      <c r="H3125" s="3" t="s">
        <v>81</v>
      </c>
      <c r="I3125" s="3">
        <v>1.1744962195999999</v>
      </c>
      <c r="J3125" s="3">
        <v>1.193760598579451</v>
      </c>
      <c r="K3125" s="3">
        <v>4.28004E-4</v>
      </c>
      <c r="L3125" s="3">
        <v>2.2478E-4</v>
      </c>
      <c r="M3125" s="3">
        <v>0.84326314899999999</v>
      </c>
      <c r="N3125" s="3">
        <v>0.59111415899999997</v>
      </c>
    </row>
    <row r="3126" spans="1:14" x14ac:dyDescent="0.55000000000000004">
      <c r="A3126" s="3" t="s">
        <v>116</v>
      </c>
      <c r="B3126" s="3" t="s">
        <v>133</v>
      </c>
      <c r="C3126" s="3" t="s">
        <v>40</v>
      </c>
      <c r="D3126" s="3" t="s">
        <v>86</v>
      </c>
      <c r="E3126" s="3" t="s">
        <v>83</v>
      </c>
      <c r="F3126" s="3" t="str">
        <f>_xlfn.CONCAT(A3126," ",D3126," ",E3126)</f>
        <v>COMETS H ParsGR</v>
      </c>
      <c r="G3126" s="3" t="s">
        <v>110</v>
      </c>
      <c r="H3126" s="3" t="s">
        <v>81</v>
      </c>
      <c r="I3126" s="3" t="e">
        <v>#DIV/0!</v>
      </c>
      <c r="J3126" s="3">
        <v>2.1178175945016293</v>
      </c>
      <c r="K3126" s="3">
        <v>4.28004E-4</v>
      </c>
      <c r="L3126" s="3">
        <v>2.2478E-4</v>
      </c>
      <c r="M3126" s="3">
        <v>0.84326314899999999</v>
      </c>
      <c r="N3126" s="3">
        <v>0.59111415899999997</v>
      </c>
    </row>
    <row r="3127" spans="1:14" x14ac:dyDescent="0.55000000000000004">
      <c r="A3127" s="3" t="s">
        <v>116</v>
      </c>
      <c r="B3127" s="3" t="s">
        <v>133</v>
      </c>
      <c r="C3127" s="3" t="s">
        <v>40</v>
      </c>
      <c r="D3127" s="3" t="s">
        <v>86</v>
      </c>
      <c r="E3127" s="3" t="s">
        <v>85</v>
      </c>
      <c r="F3127" s="3" t="str">
        <f>_xlfn.CONCAT(A3127," ",D3127," ",E3127)</f>
        <v>COMETS H ParsMX</v>
      </c>
      <c r="G3127" s="3" t="s">
        <v>110</v>
      </c>
      <c r="H3127" s="3" t="s">
        <v>81</v>
      </c>
      <c r="I3127" s="3">
        <v>1.1744962195999999</v>
      </c>
      <c r="J3127" s="3">
        <v>1.193760598579451</v>
      </c>
      <c r="K3127" s="3">
        <v>4.28004E-4</v>
      </c>
      <c r="L3127" s="3">
        <v>2.2478E-4</v>
      </c>
      <c r="M3127" s="3">
        <v>0.84326314899999999</v>
      </c>
      <c r="N3127" s="3">
        <v>0.59111415899999997</v>
      </c>
    </row>
    <row r="3128" spans="1:14" x14ac:dyDescent="0.55000000000000004">
      <c r="A3128" s="3" t="s">
        <v>116</v>
      </c>
      <c r="B3128" s="3" t="s">
        <v>133</v>
      </c>
      <c r="C3128" s="3" t="s">
        <v>40</v>
      </c>
      <c r="D3128" s="3" t="s">
        <v>108</v>
      </c>
      <c r="E3128" s="3" t="s">
        <v>82</v>
      </c>
      <c r="F3128" s="3" t="str">
        <f>_xlfn.CONCAT(A3128," ",D3128," ",E3128)</f>
        <v>COMETS H/10 GR</v>
      </c>
      <c r="G3128" s="3" t="s">
        <v>110</v>
      </c>
      <c r="H3128" s="3" t="s">
        <v>81</v>
      </c>
      <c r="I3128" s="3" t="e">
        <v>#DIV/0!</v>
      </c>
      <c r="J3128" s="3">
        <v>1.7170891191579067</v>
      </c>
      <c r="K3128" s="3">
        <v>4.28004E-4</v>
      </c>
      <c r="L3128" s="3">
        <v>2.2478E-4</v>
      </c>
      <c r="M3128" s="3">
        <v>0.84326314899999999</v>
      </c>
      <c r="N3128" s="3">
        <v>0.59111415899999997</v>
      </c>
    </row>
    <row r="3129" spans="1:14" x14ac:dyDescent="0.55000000000000004">
      <c r="A3129" s="3" t="s">
        <v>116</v>
      </c>
      <c r="B3129" s="3" t="s">
        <v>133</v>
      </c>
      <c r="C3129" s="3" t="s">
        <v>40</v>
      </c>
      <c r="D3129" s="3" t="s">
        <v>108</v>
      </c>
      <c r="E3129" s="3" t="s">
        <v>84</v>
      </c>
      <c r="F3129" s="3" t="str">
        <f>_xlfn.CONCAT(A3129," ",D3129," ",E3129)</f>
        <v>COMETS H/10 MX</v>
      </c>
      <c r="G3129" s="3" t="s">
        <v>110</v>
      </c>
      <c r="H3129" s="3" t="s">
        <v>81</v>
      </c>
      <c r="I3129" s="3">
        <v>5.9144959999999998</v>
      </c>
      <c r="J3129" s="3">
        <v>2.4758023616930949</v>
      </c>
      <c r="K3129" s="3">
        <v>4.28004E-4</v>
      </c>
      <c r="L3129" s="3">
        <v>2.2478E-4</v>
      </c>
      <c r="M3129" s="3">
        <v>0.84326314899999999</v>
      </c>
      <c r="N3129" s="3">
        <v>0.59111415899999997</v>
      </c>
    </row>
    <row r="3130" spans="1:14" x14ac:dyDescent="0.55000000000000004">
      <c r="A3130" s="3" t="s">
        <v>116</v>
      </c>
      <c r="B3130" s="3" t="s">
        <v>133</v>
      </c>
      <c r="C3130" s="3" t="s">
        <v>40</v>
      </c>
      <c r="D3130" s="3" t="s">
        <v>108</v>
      </c>
      <c r="E3130" s="3" t="s">
        <v>83</v>
      </c>
      <c r="F3130" s="3" t="str">
        <f>_xlfn.CONCAT(A3130," ",D3130," ",E3130)</f>
        <v>COMETS H/10 ParsGR</v>
      </c>
      <c r="G3130" s="3" t="s">
        <v>110</v>
      </c>
      <c r="H3130" s="3" t="s">
        <v>81</v>
      </c>
      <c r="I3130" s="3" t="e">
        <v>#DIV/0!</v>
      </c>
      <c r="J3130" s="3">
        <v>1.7170891191579067</v>
      </c>
      <c r="K3130" s="3">
        <v>4.28004E-4</v>
      </c>
      <c r="L3130" s="3">
        <v>2.2478E-4</v>
      </c>
      <c r="M3130" s="3">
        <v>0.84326314899999999</v>
      </c>
      <c r="N3130" s="3">
        <v>0.59111415899999997</v>
      </c>
    </row>
    <row r="3131" spans="1:14" x14ac:dyDescent="0.55000000000000004">
      <c r="A3131" s="3" t="s">
        <v>116</v>
      </c>
      <c r="B3131" s="3" t="s">
        <v>133</v>
      </c>
      <c r="C3131" s="3" t="s">
        <v>40</v>
      </c>
      <c r="D3131" s="3" t="s">
        <v>108</v>
      </c>
      <c r="E3131" s="3" t="s">
        <v>85</v>
      </c>
      <c r="F3131" s="3" t="str">
        <f>_xlfn.CONCAT(A3131," ",D3131," ",E3131)</f>
        <v>COMETS H/10 ParsMX</v>
      </c>
      <c r="G3131" s="3" t="s">
        <v>110</v>
      </c>
      <c r="H3131" s="3" t="s">
        <v>81</v>
      </c>
      <c r="I3131" s="3">
        <v>5.9144959999999998</v>
      </c>
      <c r="J3131" s="3">
        <v>2.4758023616930949</v>
      </c>
      <c r="K3131" s="3">
        <v>4.28004E-4</v>
      </c>
      <c r="L3131" s="3">
        <v>2.2478E-4</v>
      </c>
      <c r="M3131" s="3">
        <v>0.84326314899999999</v>
      </c>
      <c r="N3131" s="3">
        <v>0.59111415899999997</v>
      </c>
    </row>
    <row r="3132" spans="1:14" x14ac:dyDescent="0.55000000000000004">
      <c r="A3132" s="4" t="s">
        <v>117</v>
      </c>
      <c r="B3132" s="4" t="s">
        <v>133</v>
      </c>
      <c r="C3132" s="4" t="s">
        <v>40</v>
      </c>
      <c r="D3132" s="4"/>
      <c r="E3132" s="4" t="s">
        <v>77</v>
      </c>
      <c r="F3132" s="4" t="str">
        <f>_xlfn.CONCAT(A3132," ",E3132)</f>
        <v>MICOM lMoma</v>
      </c>
      <c r="G3132" s="4" t="s">
        <v>110</v>
      </c>
      <c r="H3132" s="4" t="s">
        <v>81</v>
      </c>
      <c r="I3132" s="4" t="e">
        <v>#DIV/0!</v>
      </c>
      <c r="J3132" s="4">
        <v>2.597129067</v>
      </c>
      <c r="K3132" s="4">
        <v>4.28004E-4</v>
      </c>
      <c r="L3132" s="4">
        <v>2.2478E-4</v>
      </c>
      <c r="M3132" s="4">
        <v>0.84326314899999999</v>
      </c>
      <c r="N3132" s="4">
        <v>0.59111415899999997</v>
      </c>
    </row>
    <row r="3133" spans="1:14" x14ac:dyDescent="0.55000000000000004">
      <c r="A3133" s="4" t="s">
        <v>117</v>
      </c>
      <c r="B3133" s="4" t="s">
        <v>133</v>
      </c>
      <c r="C3133" s="4" t="s">
        <v>40</v>
      </c>
      <c r="D3133" s="4"/>
      <c r="E3133" s="4" t="s">
        <v>76</v>
      </c>
      <c r="F3133" s="4" t="str">
        <f>_xlfn.CONCAT(A3133," ",E3133)</f>
        <v>MICOM Moma</v>
      </c>
      <c r="G3133" s="4" t="s">
        <v>110</v>
      </c>
      <c r="H3133" s="4" t="s">
        <v>81</v>
      </c>
      <c r="I3133" s="4" t="e">
        <v>#DIV/0!</v>
      </c>
      <c r="J3133" s="4">
        <v>2.597129056</v>
      </c>
      <c r="K3133" s="4">
        <v>4.28004E-4</v>
      </c>
      <c r="L3133" s="4">
        <v>2.2478E-4</v>
      </c>
      <c r="M3133" s="4">
        <v>0.84326314899999999</v>
      </c>
      <c r="N3133" s="4">
        <v>0.59111415899999997</v>
      </c>
    </row>
    <row r="3134" spans="1:14" x14ac:dyDescent="0.55000000000000004">
      <c r="A3134" s="4" t="s">
        <v>117</v>
      </c>
      <c r="B3134" s="4" t="s">
        <v>133</v>
      </c>
      <c r="C3134" s="4" t="s">
        <v>40</v>
      </c>
      <c r="D3134" s="4"/>
      <c r="E3134" s="4" t="s">
        <v>78</v>
      </c>
      <c r="F3134" s="4" t="str">
        <f>_xlfn.CONCAT(A3134," ",E3134)</f>
        <v>MICOM Original</v>
      </c>
      <c r="G3134" s="4" t="s">
        <v>110</v>
      </c>
      <c r="H3134" s="4" t="s">
        <v>81</v>
      </c>
      <c r="I3134" s="4" t="e">
        <v>#DIV/0!</v>
      </c>
      <c r="J3134" s="4">
        <v>2.597129067</v>
      </c>
      <c r="K3134" s="4">
        <v>4.28004E-4</v>
      </c>
      <c r="L3134" s="4">
        <v>2.2478E-4</v>
      </c>
      <c r="M3134" s="4">
        <v>0.84326314899999999</v>
      </c>
      <c r="N3134" s="4">
        <v>0.59111415899999997</v>
      </c>
    </row>
    <row r="3135" spans="1:14" x14ac:dyDescent="0.55000000000000004">
      <c r="A3135" s="4" t="s">
        <v>117</v>
      </c>
      <c r="B3135" s="4" t="s">
        <v>133</v>
      </c>
      <c r="C3135" s="4" t="s">
        <v>40</v>
      </c>
      <c r="D3135" s="4"/>
      <c r="E3135" s="4" t="s">
        <v>79</v>
      </c>
      <c r="F3135" s="4" t="str">
        <f>_xlfn.CONCAT(A3135," ",E3135)</f>
        <v>MICOM Tradeoff</v>
      </c>
      <c r="G3135" s="4" t="s">
        <v>110</v>
      </c>
      <c r="H3135" s="4" t="s">
        <v>81</v>
      </c>
      <c r="I3135" s="4" t="e">
        <v>#DIV/0!</v>
      </c>
      <c r="J3135" s="4">
        <v>0.25971290699999999</v>
      </c>
      <c r="K3135" s="4">
        <v>4.28004E-4</v>
      </c>
      <c r="L3135" s="4">
        <v>2.2478E-4</v>
      </c>
      <c r="M3135" s="4">
        <v>0.84326314899999999</v>
      </c>
      <c r="N3135" s="4">
        <v>0.59111415899999997</v>
      </c>
    </row>
    <row r="3136" spans="1:14" x14ac:dyDescent="0.55000000000000004">
      <c r="A3136" s="2" t="s">
        <v>118</v>
      </c>
      <c r="B3136" s="2" t="s">
        <v>133</v>
      </c>
      <c r="C3136" s="2" t="s">
        <v>40</v>
      </c>
      <c r="D3136" s="2"/>
      <c r="E3136" s="2"/>
      <c r="F3136" s="2" t="str">
        <f>_xlfn.CONCAT(A3136)</f>
        <v>MMT</v>
      </c>
      <c r="G3136" s="2" t="s">
        <v>110</v>
      </c>
      <c r="H3136" s="2" t="s">
        <v>81</v>
      </c>
      <c r="I3136" s="2" t="s">
        <v>72</v>
      </c>
      <c r="J3136" s="2" t="s">
        <v>72</v>
      </c>
      <c r="K3136" s="2">
        <v>4.28004E-4</v>
      </c>
      <c r="L3136" s="2">
        <v>2.2478E-4</v>
      </c>
      <c r="M3136" s="2">
        <v>0.84326314899999999</v>
      </c>
      <c r="N3136" s="2">
        <v>0.59111415899999997</v>
      </c>
    </row>
    <row r="3137" spans="1:14" x14ac:dyDescent="0.55000000000000004">
      <c r="A3137" s="3" t="s">
        <v>116</v>
      </c>
      <c r="B3137" s="3" t="s">
        <v>133</v>
      </c>
      <c r="C3137" s="3" t="s">
        <v>40</v>
      </c>
      <c r="D3137" s="3" t="s">
        <v>86</v>
      </c>
      <c r="E3137" s="3" t="s">
        <v>82</v>
      </c>
      <c r="F3137" s="3" t="str">
        <f>_xlfn.CONCAT(A3137," ",D3137," ",E3137)</f>
        <v>COMETS H GR</v>
      </c>
      <c r="G3137" s="3" t="s">
        <v>110</v>
      </c>
      <c r="H3137" s="3" t="s">
        <v>113</v>
      </c>
      <c r="I3137" s="3" t="e">
        <v>#DIV/0!</v>
      </c>
      <c r="J3137" s="3">
        <v>3.4406518768501786</v>
      </c>
      <c r="K3137" s="3">
        <v>3.7314959999999999E-3</v>
      </c>
      <c r="L3137" s="3">
        <v>3.36988E-3</v>
      </c>
      <c r="M3137" s="3">
        <v>0.338795452</v>
      </c>
      <c r="N3137" s="3">
        <v>0.536844663</v>
      </c>
    </row>
    <row r="3138" spans="1:14" x14ac:dyDescent="0.55000000000000004">
      <c r="A3138" s="3" t="s">
        <v>116</v>
      </c>
      <c r="B3138" s="3" t="s">
        <v>133</v>
      </c>
      <c r="C3138" s="3" t="s">
        <v>40</v>
      </c>
      <c r="D3138" s="3" t="s">
        <v>86</v>
      </c>
      <c r="E3138" s="3" t="s">
        <v>84</v>
      </c>
      <c r="F3138" s="3" t="str">
        <f>_xlfn.CONCAT(A3138," ",D3138," ",E3138)</f>
        <v>COMETS H MX</v>
      </c>
      <c r="G3138" s="3" t="s">
        <v>110</v>
      </c>
      <c r="H3138" s="3" t="s">
        <v>113</v>
      </c>
      <c r="I3138" s="3">
        <v>1.1744962195999999</v>
      </c>
      <c r="J3138" s="3">
        <v>1.6091471658918439</v>
      </c>
      <c r="K3138" s="3">
        <v>3.7314959999999999E-3</v>
      </c>
      <c r="L3138" s="3">
        <v>3.36988E-3</v>
      </c>
      <c r="M3138" s="3">
        <v>0.338795452</v>
      </c>
      <c r="N3138" s="3">
        <v>0.536844663</v>
      </c>
    </row>
    <row r="3139" spans="1:14" x14ac:dyDescent="0.55000000000000004">
      <c r="A3139" s="3" t="s">
        <v>116</v>
      </c>
      <c r="B3139" s="3" t="s">
        <v>133</v>
      </c>
      <c r="C3139" s="3" t="s">
        <v>40</v>
      </c>
      <c r="D3139" s="3" t="s">
        <v>86</v>
      </c>
      <c r="E3139" s="3" t="s">
        <v>83</v>
      </c>
      <c r="F3139" s="3" t="str">
        <f>_xlfn.CONCAT(A3139," ",D3139," ",E3139)</f>
        <v>COMETS H ParsGR</v>
      </c>
      <c r="G3139" s="3" t="s">
        <v>110</v>
      </c>
      <c r="H3139" s="3" t="s">
        <v>113</v>
      </c>
      <c r="I3139" s="3" t="e">
        <v>#DIV/0!</v>
      </c>
      <c r="J3139" s="3">
        <v>3.4406518768501786</v>
      </c>
      <c r="K3139" s="3">
        <v>3.7314959999999999E-3</v>
      </c>
      <c r="L3139" s="3">
        <v>3.36988E-3</v>
      </c>
      <c r="M3139" s="3">
        <v>0.338795452</v>
      </c>
      <c r="N3139" s="3">
        <v>0.536844663</v>
      </c>
    </row>
    <row r="3140" spans="1:14" x14ac:dyDescent="0.55000000000000004">
      <c r="A3140" s="3" t="s">
        <v>116</v>
      </c>
      <c r="B3140" s="3" t="s">
        <v>133</v>
      </c>
      <c r="C3140" s="3" t="s">
        <v>40</v>
      </c>
      <c r="D3140" s="3" t="s">
        <v>86</v>
      </c>
      <c r="E3140" s="3" t="s">
        <v>85</v>
      </c>
      <c r="F3140" s="3" t="str">
        <f>_xlfn.CONCAT(A3140," ",D3140," ",E3140)</f>
        <v>COMETS H ParsMX</v>
      </c>
      <c r="G3140" s="3" t="s">
        <v>110</v>
      </c>
      <c r="H3140" s="3" t="s">
        <v>113</v>
      </c>
      <c r="I3140" s="3">
        <v>1.1744962195999999</v>
      </c>
      <c r="J3140" s="3">
        <v>1.6091471658918439</v>
      </c>
      <c r="K3140" s="3">
        <v>3.7314959999999999E-3</v>
      </c>
      <c r="L3140" s="3">
        <v>3.36988E-3</v>
      </c>
      <c r="M3140" s="3">
        <v>0.338795452</v>
      </c>
      <c r="N3140" s="3">
        <v>0.536844663</v>
      </c>
    </row>
    <row r="3141" spans="1:14" x14ac:dyDescent="0.55000000000000004">
      <c r="A3141" s="3" t="s">
        <v>116</v>
      </c>
      <c r="B3141" s="3" t="s">
        <v>133</v>
      </c>
      <c r="C3141" s="3" t="s">
        <v>40</v>
      </c>
      <c r="D3141" s="3" t="s">
        <v>108</v>
      </c>
      <c r="E3141" s="3" t="s">
        <v>82</v>
      </c>
      <c r="F3141" s="3" t="str">
        <f>_xlfn.CONCAT(A3141," ",D3141," ",E3141)</f>
        <v>COMETS H/10 GR</v>
      </c>
      <c r="G3141" s="3" t="s">
        <v>110</v>
      </c>
      <c r="H3141" s="3" t="s">
        <v>113</v>
      </c>
      <c r="I3141" s="3" t="e">
        <v>#DIV/0!</v>
      </c>
      <c r="J3141" s="3">
        <v>1.3775730426378043</v>
      </c>
      <c r="K3141" s="3">
        <v>3.7314959999999999E-3</v>
      </c>
      <c r="L3141" s="3">
        <v>3.36988E-3</v>
      </c>
      <c r="M3141" s="3">
        <v>0.338795452</v>
      </c>
      <c r="N3141" s="3">
        <v>0.536844663</v>
      </c>
    </row>
    <row r="3142" spans="1:14" x14ac:dyDescent="0.55000000000000004">
      <c r="A3142" s="3" t="s">
        <v>116</v>
      </c>
      <c r="B3142" s="3" t="s">
        <v>133</v>
      </c>
      <c r="C3142" s="3" t="s">
        <v>40</v>
      </c>
      <c r="D3142" s="3" t="s">
        <v>108</v>
      </c>
      <c r="E3142" s="3" t="s">
        <v>84</v>
      </c>
      <c r="F3142" s="3" t="str">
        <f>_xlfn.CONCAT(A3142," ",D3142," ",E3142)</f>
        <v>COMETS H/10 MX</v>
      </c>
      <c r="G3142" s="3" t="s">
        <v>110</v>
      </c>
      <c r="H3142" s="3" t="s">
        <v>113</v>
      </c>
      <c r="I3142" s="3">
        <v>3.566824</v>
      </c>
      <c r="J3142" s="3">
        <v>11.047797513729092</v>
      </c>
      <c r="K3142" s="3">
        <v>3.7314959999999999E-3</v>
      </c>
      <c r="L3142" s="3">
        <v>3.36988E-3</v>
      </c>
      <c r="M3142" s="3">
        <v>0.338795452</v>
      </c>
      <c r="N3142" s="3">
        <v>0.536844663</v>
      </c>
    </row>
    <row r="3143" spans="1:14" x14ac:dyDescent="0.55000000000000004">
      <c r="A3143" s="3" t="s">
        <v>116</v>
      </c>
      <c r="B3143" s="3" t="s">
        <v>133</v>
      </c>
      <c r="C3143" s="3" t="s">
        <v>40</v>
      </c>
      <c r="D3143" s="3" t="s">
        <v>108</v>
      </c>
      <c r="E3143" s="3" t="s">
        <v>83</v>
      </c>
      <c r="F3143" s="3" t="str">
        <f>_xlfn.CONCAT(A3143," ",D3143," ",E3143)</f>
        <v>COMETS H/10 ParsGR</v>
      </c>
      <c r="G3143" s="3" t="s">
        <v>110</v>
      </c>
      <c r="H3143" s="3" t="s">
        <v>113</v>
      </c>
      <c r="I3143" s="3" t="e">
        <v>#DIV/0!</v>
      </c>
      <c r="J3143" s="3">
        <v>1.3775730426378043</v>
      </c>
      <c r="K3143" s="3">
        <v>3.7314959999999999E-3</v>
      </c>
      <c r="L3143" s="3">
        <v>3.36988E-3</v>
      </c>
      <c r="M3143" s="3">
        <v>0.338795452</v>
      </c>
      <c r="N3143" s="3">
        <v>0.536844663</v>
      </c>
    </row>
    <row r="3144" spans="1:14" x14ac:dyDescent="0.55000000000000004">
      <c r="A3144" s="3" t="s">
        <v>116</v>
      </c>
      <c r="B3144" s="3" t="s">
        <v>133</v>
      </c>
      <c r="C3144" s="3" t="s">
        <v>40</v>
      </c>
      <c r="D3144" s="3" t="s">
        <v>108</v>
      </c>
      <c r="E3144" s="3" t="s">
        <v>85</v>
      </c>
      <c r="F3144" s="3" t="str">
        <f>_xlfn.CONCAT(A3144," ",D3144," ",E3144)</f>
        <v>COMETS H/10 ParsMX</v>
      </c>
      <c r="G3144" s="3" t="s">
        <v>110</v>
      </c>
      <c r="H3144" s="3" t="s">
        <v>113</v>
      </c>
      <c r="I3144" s="3">
        <v>3.566824</v>
      </c>
      <c r="J3144" s="3">
        <v>11.047797513729092</v>
      </c>
      <c r="K3144" s="3">
        <v>3.7314959999999999E-3</v>
      </c>
      <c r="L3144" s="3">
        <v>3.36988E-3</v>
      </c>
      <c r="M3144" s="3">
        <v>0.338795452</v>
      </c>
      <c r="N3144" s="3">
        <v>0.536844663</v>
      </c>
    </row>
    <row r="3145" spans="1:14" x14ac:dyDescent="0.55000000000000004">
      <c r="A3145" s="4" t="s">
        <v>117</v>
      </c>
      <c r="B3145" s="4" t="s">
        <v>133</v>
      </c>
      <c r="C3145" s="4" t="s">
        <v>40</v>
      </c>
      <c r="D3145" s="4"/>
      <c r="E3145" s="4" t="s">
        <v>77</v>
      </c>
      <c r="F3145" s="4" t="str">
        <f>_xlfn.CONCAT(A3145," ",E3145)</f>
        <v>MICOM lMoma</v>
      </c>
      <c r="G3145" s="4" t="s">
        <v>110</v>
      </c>
      <c r="H3145" s="4" t="s">
        <v>113</v>
      </c>
      <c r="I3145" s="4" t="e">
        <v>#DIV/0!</v>
      </c>
      <c r="J3145" s="4">
        <v>3.6790037500000001</v>
      </c>
      <c r="K3145" s="4">
        <v>3.7314959999999999E-3</v>
      </c>
      <c r="L3145" s="4">
        <v>3.36988E-3</v>
      </c>
      <c r="M3145" s="4">
        <v>0.338795452</v>
      </c>
      <c r="N3145" s="4">
        <v>0.536844663</v>
      </c>
    </row>
    <row r="3146" spans="1:14" x14ac:dyDescent="0.55000000000000004">
      <c r="A3146" s="4" t="s">
        <v>117</v>
      </c>
      <c r="B3146" s="4" t="s">
        <v>133</v>
      </c>
      <c r="C3146" s="4" t="s">
        <v>40</v>
      </c>
      <c r="D3146" s="4"/>
      <c r="E3146" s="4" t="s">
        <v>76</v>
      </c>
      <c r="F3146" s="4" t="str">
        <f>_xlfn.CONCAT(A3146," ",E3146)</f>
        <v>MICOM Moma</v>
      </c>
      <c r="G3146" s="4" t="s">
        <v>110</v>
      </c>
      <c r="H3146" s="4" t="s">
        <v>113</v>
      </c>
      <c r="I3146" s="4" t="e">
        <v>#DIV/0!</v>
      </c>
      <c r="J3146" s="4">
        <v>3.6789118670000001</v>
      </c>
      <c r="K3146" s="4">
        <v>3.7314959999999999E-3</v>
      </c>
      <c r="L3146" s="4">
        <v>3.36988E-3</v>
      </c>
      <c r="M3146" s="4">
        <v>0.338795452</v>
      </c>
      <c r="N3146" s="4">
        <v>0.536844663</v>
      </c>
    </row>
    <row r="3147" spans="1:14" x14ac:dyDescent="0.55000000000000004">
      <c r="A3147" s="4" t="s">
        <v>117</v>
      </c>
      <c r="B3147" s="4" t="s">
        <v>133</v>
      </c>
      <c r="C3147" s="4" t="s">
        <v>40</v>
      </c>
      <c r="D3147" s="4"/>
      <c r="E3147" s="4" t="s">
        <v>78</v>
      </c>
      <c r="F3147" s="4" t="str">
        <f>_xlfn.CONCAT(A3147," ",E3147)</f>
        <v>MICOM Original</v>
      </c>
      <c r="G3147" s="4" t="s">
        <v>110</v>
      </c>
      <c r="H3147" s="4" t="s">
        <v>113</v>
      </c>
      <c r="I3147" s="4" t="e">
        <v>#DIV/0!</v>
      </c>
      <c r="J3147" s="4">
        <v>3.6790037500000001</v>
      </c>
      <c r="K3147" s="4">
        <v>3.7314959999999999E-3</v>
      </c>
      <c r="L3147" s="4">
        <v>3.36988E-3</v>
      </c>
      <c r="M3147" s="4">
        <v>0.338795452</v>
      </c>
      <c r="N3147" s="4">
        <v>0.536844663</v>
      </c>
    </row>
    <row r="3148" spans="1:14" x14ac:dyDescent="0.55000000000000004">
      <c r="A3148" s="4" t="s">
        <v>117</v>
      </c>
      <c r="B3148" s="4" t="s">
        <v>133</v>
      </c>
      <c r="C3148" s="4" t="s">
        <v>40</v>
      </c>
      <c r="D3148" s="4"/>
      <c r="E3148" s="4" t="s">
        <v>79</v>
      </c>
      <c r="F3148" s="4" t="str">
        <f>_xlfn.CONCAT(A3148," ",E3148)</f>
        <v>MICOM Tradeoff</v>
      </c>
      <c r="G3148" s="4" t="s">
        <v>110</v>
      </c>
      <c r="H3148" s="4" t="s">
        <v>113</v>
      </c>
      <c r="I3148" s="4" t="e">
        <v>#DIV/0!</v>
      </c>
      <c r="J3148" s="4">
        <v>0.36790037399999997</v>
      </c>
      <c r="K3148" s="4">
        <v>3.7314959999999999E-3</v>
      </c>
      <c r="L3148" s="4">
        <v>3.36988E-3</v>
      </c>
      <c r="M3148" s="4">
        <v>0.338795452</v>
      </c>
      <c r="N3148" s="4">
        <v>0.536844663</v>
      </c>
    </row>
    <row r="3149" spans="1:14" x14ac:dyDescent="0.55000000000000004">
      <c r="A3149" s="2" t="s">
        <v>118</v>
      </c>
      <c r="B3149" s="2" t="s">
        <v>133</v>
      </c>
      <c r="C3149" s="2" t="s">
        <v>40</v>
      </c>
      <c r="D3149" s="2"/>
      <c r="E3149" s="2"/>
      <c r="F3149" s="2" t="str">
        <f>_xlfn.CONCAT(A3149)</f>
        <v>MMT</v>
      </c>
      <c r="G3149" s="2" t="s">
        <v>110</v>
      </c>
      <c r="H3149" s="2" t="s">
        <v>113</v>
      </c>
      <c r="I3149" s="2" t="s">
        <v>72</v>
      </c>
      <c r="J3149" s="2" t="s">
        <v>72</v>
      </c>
      <c r="K3149" s="2">
        <v>3.7314959999999999E-3</v>
      </c>
      <c r="L3149" s="2">
        <v>3.36988E-3</v>
      </c>
      <c r="M3149" s="2">
        <v>0.338795452</v>
      </c>
      <c r="N3149" s="2">
        <v>0.536844663</v>
      </c>
    </row>
    <row r="3150" spans="1:14" x14ac:dyDescent="0.55000000000000004">
      <c r="A3150" s="3" t="s">
        <v>116</v>
      </c>
      <c r="B3150" s="3" t="s">
        <v>133</v>
      </c>
      <c r="C3150" s="3" t="s">
        <v>40</v>
      </c>
      <c r="D3150" s="3" t="s">
        <v>86</v>
      </c>
      <c r="E3150" s="3" t="s">
        <v>82</v>
      </c>
      <c r="F3150" s="3" t="str">
        <f>_xlfn.CONCAT(A3150," ",D3150," ",E3150)</f>
        <v>COMETS H GR</v>
      </c>
      <c r="G3150" s="3" t="s">
        <v>110</v>
      </c>
      <c r="H3150" s="3" t="s">
        <v>114</v>
      </c>
      <c r="I3150" s="3" t="e">
        <v>#DIV/0!</v>
      </c>
      <c r="J3150" s="3">
        <v>1.0611020261133466</v>
      </c>
      <c r="K3150" s="3">
        <v>1.955502E-3</v>
      </c>
      <c r="L3150" s="3">
        <v>1.7244980000000001E-3</v>
      </c>
      <c r="M3150" s="3">
        <v>0.50649268400000003</v>
      </c>
      <c r="N3150" s="3">
        <v>0.43753384899999997</v>
      </c>
    </row>
    <row r="3151" spans="1:14" x14ac:dyDescent="0.55000000000000004">
      <c r="A3151" s="3" t="s">
        <v>116</v>
      </c>
      <c r="B3151" s="3" t="s">
        <v>133</v>
      </c>
      <c r="C3151" s="3" t="s">
        <v>40</v>
      </c>
      <c r="D3151" s="3" t="s">
        <v>86</v>
      </c>
      <c r="E3151" s="3" t="s">
        <v>84</v>
      </c>
      <c r="F3151" s="3" t="str">
        <f>_xlfn.CONCAT(A3151," ",D3151," ",E3151)</f>
        <v>COMETS H MX</v>
      </c>
      <c r="G3151" s="3" t="s">
        <v>110</v>
      </c>
      <c r="H3151" s="3" t="s">
        <v>114</v>
      </c>
      <c r="I3151" s="3">
        <v>1.1879615105000001</v>
      </c>
      <c r="J3151" s="3">
        <v>2.2314825002047058</v>
      </c>
      <c r="K3151" s="3">
        <v>1.955502E-3</v>
      </c>
      <c r="L3151" s="3">
        <v>1.7244980000000001E-3</v>
      </c>
      <c r="M3151" s="3">
        <v>0.50649268400000003</v>
      </c>
      <c r="N3151" s="3">
        <v>0.43753384899999997</v>
      </c>
    </row>
    <row r="3152" spans="1:14" x14ac:dyDescent="0.55000000000000004">
      <c r="A3152" s="3" t="s">
        <v>116</v>
      </c>
      <c r="B3152" s="3" t="s">
        <v>133</v>
      </c>
      <c r="C3152" s="3" t="s">
        <v>40</v>
      </c>
      <c r="D3152" s="3" t="s">
        <v>86</v>
      </c>
      <c r="E3152" s="3" t="s">
        <v>83</v>
      </c>
      <c r="F3152" s="3" t="str">
        <f>_xlfn.CONCAT(A3152," ",D3152," ",E3152)</f>
        <v>COMETS H ParsGR</v>
      </c>
      <c r="G3152" s="3" t="s">
        <v>110</v>
      </c>
      <c r="H3152" s="3" t="s">
        <v>114</v>
      </c>
      <c r="I3152" s="3" t="e">
        <v>#DIV/0!</v>
      </c>
      <c r="J3152" s="3">
        <v>1.0611020261133466</v>
      </c>
      <c r="K3152" s="3">
        <v>1.955502E-3</v>
      </c>
      <c r="L3152" s="3">
        <v>1.7244980000000001E-3</v>
      </c>
      <c r="M3152" s="3">
        <v>0.50649268400000003</v>
      </c>
      <c r="N3152" s="3">
        <v>0.43753384899999997</v>
      </c>
    </row>
    <row r="3153" spans="1:14" x14ac:dyDescent="0.55000000000000004">
      <c r="A3153" s="3" t="s">
        <v>116</v>
      </c>
      <c r="B3153" s="3" t="s">
        <v>133</v>
      </c>
      <c r="C3153" s="3" t="s">
        <v>40</v>
      </c>
      <c r="D3153" s="3" t="s">
        <v>86</v>
      </c>
      <c r="E3153" s="3" t="s">
        <v>85</v>
      </c>
      <c r="F3153" s="3" t="str">
        <f>_xlfn.CONCAT(A3153," ",D3153," ",E3153)</f>
        <v>COMETS H ParsMX</v>
      </c>
      <c r="G3153" s="3" t="s">
        <v>110</v>
      </c>
      <c r="H3153" s="3" t="s">
        <v>114</v>
      </c>
      <c r="I3153" s="3">
        <v>1.1879615105000001</v>
      </c>
      <c r="J3153" s="3">
        <v>2.2314825002047058</v>
      </c>
      <c r="K3153" s="3">
        <v>1.955502E-3</v>
      </c>
      <c r="L3153" s="3">
        <v>1.7244980000000001E-3</v>
      </c>
      <c r="M3153" s="3">
        <v>0.50649268400000003</v>
      </c>
      <c r="N3153" s="3">
        <v>0.43753384899999997</v>
      </c>
    </row>
    <row r="3154" spans="1:14" x14ac:dyDescent="0.55000000000000004">
      <c r="A3154" s="3" t="s">
        <v>116</v>
      </c>
      <c r="B3154" s="3" t="s">
        <v>133</v>
      </c>
      <c r="C3154" s="3" t="s">
        <v>40</v>
      </c>
      <c r="D3154" s="3" t="s">
        <v>108</v>
      </c>
      <c r="E3154" s="3" t="s">
        <v>82</v>
      </c>
      <c r="F3154" s="3" t="str">
        <f>_xlfn.CONCAT(A3154," ",D3154," ",E3154)</f>
        <v>COMETS H/10 GR</v>
      </c>
      <c r="G3154" s="3" t="s">
        <v>110</v>
      </c>
      <c r="H3154" s="3" t="s">
        <v>114</v>
      </c>
      <c r="I3154" s="3" t="e">
        <v>#DIV/0!</v>
      </c>
      <c r="J3154" s="3">
        <v>1.3640912418345175</v>
      </c>
      <c r="K3154" s="3">
        <v>1.955502E-3</v>
      </c>
      <c r="L3154" s="3">
        <v>1.7244980000000001E-3</v>
      </c>
      <c r="M3154" s="3">
        <v>0.50649268400000003</v>
      </c>
      <c r="N3154" s="3">
        <v>0.43753384899999997</v>
      </c>
    </row>
    <row r="3155" spans="1:14" x14ac:dyDescent="0.55000000000000004">
      <c r="A3155" s="3" t="s">
        <v>116</v>
      </c>
      <c r="B3155" s="3" t="s">
        <v>133</v>
      </c>
      <c r="C3155" s="3" t="s">
        <v>40</v>
      </c>
      <c r="D3155" s="3" t="s">
        <v>108</v>
      </c>
      <c r="E3155" s="3" t="s">
        <v>84</v>
      </c>
      <c r="F3155" s="3" t="str">
        <f>_xlfn.CONCAT(A3155," ",D3155," ",E3155)</f>
        <v>COMETS H/10 MX</v>
      </c>
      <c r="G3155" s="3" t="s">
        <v>110</v>
      </c>
      <c r="H3155" s="3" t="s">
        <v>114</v>
      </c>
      <c r="I3155" s="3">
        <v>2.771156</v>
      </c>
      <c r="J3155" s="3">
        <v>4.8641063490533716</v>
      </c>
      <c r="K3155" s="3">
        <v>1.955502E-3</v>
      </c>
      <c r="L3155" s="3">
        <v>1.7244980000000001E-3</v>
      </c>
      <c r="M3155" s="3">
        <v>0.50649268400000003</v>
      </c>
      <c r="N3155" s="3">
        <v>0.43753384899999997</v>
      </c>
    </row>
    <row r="3156" spans="1:14" x14ac:dyDescent="0.55000000000000004">
      <c r="A3156" s="3" t="s">
        <v>116</v>
      </c>
      <c r="B3156" s="3" t="s">
        <v>133</v>
      </c>
      <c r="C3156" s="3" t="s">
        <v>40</v>
      </c>
      <c r="D3156" s="3" t="s">
        <v>108</v>
      </c>
      <c r="E3156" s="3" t="s">
        <v>83</v>
      </c>
      <c r="F3156" s="3" t="str">
        <f>_xlfn.CONCAT(A3156," ",D3156," ",E3156)</f>
        <v>COMETS H/10 ParsGR</v>
      </c>
      <c r="G3156" s="3" t="s">
        <v>110</v>
      </c>
      <c r="H3156" s="3" t="s">
        <v>114</v>
      </c>
      <c r="I3156" s="3" t="e">
        <v>#DIV/0!</v>
      </c>
      <c r="J3156" s="3">
        <v>1.3640912418345175</v>
      </c>
      <c r="K3156" s="3">
        <v>1.955502E-3</v>
      </c>
      <c r="L3156" s="3">
        <v>1.7244980000000001E-3</v>
      </c>
      <c r="M3156" s="3">
        <v>0.50649268400000003</v>
      </c>
      <c r="N3156" s="3">
        <v>0.43753384899999997</v>
      </c>
    </row>
    <row r="3157" spans="1:14" x14ac:dyDescent="0.55000000000000004">
      <c r="A3157" s="3" t="s">
        <v>116</v>
      </c>
      <c r="B3157" s="3" t="s">
        <v>133</v>
      </c>
      <c r="C3157" s="3" t="s">
        <v>40</v>
      </c>
      <c r="D3157" s="3" t="s">
        <v>108</v>
      </c>
      <c r="E3157" s="3" t="s">
        <v>85</v>
      </c>
      <c r="F3157" s="3" t="str">
        <f>_xlfn.CONCAT(A3157," ",D3157," ",E3157)</f>
        <v>COMETS H/10 ParsMX</v>
      </c>
      <c r="G3157" s="3" t="s">
        <v>110</v>
      </c>
      <c r="H3157" s="3" t="s">
        <v>114</v>
      </c>
      <c r="I3157" s="3">
        <v>2.771156</v>
      </c>
      <c r="J3157" s="3">
        <v>4.8641063490533716</v>
      </c>
      <c r="K3157" s="3">
        <v>1.955502E-3</v>
      </c>
      <c r="L3157" s="3">
        <v>1.7244980000000001E-3</v>
      </c>
      <c r="M3157" s="3">
        <v>0.50649268400000003</v>
      </c>
      <c r="N3157" s="3">
        <v>0.43753384899999997</v>
      </c>
    </row>
    <row r="3158" spans="1:14" x14ac:dyDescent="0.55000000000000004">
      <c r="A3158" s="4" t="s">
        <v>117</v>
      </c>
      <c r="B3158" s="4" t="s">
        <v>133</v>
      </c>
      <c r="C3158" s="4" t="s">
        <v>40</v>
      </c>
      <c r="D3158" s="4"/>
      <c r="E3158" s="4" t="s">
        <v>77</v>
      </c>
      <c r="F3158" s="4" t="str">
        <f>_xlfn.CONCAT(A3158," ",E3158)</f>
        <v>MICOM lMoma</v>
      </c>
      <c r="G3158" s="4" t="s">
        <v>110</v>
      </c>
      <c r="H3158" s="4" t="s">
        <v>114</v>
      </c>
      <c r="I3158" s="4" t="e">
        <v>#DIV/0!</v>
      </c>
      <c r="J3158" s="4">
        <v>3.7557694220000002</v>
      </c>
      <c r="K3158" s="4">
        <v>1.955502E-3</v>
      </c>
      <c r="L3158" s="4">
        <v>1.7244980000000001E-3</v>
      </c>
      <c r="M3158" s="4">
        <v>0.50649268400000003</v>
      </c>
      <c r="N3158" s="4">
        <v>0.43753384899999997</v>
      </c>
    </row>
    <row r="3159" spans="1:14" x14ac:dyDescent="0.55000000000000004">
      <c r="A3159" s="4" t="s">
        <v>117</v>
      </c>
      <c r="B3159" s="4" t="s">
        <v>133</v>
      </c>
      <c r="C3159" s="4" t="s">
        <v>40</v>
      </c>
      <c r="D3159" s="4"/>
      <c r="E3159" s="4" t="s">
        <v>76</v>
      </c>
      <c r="F3159" s="4" t="str">
        <f>_xlfn.CONCAT(A3159," ",E3159)</f>
        <v>MICOM Moma</v>
      </c>
      <c r="G3159" s="4" t="s">
        <v>110</v>
      </c>
      <c r="H3159" s="4" t="s">
        <v>114</v>
      </c>
      <c r="I3159" s="4" t="e">
        <v>#DIV/0!</v>
      </c>
      <c r="J3159" s="4">
        <v>3.7557038199999999</v>
      </c>
      <c r="K3159" s="4">
        <v>1.955502E-3</v>
      </c>
      <c r="L3159" s="4">
        <v>1.7244980000000001E-3</v>
      </c>
      <c r="M3159" s="4">
        <v>0.50649268400000003</v>
      </c>
      <c r="N3159" s="4">
        <v>0.43753384899999997</v>
      </c>
    </row>
    <row r="3160" spans="1:14" x14ac:dyDescent="0.55000000000000004">
      <c r="A3160" s="4" t="s">
        <v>117</v>
      </c>
      <c r="B3160" s="4" t="s">
        <v>133</v>
      </c>
      <c r="C3160" s="4" t="s">
        <v>40</v>
      </c>
      <c r="D3160" s="4"/>
      <c r="E3160" s="4" t="s">
        <v>78</v>
      </c>
      <c r="F3160" s="4" t="str">
        <f>_xlfn.CONCAT(A3160," ",E3160)</f>
        <v>MICOM Original</v>
      </c>
      <c r="G3160" s="4" t="s">
        <v>110</v>
      </c>
      <c r="H3160" s="4" t="s">
        <v>114</v>
      </c>
      <c r="I3160" s="4" t="e">
        <v>#DIV/0!</v>
      </c>
      <c r="J3160" s="4">
        <v>3.7557694220000002</v>
      </c>
      <c r="K3160" s="4">
        <v>1.955502E-3</v>
      </c>
      <c r="L3160" s="4">
        <v>1.7244980000000001E-3</v>
      </c>
      <c r="M3160" s="4">
        <v>0.50649268400000003</v>
      </c>
      <c r="N3160" s="4">
        <v>0.43753384899999997</v>
      </c>
    </row>
    <row r="3161" spans="1:14" x14ac:dyDescent="0.55000000000000004">
      <c r="A3161" s="4" t="s">
        <v>117</v>
      </c>
      <c r="B3161" s="4" t="s">
        <v>133</v>
      </c>
      <c r="C3161" s="4" t="s">
        <v>40</v>
      </c>
      <c r="D3161" s="4"/>
      <c r="E3161" s="4" t="s">
        <v>79</v>
      </c>
      <c r="F3161" s="4" t="str">
        <f>_xlfn.CONCAT(A3161," ",E3161)</f>
        <v>MICOM Tradeoff</v>
      </c>
      <c r="G3161" s="4" t="s">
        <v>110</v>
      </c>
      <c r="H3161" s="4" t="s">
        <v>114</v>
      </c>
      <c r="I3161" s="4" t="e">
        <v>#DIV/0!</v>
      </c>
      <c r="J3161" s="4">
        <v>0.37557694400000002</v>
      </c>
      <c r="K3161" s="4">
        <v>1.955502E-3</v>
      </c>
      <c r="L3161" s="4">
        <v>1.7244980000000001E-3</v>
      </c>
      <c r="M3161" s="4">
        <v>0.50649268400000003</v>
      </c>
      <c r="N3161" s="4">
        <v>0.43753384899999997</v>
      </c>
    </row>
    <row r="3162" spans="1:14" x14ac:dyDescent="0.55000000000000004">
      <c r="A3162" s="2" t="s">
        <v>118</v>
      </c>
      <c r="B3162" s="2" t="s">
        <v>133</v>
      </c>
      <c r="C3162" s="2" t="s">
        <v>40</v>
      </c>
      <c r="D3162" s="2"/>
      <c r="E3162" s="2"/>
      <c r="F3162" s="2" t="str">
        <f>_xlfn.CONCAT(A3162)</f>
        <v>MMT</v>
      </c>
      <c r="G3162" s="2" t="s">
        <v>110</v>
      </c>
      <c r="H3162" s="2" t="s">
        <v>114</v>
      </c>
      <c r="I3162" s="2" t="s">
        <v>72</v>
      </c>
      <c r="J3162" s="2" t="s">
        <v>72</v>
      </c>
      <c r="K3162" s="2">
        <v>1.955502E-3</v>
      </c>
      <c r="L3162" s="2">
        <v>1.7244980000000001E-3</v>
      </c>
      <c r="M3162" s="2">
        <v>0.50649268400000003</v>
      </c>
      <c r="N3162" s="2">
        <v>0.43753384899999997</v>
      </c>
    </row>
    <row r="3163" spans="1:14" x14ac:dyDescent="0.55000000000000004">
      <c r="A3163" s="3" t="s">
        <v>116</v>
      </c>
      <c r="B3163" s="3" t="s">
        <v>133</v>
      </c>
      <c r="C3163" s="3" t="s">
        <v>40</v>
      </c>
      <c r="D3163" s="3" t="s">
        <v>86</v>
      </c>
      <c r="E3163" s="3" t="s">
        <v>82</v>
      </c>
      <c r="F3163" s="3" t="str">
        <f>_xlfn.CONCAT(A3163," ",D3163," ",E3163)</f>
        <v>COMETS H GR</v>
      </c>
      <c r="G3163" s="3" t="s">
        <v>110</v>
      </c>
      <c r="H3163" s="3" t="s">
        <v>80</v>
      </c>
      <c r="I3163" s="3" t="e">
        <v>#DIV/0!</v>
      </c>
      <c r="J3163" s="3">
        <v>0.73240893401125151</v>
      </c>
      <c r="K3163" s="3">
        <v>8.9094399999999996E-4</v>
      </c>
      <c r="L3163" s="3">
        <v>2.49931E-4</v>
      </c>
      <c r="M3163" s="3">
        <v>0.94414323899999997</v>
      </c>
      <c r="N3163" s="3">
        <v>0.78440989000000005</v>
      </c>
    </row>
    <row r="3164" spans="1:14" x14ac:dyDescent="0.55000000000000004">
      <c r="A3164" s="3" t="s">
        <v>116</v>
      </c>
      <c r="B3164" s="3" t="s">
        <v>133</v>
      </c>
      <c r="C3164" s="3" t="s">
        <v>40</v>
      </c>
      <c r="D3164" s="3" t="s">
        <v>86</v>
      </c>
      <c r="E3164" s="3" t="s">
        <v>84</v>
      </c>
      <c r="F3164" s="3" t="str">
        <f>_xlfn.CONCAT(A3164," ",D3164," ",E3164)</f>
        <v>COMETS H MX</v>
      </c>
      <c r="G3164" s="3" t="s">
        <v>110</v>
      </c>
      <c r="H3164" s="3" t="s">
        <v>80</v>
      </c>
      <c r="I3164" s="3">
        <v>1.1744962195999999</v>
      </c>
      <c r="J3164" s="3">
        <v>1.951421328048774</v>
      </c>
      <c r="K3164" s="3">
        <v>8.9094399999999996E-4</v>
      </c>
      <c r="L3164" s="3">
        <v>2.49931E-4</v>
      </c>
      <c r="M3164" s="3">
        <v>0.94414323899999997</v>
      </c>
      <c r="N3164" s="3">
        <v>0.78440989000000005</v>
      </c>
    </row>
    <row r="3165" spans="1:14" x14ac:dyDescent="0.55000000000000004">
      <c r="A3165" s="3" t="s">
        <v>116</v>
      </c>
      <c r="B3165" s="3" t="s">
        <v>133</v>
      </c>
      <c r="C3165" s="3" t="s">
        <v>40</v>
      </c>
      <c r="D3165" s="3" t="s">
        <v>86</v>
      </c>
      <c r="E3165" s="3" t="s">
        <v>83</v>
      </c>
      <c r="F3165" s="3" t="str">
        <f>_xlfn.CONCAT(A3165," ",D3165," ",E3165)</f>
        <v>COMETS H ParsGR</v>
      </c>
      <c r="G3165" s="3" t="s">
        <v>110</v>
      </c>
      <c r="H3165" s="3" t="s">
        <v>80</v>
      </c>
      <c r="I3165" s="3" t="e">
        <v>#DIV/0!</v>
      </c>
      <c r="J3165" s="3">
        <v>0.73240893401125151</v>
      </c>
      <c r="K3165" s="3">
        <v>8.9094399999999996E-4</v>
      </c>
      <c r="L3165" s="3">
        <v>2.49931E-4</v>
      </c>
      <c r="M3165" s="3">
        <v>0.94414323899999997</v>
      </c>
      <c r="N3165" s="3">
        <v>0.78440989000000005</v>
      </c>
    </row>
    <row r="3166" spans="1:14" x14ac:dyDescent="0.55000000000000004">
      <c r="A3166" s="3" t="s">
        <v>116</v>
      </c>
      <c r="B3166" s="3" t="s">
        <v>133</v>
      </c>
      <c r="C3166" s="3" t="s">
        <v>40</v>
      </c>
      <c r="D3166" s="3" t="s">
        <v>86</v>
      </c>
      <c r="E3166" s="3" t="s">
        <v>85</v>
      </c>
      <c r="F3166" s="3" t="str">
        <f>_xlfn.CONCAT(A3166," ",D3166," ",E3166)</f>
        <v>COMETS H ParsMX</v>
      </c>
      <c r="G3166" s="3" t="s">
        <v>110</v>
      </c>
      <c r="H3166" s="3" t="s">
        <v>80</v>
      </c>
      <c r="I3166" s="3">
        <v>1.1744962195999999</v>
      </c>
      <c r="J3166" s="3">
        <v>1.951421328048774</v>
      </c>
      <c r="K3166" s="3">
        <v>8.9094399999999996E-4</v>
      </c>
      <c r="L3166" s="3">
        <v>2.49931E-4</v>
      </c>
      <c r="M3166" s="3">
        <v>0.94414323899999997</v>
      </c>
      <c r="N3166" s="3">
        <v>0.78440989000000005</v>
      </c>
    </row>
    <row r="3167" spans="1:14" x14ac:dyDescent="0.55000000000000004">
      <c r="A3167" s="3" t="s">
        <v>116</v>
      </c>
      <c r="B3167" s="3" t="s">
        <v>133</v>
      </c>
      <c r="C3167" s="3" t="s">
        <v>40</v>
      </c>
      <c r="D3167" s="3" t="s">
        <v>108</v>
      </c>
      <c r="E3167" s="3" t="s">
        <v>82</v>
      </c>
      <c r="F3167" s="3" t="str">
        <f>_xlfn.CONCAT(A3167," ",D3167," ",E3167)</f>
        <v>COMETS H/10 GR</v>
      </c>
      <c r="G3167" s="3" t="s">
        <v>110</v>
      </c>
      <c r="H3167" s="3" t="s">
        <v>80</v>
      </c>
      <c r="I3167" s="3" t="e">
        <v>#DIV/0!</v>
      </c>
      <c r="J3167" s="3">
        <v>1.1144216077587805</v>
      </c>
      <c r="K3167" s="3">
        <v>8.9094399999999996E-4</v>
      </c>
      <c r="L3167" s="3">
        <v>2.49931E-4</v>
      </c>
      <c r="M3167" s="3">
        <v>0.94414323899999997</v>
      </c>
      <c r="N3167" s="3">
        <v>0.78440989000000005</v>
      </c>
    </row>
    <row r="3168" spans="1:14" x14ac:dyDescent="0.55000000000000004">
      <c r="A3168" s="3" t="s">
        <v>116</v>
      </c>
      <c r="B3168" s="3" t="s">
        <v>133</v>
      </c>
      <c r="C3168" s="3" t="s">
        <v>40</v>
      </c>
      <c r="D3168" s="3" t="s">
        <v>108</v>
      </c>
      <c r="E3168" s="3" t="s">
        <v>84</v>
      </c>
      <c r="F3168" s="3" t="str">
        <f>_xlfn.CONCAT(A3168," ",D3168," ",E3168)</f>
        <v>COMETS H/10 MX</v>
      </c>
      <c r="G3168" s="3" t="s">
        <v>110</v>
      </c>
      <c r="H3168" s="3" t="s">
        <v>80</v>
      </c>
      <c r="I3168" s="3">
        <v>2.7711989999999997</v>
      </c>
      <c r="J3168" s="3">
        <v>2.4402864088919256</v>
      </c>
      <c r="K3168" s="3">
        <v>8.9094399999999996E-4</v>
      </c>
      <c r="L3168" s="3">
        <v>2.49931E-4</v>
      </c>
      <c r="M3168" s="3">
        <v>0.94414323899999997</v>
      </c>
      <c r="N3168" s="3">
        <v>0.78440989000000005</v>
      </c>
    </row>
    <row r="3169" spans="1:14" x14ac:dyDescent="0.55000000000000004">
      <c r="A3169" s="3" t="s">
        <v>116</v>
      </c>
      <c r="B3169" s="3" t="s">
        <v>133</v>
      </c>
      <c r="C3169" s="3" t="s">
        <v>40</v>
      </c>
      <c r="D3169" s="3" t="s">
        <v>108</v>
      </c>
      <c r="E3169" s="3" t="s">
        <v>83</v>
      </c>
      <c r="F3169" s="3" t="str">
        <f>_xlfn.CONCAT(A3169," ",D3169," ",E3169)</f>
        <v>COMETS H/10 ParsGR</v>
      </c>
      <c r="G3169" s="3" t="s">
        <v>110</v>
      </c>
      <c r="H3169" s="3" t="s">
        <v>80</v>
      </c>
      <c r="I3169" s="3" t="e">
        <v>#DIV/0!</v>
      </c>
      <c r="J3169" s="3">
        <v>1.1144216077587805</v>
      </c>
      <c r="K3169" s="3">
        <v>8.9094399999999996E-4</v>
      </c>
      <c r="L3169" s="3">
        <v>2.49931E-4</v>
      </c>
      <c r="M3169" s="3">
        <v>0.94414323899999997</v>
      </c>
      <c r="N3169" s="3">
        <v>0.78440989000000005</v>
      </c>
    </row>
    <row r="3170" spans="1:14" x14ac:dyDescent="0.55000000000000004">
      <c r="A3170" s="3" t="s">
        <v>116</v>
      </c>
      <c r="B3170" s="3" t="s">
        <v>133</v>
      </c>
      <c r="C3170" s="3" t="s">
        <v>40</v>
      </c>
      <c r="D3170" s="3" t="s">
        <v>108</v>
      </c>
      <c r="E3170" s="3" t="s">
        <v>85</v>
      </c>
      <c r="F3170" s="3" t="str">
        <f>_xlfn.CONCAT(A3170," ",D3170," ",E3170)</f>
        <v>COMETS H/10 ParsMX</v>
      </c>
      <c r="G3170" s="3" t="s">
        <v>110</v>
      </c>
      <c r="H3170" s="3" t="s">
        <v>80</v>
      </c>
      <c r="I3170" s="3">
        <v>2.7711989999999997</v>
      </c>
      <c r="J3170" s="3">
        <v>2.4402864088919256</v>
      </c>
      <c r="K3170" s="3">
        <v>8.9094399999999996E-4</v>
      </c>
      <c r="L3170" s="3">
        <v>2.49931E-4</v>
      </c>
      <c r="M3170" s="3">
        <v>0.94414323899999997</v>
      </c>
      <c r="N3170" s="3">
        <v>0.78440989000000005</v>
      </c>
    </row>
    <row r="3171" spans="1:14" x14ac:dyDescent="0.55000000000000004">
      <c r="A3171" s="4" t="s">
        <v>117</v>
      </c>
      <c r="B3171" s="4" t="s">
        <v>133</v>
      </c>
      <c r="C3171" s="4" t="s">
        <v>40</v>
      </c>
      <c r="D3171" s="4"/>
      <c r="E3171" s="4" t="s">
        <v>77</v>
      </c>
      <c r="F3171" s="4" t="str">
        <f>_xlfn.CONCAT(A3171," ",E3171)</f>
        <v>MICOM lMoma</v>
      </c>
      <c r="G3171" s="4" t="s">
        <v>110</v>
      </c>
      <c r="H3171" s="4" t="s">
        <v>80</v>
      </c>
      <c r="I3171" s="4" t="e">
        <v>#DIV/0!</v>
      </c>
      <c r="J3171" s="4">
        <v>4.3720700450000001</v>
      </c>
      <c r="K3171" s="4">
        <v>8.9094399999999996E-4</v>
      </c>
      <c r="L3171" s="4">
        <v>2.49931E-4</v>
      </c>
      <c r="M3171" s="4">
        <v>0.94414323899999997</v>
      </c>
      <c r="N3171" s="4">
        <v>0.78440989000000005</v>
      </c>
    </row>
    <row r="3172" spans="1:14" x14ac:dyDescent="0.55000000000000004">
      <c r="A3172" s="4" t="s">
        <v>117</v>
      </c>
      <c r="B3172" s="4" t="s">
        <v>133</v>
      </c>
      <c r="C3172" s="4" t="s">
        <v>40</v>
      </c>
      <c r="D3172" s="4"/>
      <c r="E3172" s="4" t="s">
        <v>76</v>
      </c>
      <c r="F3172" s="4" t="str">
        <f>_xlfn.CONCAT(A3172," ",E3172)</f>
        <v>MICOM Moma</v>
      </c>
      <c r="G3172" s="4" t="s">
        <v>110</v>
      </c>
      <c r="H3172" s="4" t="s">
        <v>80</v>
      </c>
      <c r="I3172" s="4" t="e">
        <v>#DIV/0!</v>
      </c>
      <c r="J3172" s="4">
        <v>4.3720700399999997</v>
      </c>
      <c r="K3172" s="4">
        <v>8.9094399999999996E-4</v>
      </c>
      <c r="L3172" s="4">
        <v>2.49931E-4</v>
      </c>
      <c r="M3172" s="4">
        <v>0.94414323899999997</v>
      </c>
      <c r="N3172" s="4">
        <v>0.78440989000000005</v>
      </c>
    </row>
    <row r="3173" spans="1:14" x14ac:dyDescent="0.55000000000000004">
      <c r="A3173" s="4" t="s">
        <v>117</v>
      </c>
      <c r="B3173" s="4" t="s">
        <v>133</v>
      </c>
      <c r="C3173" s="4" t="s">
        <v>40</v>
      </c>
      <c r="D3173" s="4"/>
      <c r="E3173" s="4" t="s">
        <v>78</v>
      </c>
      <c r="F3173" s="4" t="str">
        <f>_xlfn.CONCAT(A3173," ",E3173)</f>
        <v>MICOM Original</v>
      </c>
      <c r="G3173" s="4" t="s">
        <v>110</v>
      </c>
      <c r="H3173" s="4" t="s">
        <v>80</v>
      </c>
      <c r="I3173" s="4" t="e">
        <v>#DIV/0!</v>
      </c>
      <c r="J3173" s="4">
        <v>4.3720700450000001</v>
      </c>
      <c r="K3173" s="4">
        <v>8.9094399999999996E-4</v>
      </c>
      <c r="L3173" s="4">
        <v>2.49931E-4</v>
      </c>
      <c r="M3173" s="4">
        <v>0.94414323899999997</v>
      </c>
      <c r="N3173" s="4">
        <v>0.78440989000000005</v>
      </c>
    </row>
    <row r="3174" spans="1:14" x14ac:dyDescent="0.55000000000000004">
      <c r="A3174" s="4" t="s">
        <v>117</v>
      </c>
      <c r="B3174" s="4" t="s">
        <v>133</v>
      </c>
      <c r="C3174" s="4" t="s">
        <v>40</v>
      </c>
      <c r="D3174" s="4"/>
      <c r="E3174" s="4" t="s">
        <v>79</v>
      </c>
      <c r="F3174" s="4" t="str">
        <f>_xlfn.CONCAT(A3174," ",E3174)</f>
        <v>MICOM Tradeoff</v>
      </c>
      <c r="G3174" s="4" t="s">
        <v>110</v>
      </c>
      <c r="H3174" s="4" t="s">
        <v>80</v>
      </c>
      <c r="I3174" s="4" t="e">
        <v>#DIV/0!</v>
      </c>
      <c r="J3174" s="4">
        <v>0.43720700499999998</v>
      </c>
      <c r="K3174" s="4">
        <v>8.9094399999999996E-4</v>
      </c>
      <c r="L3174" s="4">
        <v>2.49931E-4</v>
      </c>
      <c r="M3174" s="4">
        <v>0.94414323899999997</v>
      </c>
      <c r="N3174" s="4">
        <v>0.78440989000000005</v>
      </c>
    </row>
    <row r="3175" spans="1:14" x14ac:dyDescent="0.55000000000000004">
      <c r="A3175" s="2" t="s">
        <v>118</v>
      </c>
      <c r="B3175" s="2" t="s">
        <v>133</v>
      </c>
      <c r="C3175" s="2" t="s">
        <v>40</v>
      </c>
      <c r="D3175" s="2"/>
      <c r="E3175" s="2"/>
      <c r="F3175" s="2" t="str">
        <f>_xlfn.CONCAT(A3175)</f>
        <v>MMT</v>
      </c>
      <c r="G3175" s="2" t="s">
        <v>110</v>
      </c>
      <c r="H3175" s="2" t="s">
        <v>80</v>
      </c>
      <c r="I3175" s="2" t="s">
        <v>72</v>
      </c>
      <c r="J3175" s="2" t="s">
        <v>72</v>
      </c>
      <c r="K3175" s="2">
        <v>8.9094399999999996E-4</v>
      </c>
      <c r="L3175" s="2">
        <v>2.49931E-4</v>
      </c>
      <c r="M3175" s="2">
        <v>0.94414323899999997</v>
      </c>
      <c r="N3175" s="2">
        <v>0.78440989000000005</v>
      </c>
    </row>
    <row r="3176" spans="1:14" x14ac:dyDescent="0.55000000000000004">
      <c r="A3176" s="3" t="s">
        <v>116</v>
      </c>
      <c r="B3176" s="3" t="s">
        <v>133</v>
      </c>
      <c r="C3176" s="3" t="s">
        <v>40</v>
      </c>
      <c r="D3176" s="3" t="s">
        <v>86</v>
      </c>
      <c r="E3176" s="3" t="s">
        <v>82</v>
      </c>
      <c r="F3176" s="3" t="str">
        <f>_xlfn.CONCAT(A3176," ",D3176," ",E3176)</f>
        <v>COMETS H GR</v>
      </c>
      <c r="G3176" s="3" t="s">
        <v>110</v>
      </c>
      <c r="H3176" s="3" t="s">
        <v>115</v>
      </c>
      <c r="I3176" s="3" t="e">
        <v>#DIV/0!</v>
      </c>
      <c r="J3176" s="3">
        <v>1.9693000646761447</v>
      </c>
      <c r="K3176" s="3">
        <v>4.5373599999999999E-4</v>
      </c>
      <c r="L3176" s="3">
        <v>2.6018500000000002E-4</v>
      </c>
      <c r="M3176" s="3">
        <v>1.8448289760000001</v>
      </c>
      <c r="N3176" s="3">
        <v>0.91492589700000004</v>
      </c>
    </row>
    <row r="3177" spans="1:14" x14ac:dyDescent="0.55000000000000004">
      <c r="A3177" s="3" t="s">
        <v>116</v>
      </c>
      <c r="B3177" s="3" t="s">
        <v>133</v>
      </c>
      <c r="C3177" s="3" t="s">
        <v>40</v>
      </c>
      <c r="D3177" s="3" t="s">
        <v>86</v>
      </c>
      <c r="E3177" s="3" t="s">
        <v>84</v>
      </c>
      <c r="F3177" s="3" t="str">
        <f>_xlfn.CONCAT(A3177," ",D3177," ",E3177)</f>
        <v>COMETS H MX</v>
      </c>
      <c r="G3177" s="3" t="s">
        <v>110</v>
      </c>
      <c r="H3177" s="3" t="s">
        <v>115</v>
      </c>
      <c r="I3177" s="3">
        <v>1.1744962195999999</v>
      </c>
      <c r="J3177" s="3">
        <v>1</v>
      </c>
      <c r="K3177" s="3">
        <v>4.5373599999999999E-4</v>
      </c>
      <c r="L3177" s="3">
        <v>2.6018500000000002E-4</v>
      </c>
      <c r="M3177" s="3">
        <v>1.8448289760000001</v>
      </c>
      <c r="N3177" s="3">
        <v>0.91492589700000004</v>
      </c>
    </row>
    <row r="3178" spans="1:14" x14ac:dyDescent="0.55000000000000004">
      <c r="A3178" s="3" t="s">
        <v>116</v>
      </c>
      <c r="B3178" s="3" t="s">
        <v>133</v>
      </c>
      <c r="C3178" s="3" t="s">
        <v>40</v>
      </c>
      <c r="D3178" s="3" t="s">
        <v>86</v>
      </c>
      <c r="E3178" s="3" t="s">
        <v>83</v>
      </c>
      <c r="F3178" s="3" t="str">
        <f>_xlfn.CONCAT(A3178," ",D3178," ",E3178)</f>
        <v>COMETS H ParsGR</v>
      </c>
      <c r="G3178" s="3" t="s">
        <v>110</v>
      </c>
      <c r="H3178" s="3" t="s">
        <v>115</v>
      </c>
      <c r="I3178" s="3" t="e">
        <v>#DIV/0!</v>
      </c>
      <c r="J3178" s="3">
        <v>1.9693000646761447</v>
      </c>
      <c r="K3178" s="3">
        <v>4.5373599999999999E-4</v>
      </c>
      <c r="L3178" s="3">
        <v>2.6018500000000002E-4</v>
      </c>
      <c r="M3178" s="3">
        <v>1.8448289760000001</v>
      </c>
      <c r="N3178" s="3">
        <v>0.91492589700000004</v>
      </c>
    </row>
    <row r="3179" spans="1:14" x14ac:dyDescent="0.55000000000000004">
      <c r="A3179" s="3" t="s">
        <v>116</v>
      </c>
      <c r="B3179" s="3" t="s">
        <v>133</v>
      </c>
      <c r="C3179" s="3" t="s">
        <v>40</v>
      </c>
      <c r="D3179" s="3" t="s">
        <v>86</v>
      </c>
      <c r="E3179" s="3" t="s">
        <v>85</v>
      </c>
      <c r="F3179" s="3" t="str">
        <f>_xlfn.CONCAT(A3179," ",D3179," ",E3179)</f>
        <v>COMETS H ParsMX</v>
      </c>
      <c r="G3179" s="3" t="s">
        <v>110</v>
      </c>
      <c r="H3179" s="3" t="s">
        <v>115</v>
      </c>
      <c r="I3179" s="3">
        <v>1.1744962195999999</v>
      </c>
      <c r="J3179" s="3">
        <v>1</v>
      </c>
      <c r="K3179" s="3">
        <v>4.5373599999999999E-4</v>
      </c>
      <c r="L3179" s="3">
        <v>2.6018500000000002E-4</v>
      </c>
      <c r="M3179" s="3">
        <v>1.8448289760000001</v>
      </c>
      <c r="N3179" s="3">
        <v>0.91492589700000004</v>
      </c>
    </row>
    <row r="3180" spans="1:14" x14ac:dyDescent="0.55000000000000004">
      <c r="A3180" s="3" t="s">
        <v>116</v>
      </c>
      <c r="B3180" s="3" t="s">
        <v>133</v>
      </c>
      <c r="C3180" s="3" t="s">
        <v>40</v>
      </c>
      <c r="D3180" s="3" t="s">
        <v>108</v>
      </c>
      <c r="E3180" s="3" t="s">
        <v>82</v>
      </c>
      <c r="F3180" s="3" t="str">
        <f>_xlfn.CONCAT(A3180," ",D3180," ",E3180)</f>
        <v>COMETS H/10 GR</v>
      </c>
      <c r="G3180" s="3" t="s">
        <v>110</v>
      </c>
      <c r="H3180" s="3" t="s">
        <v>115</v>
      </c>
      <c r="I3180" s="3" t="e">
        <v>#DIV/0!</v>
      </c>
      <c r="J3180" s="3">
        <v>1.159900773609464</v>
      </c>
      <c r="K3180" s="3">
        <v>4.5373599999999999E-4</v>
      </c>
      <c r="L3180" s="3">
        <v>2.6018500000000002E-4</v>
      </c>
      <c r="M3180" s="3">
        <v>1.8448289760000001</v>
      </c>
      <c r="N3180" s="3">
        <v>0.91492589700000004</v>
      </c>
    </row>
    <row r="3181" spans="1:14" x14ac:dyDescent="0.55000000000000004">
      <c r="A3181" s="3" t="s">
        <v>116</v>
      </c>
      <c r="B3181" s="3" t="s">
        <v>133</v>
      </c>
      <c r="C3181" s="3" t="s">
        <v>40</v>
      </c>
      <c r="D3181" s="3" t="s">
        <v>108</v>
      </c>
      <c r="E3181" s="3" t="s">
        <v>84</v>
      </c>
      <c r="F3181" s="3" t="str">
        <f>_xlfn.CONCAT(A3181," ",D3181," ",E3181)</f>
        <v>COMETS H/10 MX</v>
      </c>
      <c r="G3181" s="3" t="s">
        <v>110</v>
      </c>
      <c r="H3181" s="3" t="s">
        <v>115</v>
      </c>
      <c r="I3181" s="3">
        <v>14.209012999999999</v>
      </c>
      <c r="J3181" s="3">
        <v>2.6350604140500709</v>
      </c>
      <c r="K3181" s="3">
        <v>4.5373599999999999E-4</v>
      </c>
      <c r="L3181" s="3">
        <v>2.6018500000000002E-4</v>
      </c>
      <c r="M3181" s="3">
        <v>1.8448289760000001</v>
      </c>
      <c r="N3181" s="3">
        <v>0.91492589700000004</v>
      </c>
    </row>
    <row r="3182" spans="1:14" x14ac:dyDescent="0.55000000000000004">
      <c r="A3182" s="3" t="s">
        <v>116</v>
      </c>
      <c r="B3182" s="3" t="s">
        <v>133</v>
      </c>
      <c r="C3182" s="3" t="s">
        <v>40</v>
      </c>
      <c r="D3182" s="3" t="s">
        <v>108</v>
      </c>
      <c r="E3182" s="3" t="s">
        <v>83</v>
      </c>
      <c r="F3182" s="3" t="str">
        <f>_xlfn.CONCAT(A3182," ",D3182," ",E3182)</f>
        <v>COMETS H/10 ParsGR</v>
      </c>
      <c r="G3182" s="3" t="s">
        <v>110</v>
      </c>
      <c r="H3182" s="3" t="s">
        <v>115</v>
      </c>
      <c r="I3182" s="3" t="e">
        <v>#DIV/0!</v>
      </c>
      <c r="J3182" s="3">
        <v>1.159900773609464</v>
      </c>
      <c r="K3182" s="3">
        <v>4.5373599999999999E-4</v>
      </c>
      <c r="L3182" s="3">
        <v>2.6018500000000002E-4</v>
      </c>
      <c r="M3182" s="3">
        <v>1.8448289760000001</v>
      </c>
      <c r="N3182" s="3">
        <v>0.91492589700000004</v>
      </c>
    </row>
    <row r="3183" spans="1:14" x14ac:dyDescent="0.55000000000000004">
      <c r="A3183" s="3" t="s">
        <v>116</v>
      </c>
      <c r="B3183" s="3" t="s">
        <v>133</v>
      </c>
      <c r="C3183" s="3" t="s">
        <v>40</v>
      </c>
      <c r="D3183" s="3" t="s">
        <v>108</v>
      </c>
      <c r="E3183" s="3" t="s">
        <v>85</v>
      </c>
      <c r="F3183" s="3" t="str">
        <f>_xlfn.CONCAT(A3183," ",D3183," ",E3183)</f>
        <v>COMETS H/10 ParsMX</v>
      </c>
      <c r="G3183" s="3" t="s">
        <v>110</v>
      </c>
      <c r="H3183" s="3" t="s">
        <v>115</v>
      </c>
      <c r="I3183" s="3">
        <v>14.209012999999999</v>
      </c>
      <c r="J3183" s="3">
        <v>2.6350604140500709</v>
      </c>
      <c r="K3183" s="3">
        <v>4.5373599999999999E-4</v>
      </c>
      <c r="L3183" s="3">
        <v>2.6018500000000002E-4</v>
      </c>
      <c r="M3183" s="3">
        <v>1.8448289760000001</v>
      </c>
      <c r="N3183" s="3">
        <v>0.91492589700000004</v>
      </c>
    </row>
    <row r="3184" spans="1:14" x14ac:dyDescent="0.55000000000000004">
      <c r="A3184" s="4" t="s">
        <v>117</v>
      </c>
      <c r="B3184" s="4" t="s">
        <v>133</v>
      </c>
      <c r="C3184" s="4" t="s">
        <v>40</v>
      </c>
      <c r="D3184" s="4"/>
      <c r="E3184" s="4" t="s">
        <v>77</v>
      </c>
      <c r="F3184" s="4" t="str">
        <f>_xlfn.CONCAT(A3184," ",E3184)</f>
        <v>MICOM lMoma</v>
      </c>
      <c r="G3184" s="4" t="s">
        <v>110</v>
      </c>
      <c r="H3184" s="4" t="s">
        <v>115</v>
      </c>
      <c r="I3184" s="4" t="e">
        <v>#DIV/0!</v>
      </c>
      <c r="J3184" s="4">
        <v>1.9999999989999999</v>
      </c>
      <c r="K3184" s="4">
        <v>4.5373599999999999E-4</v>
      </c>
      <c r="L3184" s="4">
        <v>2.6018500000000002E-4</v>
      </c>
      <c r="M3184" s="4">
        <v>1.8448289760000001</v>
      </c>
      <c r="N3184" s="4">
        <v>0.91492589700000004</v>
      </c>
    </row>
    <row r="3185" spans="1:14" x14ac:dyDescent="0.55000000000000004">
      <c r="A3185" s="4" t="s">
        <v>117</v>
      </c>
      <c r="B3185" s="4" t="s">
        <v>133</v>
      </c>
      <c r="C3185" s="4" t="s">
        <v>40</v>
      </c>
      <c r="D3185" s="4"/>
      <c r="E3185" s="4" t="s">
        <v>76</v>
      </c>
      <c r="F3185" s="4" t="str">
        <f>_xlfn.CONCAT(A3185," ",E3185)</f>
        <v>MICOM Moma</v>
      </c>
      <c r="G3185" s="4" t="s">
        <v>110</v>
      </c>
      <c r="H3185" s="4" t="s">
        <v>115</v>
      </c>
      <c r="I3185" s="4" t="e">
        <v>#DIV/0!</v>
      </c>
      <c r="J3185" s="4">
        <v>1.9986084799999999</v>
      </c>
      <c r="K3185" s="4">
        <v>4.5373599999999999E-4</v>
      </c>
      <c r="L3185" s="4">
        <v>2.6018500000000002E-4</v>
      </c>
      <c r="M3185" s="4">
        <v>1.8448289760000001</v>
      </c>
      <c r="N3185" s="4">
        <v>0.91492589700000004</v>
      </c>
    </row>
    <row r="3186" spans="1:14" x14ac:dyDescent="0.55000000000000004">
      <c r="A3186" s="4" t="s">
        <v>117</v>
      </c>
      <c r="B3186" s="4" t="s">
        <v>133</v>
      </c>
      <c r="C3186" s="4" t="s">
        <v>40</v>
      </c>
      <c r="D3186" s="4"/>
      <c r="E3186" s="4" t="s">
        <v>78</v>
      </c>
      <c r="F3186" s="4" t="str">
        <f>_xlfn.CONCAT(A3186," ",E3186)</f>
        <v>MICOM Original</v>
      </c>
      <c r="G3186" s="4" t="s">
        <v>110</v>
      </c>
      <c r="H3186" s="4" t="s">
        <v>115</v>
      </c>
      <c r="I3186" s="4" t="e">
        <v>#DIV/0!</v>
      </c>
      <c r="J3186" s="4">
        <v>1.9999999989999999</v>
      </c>
      <c r="K3186" s="4">
        <v>4.5373599999999999E-4</v>
      </c>
      <c r="L3186" s="4">
        <v>2.6018500000000002E-4</v>
      </c>
      <c r="M3186" s="4">
        <v>1.8448289760000001</v>
      </c>
      <c r="N3186" s="4">
        <v>0.91492589700000004</v>
      </c>
    </row>
    <row r="3187" spans="1:14" x14ac:dyDescent="0.55000000000000004">
      <c r="A3187" s="4" t="s">
        <v>117</v>
      </c>
      <c r="B3187" s="4" t="s">
        <v>133</v>
      </c>
      <c r="C3187" s="4" t="s">
        <v>40</v>
      </c>
      <c r="D3187" s="4"/>
      <c r="E3187" s="4" t="s">
        <v>79</v>
      </c>
      <c r="F3187" s="4" t="str">
        <f>_xlfn.CONCAT(A3187," ",E3187)</f>
        <v>MICOM Tradeoff</v>
      </c>
      <c r="G3187" s="4" t="s">
        <v>110</v>
      </c>
      <c r="H3187" s="4" t="s">
        <v>115</v>
      </c>
      <c r="I3187" s="4" t="e">
        <v>#DIV/0!</v>
      </c>
      <c r="J3187" s="4">
        <v>0.19999999900000001</v>
      </c>
      <c r="K3187" s="4">
        <v>4.5373599999999999E-4</v>
      </c>
      <c r="L3187" s="4">
        <v>2.6018500000000002E-4</v>
      </c>
      <c r="M3187" s="4">
        <v>1.8448289760000001</v>
      </c>
      <c r="N3187" s="4">
        <v>0.91492589700000004</v>
      </c>
    </row>
    <row r="3188" spans="1:14" x14ac:dyDescent="0.55000000000000004">
      <c r="A3188" s="2" t="s">
        <v>118</v>
      </c>
      <c r="B3188" s="2" t="s">
        <v>133</v>
      </c>
      <c r="C3188" s="2" t="s">
        <v>40</v>
      </c>
      <c r="D3188" s="2"/>
      <c r="E3188" s="2"/>
      <c r="F3188" s="2" t="str">
        <f>_xlfn.CONCAT(A3188)</f>
        <v>MMT</v>
      </c>
      <c r="G3188" s="10" t="s">
        <v>110</v>
      </c>
      <c r="H3188" s="2" t="s">
        <v>115</v>
      </c>
      <c r="I3188" s="2" t="s">
        <v>122</v>
      </c>
      <c r="J3188" s="2" t="s">
        <v>122</v>
      </c>
      <c r="K3188" s="2">
        <v>4.5373599999999999E-4</v>
      </c>
      <c r="L3188" s="2">
        <v>2.6018500000000002E-4</v>
      </c>
      <c r="M3188" s="2">
        <v>1.8448289760000001</v>
      </c>
      <c r="N3188" s="2">
        <v>0.91492589700000004</v>
      </c>
    </row>
    <row r="3189" spans="1:14" x14ac:dyDescent="0.55000000000000004">
      <c r="A3189" s="3" t="s">
        <v>116</v>
      </c>
      <c r="B3189" s="3" t="s">
        <v>133</v>
      </c>
      <c r="C3189" s="3" t="s">
        <v>40</v>
      </c>
      <c r="D3189" s="3" t="s">
        <v>86</v>
      </c>
      <c r="E3189" s="3" t="s">
        <v>82</v>
      </c>
      <c r="F3189" s="3" t="str">
        <f>_xlfn.CONCAT(A3189," ",D3189," ",E3189)</f>
        <v>COMETS H GR</v>
      </c>
      <c r="G3189" s="3" t="s">
        <v>110</v>
      </c>
      <c r="H3189" s="3" t="s">
        <v>106</v>
      </c>
      <c r="I3189" s="3" t="e">
        <v>#DIV/0!</v>
      </c>
      <c r="J3189" s="3">
        <v>7.5276871643986434</v>
      </c>
      <c r="K3189" s="3">
        <v>0.69283141599999998</v>
      </c>
      <c r="L3189" s="3">
        <v>0.26649597000000003</v>
      </c>
      <c r="M3189" s="3">
        <v>0.68796561499999997</v>
      </c>
      <c r="N3189" s="3">
        <v>0.41719354600000003</v>
      </c>
    </row>
    <row r="3190" spans="1:14" x14ac:dyDescent="0.55000000000000004">
      <c r="A3190" s="3" t="s">
        <v>116</v>
      </c>
      <c r="B3190" s="3" t="s">
        <v>133</v>
      </c>
      <c r="C3190" s="3" t="s">
        <v>40</v>
      </c>
      <c r="D3190" s="3" t="s">
        <v>86</v>
      </c>
      <c r="E3190" s="3" t="s">
        <v>84</v>
      </c>
      <c r="F3190" s="3" t="str">
        <f>_xlfn.CONCAT(A3190," ",D3190," ",E3190)</f>
        <v>COMETS H MX</v>
      </c>
      <c r="G3190" s="3" t="s">
        <v>110</v>
      </c>
      <c r="H3190" s="3" t="s">
        <v>106</v>
      </c>
      <c r="I3190" s="3">
        <v>1.2307613647</v>
      </c>
      <c r="J3190" s="3">
        <v>1.3414344827153903</v>
      </c>
      <c r="K3190" s="3">
        <v>0.69283141599999998</v>
      </c>
      <c r="L3190" s="3">
        <v>0.26649597000000003</v>
      </c>
      <c r="M3190" s="3">
        <v>0.68796561499999997</v>
      </c>
      <c r="N3190" s="3">
        <v>0.41719354600000003</v>
      </c>
    </row>
    <row r="3191" spans="1:14" x14ac:dyDescent="0.55000000000000004">
      <c r="A3191" s="3" t="s">
        <v>116</v>
      </c>
      <c r="B3191" s="3" t="s">
        <v>133</v>
      </c>
      <c r="C3191" s="3" t="s">
        <v>40</v>
      </c>
      <c r="D3191" s="3" t="s">
        <v>86</v>
      </c>
      <c r="E3191" s="3" t="s">
        <v>83</v>
      </c>
      <c r="F3191" s="3" t="str">
        <f>_xlfn.CONCAT(A3191," ",D3191," ",E3191)</f>
        <v>COMETS H ParsGR</v>
      </c>
      <c r="G3191" s="3" t="s">
        <v>110</v>
      </c>
      <c r="H3191" s="3" t="s">
        <v>106</v>
      </c>
      <c r="I3191" s="3" t="e">
        <v>#DIV/0!</v>
      </c>
      <c r="J3191" s="3">
        <v>7.5276871643986434</v>
      </c>
      <c r="K3191" s="3">
        <v>0.69283141599999998</v>
      </c>
      <c r="L3191" s="3">
        <v>0.26649597000000003</v>
      </c>
      <c r="M3191" s="3">
        <v>0.68796561499999997</v>
      </c>
      <c r="N3191" s="3">
        <v>0.41719354600000003</v>
      </c>
    </row>
    <row r="3192" spans="1:14" x14ac:dyDescent="0.55000000000000004">
      <c r="A3192" s="3" t="s">
        <v>116</v>
      </c>
      <c r="B3192" s="3" t="s">
        <v>133</v>
      </c>
      <c r="C3192" s="3" t="s">
        <v>40</v>
      </c>
      <c r="D3192" s="3" t="s">
        <v>86</v>
      </c>
      <c r="E3192" s="3" t="s">
        <v>85</v>
      </c>
      <c r="F3192" s="3" t="str">
        <f>_xlfn.CONCAT(A3192," ",D3192," ",E3192)</f>
        <v>COMETS H ParsMX</v>
      </c>
      <c r="G3192" s="3" t="s">
        <v>110</v>
      </c>
      <c r="H3192" s="3" t="s">
        <v>106</v>
      </c>
      <c r="I3192" s="3">
        <v>1.2307613647</v>
      </c>
      <c r="J3192" s="3">
        <v>1.3414344827153903</v>
      </c>
      <c r="K3192" s="3">
        <v>0.69283141599999998</v>
      </c>
      <c r="L3192" s="3">
        <v>0.26649597000000003</v>
      </c>
      <c r="M3192" s="3">
        <v>0.68796561499999997</v>
      </c>
      <c r="N3192" s="3">
        <v>0.41719354600000003</v>
      </c>
    </row>
    <row r="3193" spans="1:14" x14ac:dyDescent="0.55000000000000004">
      <c r="A3193" s="3" t="s">
        <v>116</v>
      </c>
      <c r="B3193" s="3" t="s">
        <v>133</v>
      </c>
      <c r="C3193" s="3" t="s">
        <v>40</v>
      </c>
      <c r="D3193" s="3" t="s">
        <v>108</v>
      </c>
      <c r="E3193" s="3" t="s">
        <v>82</v>
      </c>
      <c r="F3193" s="3" t="str">
        <f>_xlfn.CONCAT(A3193," ",D3193," ",E3193)</f>
        <v>COMETS H/10 GR</v>
      </c>
      <c r="G3193" s="3" t="s">
        <v>110</v>
      </c>
      <c r="H3193" s="3" t="s">
        <v>106</v>
      </c>
      <c r="I3193" s="3" t="e">
        <v>#DIV/0!</v>
      </c>
      <c r="J3193" s="3">
        <v>1.3337439027327305</v>
      </c>
      <c r="K3193" s="3">
        <v>0.69283141599999998</v>
      </c>
      <c r="L3193" s="3">
        <v>0.26649597000000003</v>
      </c>
      <c r="M3193" s="3">
        <v>0.68796561499999997</v>
      </c>
      <c r="N3193" s="3">
        <v>0.41719354600000003</v>
      </c>
    </row>
    <row r="3194" spans="1:14" x14ac:dyDescent="0.55000000000000004">
      <c r="A3194" s="3" t="s">
        <v>116</v>
      </c>
      <c r="B3194" s="3" t="s">
        <v>133</v>
      </c>
      <c r="C3194" s="3" t="s">
        <v>40</v>
      </c>
      <c r="D3194" s="3" t="s">
        <v>108</v>
      </c>
      <c r="E3194" s="3" t="s">
        <v>84</v>
      </c>
      <c r="F3194" s="3" t="str">
        <f>_xlfn.CONCAT(A3194," ",D3194," ",E3194)</f>
        <v>COMETS H/10 MX</v>
      </c>
      <c r="G3194" s="3" t="s">
        <v>110</v>
      </c>
      <c r="H3194" s="3" t="s">
        <v>106</v>
      </c>
      <c r="I3194" s="3">
        <v>4.6079720000000002</v>
      </c>
      <c r="J3194" s="3">
        <v>2.2422044659564584</v>
      </c>
      <c r="K3194" s="3">
        <v>0.69283141599999998</v>
      </c>
      <c r="L3194" s="3">
        <v>0.26649597000000003</v>
      </c>
      <c r="M3194" s="3">
        <v>0.68796561499999997</v>
      </c>
      <c r="N3194" s="3">
        <v>0.41719354600000003</v>
      </c>
    </row>
    <row r="3195" spans="1:14" x14ac:dyDescent="0.55000000000000004">
      <c r="A3195" s="3" t="s">
        <v>116</v>
      </c>
      <c r="B3195" s="3" t="s">
        <v>133</v>
      </c>
      <c r="C3195" s="3" t="s">
        <v>40</v>
      </c>
      <c r="D3195" s="3" t="s">
        <v>108</v>
      </c>
      <c r="E3195" s="3" t="s">
        <v>83</v>
      </c>
      <c r="F3195" s="3" t="str">
        <f>_xlfn.CONCAT(A3195," ",D3195," ",E3195)</f>
        <v>COMETS H/10 ParsGR</v>
      </c>
      <c r="G3195" s="3" t="s">
        <v>110</v>
      </c>
      <c r="H3195" s="3" t="s">
        <v>106</v>
      </c>
      <c r="I3195" s="3" t="e">
        <v>#DIV/0!</v>
      </c>
      <c r="J3195" s="3">
        <v>1.3337439027327305</v>
      </c>
      <c r="K3195" s="3">
        <v>0.69283141599999998</v>
      </c>
      <c r="L3195" s="3">
        <v>0.26649597000000003</v>
      </c>
      <c r="M3195" s="3">
        <v>0.68796561499999997</v>
      </c>
      <c r="N3195" s="3">
        <v>0.41719354600000003</v>
      </c>
    </row>
    <row r="3196" spans="1:14" x14ac:dyDescent="0.55000000000000004">
      <c r="A3196" s="3" t="s">
        <v>116</v>
      </c>
      <c r="B3196" s="3" t="s">
        <v>133</v>
      </c>
      <c r="C3196" s="3" t="s">
        <v>40</v>
      </c>
      <c r="D3196" s="3" t="s">
        <v>108</v>
      </c>
      <c r="E3196" s="3" t="s">
        <v>85</v>
      </c>
      <c r="F3196" s="3" t="str">
        <f>_xlfn.CONCAT(A3196," ",D3196," ",E3196)</f>
        <v>COMETS H/10 ParsMX</v>
      </c>
      <c r="G3196" s="3" t="s">
        <v>110</v>
      </c>
      <c r="H3196" s="3" t="s">
        <v>106</v>
      </c>
      <c r="I3196" s="3">
        <v>4.6079720000000002</v>
      </c>
      <c r="J3196" s="3">
        <v>2.2422044659564584</v>
      </c>
      <c r="K3196" s="3">
        <v>0.69283141599999998</v>
      </c>
      <c r="L3196" s="3">
        <v>0.26649597000000003</v>
      </c>
      <c r="M3196" s="3">
        <v>0.68796561499999997</v>
      </c>
      <c r="N3196" s="3">
        <v>0.41719354600000003</v>
      </c>
    </row>
    <row r="3197" spans="1:14" x14ac:dyDescent="0.55000000000000004">
      <c r="A3197" s="4" t="s">
        <v>117</v>
      </c>
      <c r="B3197" s="4" t="s">
        <v>133</v>
      </c>
      <c r="C3197" s="4" t="s">
        <v>40</v>
      </c>
      <c r="D3197" s="4"/>
      <c r="E3197" s="4" t="s">
        <v>77</v>
      </c>
      <c r="F3197" s="4" t="str">
        <f>_xlfn.CONCAT(A3197," ",E3197)</f>
        <v>MICOM lMoma</v>
      </c>
      <c r="G3197" s="4" t="s">
        <v>110</v>
      </c>
      <c r="H3197" s="4" t="s">
        <v>106</v>
      </c>
      <c r="I3197" s="4" t="e">
        <v>#DIV/0!</v>
      </c>
      <c r="J3197" s="4">
        <v>6.9786569590000003</v>
      </c>
      <c r="K3197" s="4">
        <v>0.69283141599999998</v>
      </c>
      <c r="L3197" s="4">
        <v>0.26649597000000003</v>
      </c>
      <c r="M3197" s="4">
        <v>0.68796561499999997</v>
      </c>
      <c r="N3197" s="4">
        <v>0.41719354600000003</v>
      </c>
    </row>
    <row r="3198" spans="1:14" x14ac:dyDescent="0.55000000000000004">
      <c r="A3198" s="4" t="s">
        <v>117</v>
      </c>
      <c r="B3198" s="4" t="s">
        <v>133</v>
      </c>
      <c r="C3198" s="4" t="s">
        <v>40</v>
      </c>
      <c r="D3198" s="4"/>
      <c r="E3198" s="4" t="s">
        <v>76</v>
      </c>
      <c r="F3198" s="4" t="str">
        <f>_xlfn.CONCAT(A3198," ",E3198)</f>
        <v>MICOM Moma</v>
      </c>
      <c r="G3198" s="4" t="s">
        <v>110</v>
      </c>
      <c r="H3198" s="4" t="s">
        <v>106</v>
      </c>
      <c r="I3198" s="4" t="e">
        <v>#DIV/0!</v>
      </c>
      <c r="J3198" s="4">
        <v>6.978544769</v>
      </c>
      <c r="K3198" s="4">
        <v>0.69283141599999998</v>
      </c>
      <c r="L3198" s="4">
        <v>0.26649597000000003</v>
      </c>
      <c r="M3198" s="4">
        <v>0.68796561499999997</v>
      </c>
      <c r="N3198" s="4">
        <v>0.41719354600000003</v>
      </c>
    </row>
    <row r="3199" spans="1:14" x14ac:dyDescent="0.55000000000000004">
      <c r="A3199" s="4" t="s">
        <v>117</v>
      </c>
      <c r="B3199" s="4" t="s">
        <v>133</v>
      </c>
      <c r="C3199" s="4" t="s">
        <v>40</v>
      </c>
      <c r="D3199" s="4"/>
      <c r="E3199" s="4" t="s">
        <v>78</v>
      </c>
      <c r="F3199" s="4" t="str">
        <f>_xlfn.CONCAT(A3199," ",E3199)</f>
        <v>MICOM Original</v>
      </c>
      <c r="G3199" s="4" t="s">
        <v>110</v>
      </c>
      <c r="H3199" s="4" t="s">
        <v>106</v>
      </c>
      <c r="I3199" s="4" t="e">
        <v>#DIV/0!</v>
      </c>
      <c r="J3199" s="4">
        <v>6.9786569590000003</v>
      </c>
      <c r="K3199" s="4">
        <v>0.69283141599999998</v>
      </c>
      <c r="L3199" s="4">
        <v>0.26649597000000003</v>
      </c>
      <c r="M3199" s="4">
        <v>0.68796561499999997</v>
      </c>
      <c r="N3199" s="4">
        <v>0.41719354600000003</v>
      </c>
    </row>
    <row r="3200" spans="1:14" x14ac:dyDescent="0.55000000000000004">
      <c r="A3200" s="4" t="s">
        <v>117</v>
      </c>
      <c r="B3200" s="4" t="s">
        <v>133</v>
      </c>
      <c r="C3200" s="4" t="s">
        <v>40</v>
      </c>
      <c r="D3200" s="4"/>
      <c r="E3200" s="4" t="s">
        <v>79</v>
      </c>
      <c r="F3200" s="4" t="str">
        <f>_xlfn.CONCAT(A3200," ",E3200)</f>
        <v>MICOM Tradeoff</v>
      </c>
      <c r="G3200" s="4" t="s">
        <v>110</v>
      </c>
      <c r="H3200" s="4" t="s">
        <v>106</v>
      </c>
      <c r="I3200" s="4" t="e">
        <v>#DIV/0!</v>
      </c>
      <c r="J3200" s="4">
        <v>0.69786569799999998</v>
      </c>
      <c r="K3200" s="4">
        <v>0.69283141599999998</v>
      </c>
      <c r="L3200" s="4">
        <v>0.26649597000000003</v>
      </c>
      <c r="M3200" s="4">
        <v>0.68796561499999997</v>
      </c>
      <c r="N3200" s="4">
        <v>0.41719354600000003</v>
      </c>
    </row>
    <row r="3201" spans="1:15" x14ac:dyDescent="0.55000000000000004">
      <c r="A3201" s="2" t="s">
        <v>118</v>
      </c>
      <c r="B3201" s="2" t="s">
        <v>133</v>
      </c>
      <c r="C3201" s="2" t="s">
        <v>40</v>
      </c>
      <c r="D3201" s="2"/>
      <c r="E3201" s="2"/>
      <c r="F3201" s="2" t="str">
        <f>_xlfn.CONCAT(A3201)</f>
        <v>MMT</v>
      </c>
      <c r="G3201" s="2" t="s">
        <v>110</v>
      </c>
      <c r="H3201" s="2" t="s">
        <v>106</v>
      </c>
      <c r="I3201" s="2" t="s">
        <v>72</v>
      </c>
      <c r="J3201" s="2" t="s">
        <v>72</v>
      </c>
      <c r="K3201" s="2">
        <v>0.69283141599999998</v>
      </c>
      <c r="L3201" s="2">
        <v>0.26649597000000003</v>
      </c>
      <c r="M3201" s="2">
        <v>0.68796561499999997</v>
      </c>
      <c r="N3201" s="2">
        <v>0.41719354600000003</v>
      </c>
    </row>
    <row r="3202" spans="1:15" x14ac:dyDescent="0.55000000000000004">
      <c r="A3202" s="3" t="s">
        <v>116</v>
      </c>
      <c r="B3202" s="3" t="s">
        <v>133</v>
      </c>
      <c r="C3202" s="3" t="s">
        <v>40</v>
      </c>
      <c r="D3202" s="3" t="s">
        <v>86</v>
      </c>
      <c r="E3202" s="3" t="s">
        <v>82</v>
      </c>
      <c r="F3202" s="3" t="str">
        <f>_xlfn.CONCAT(A3202," ",D3202," ",E3202)</f>
        <v>COMETS H GR</v>
      </c>
      <c r="G3202" s="3" t="s">
        <v>110</v>
      </c>
      <c r="H3202" s="3" t="s">
        <v>107</v>
      </c>
      <c r="I3202" s="3" t="e">
        <v>#DIV/0!</v>
      </c>
      <c r="J3202" s="3">
        <v>5.7770247123923761</v>
      </c>
      <c r="K3202" s="3">
        <v>3.222351E-3</v>
      </c>
      <c r="L3202" s="3">
        <v>2.1453269999999998E-3</v>
      </c>
      <c r="M3202" s="3">
        <v>0.61618951200000005</v>
      </c>
      <c r="N3202" s="3">
        <v>0.42964290300000002</v>
      </c>
    </row>
    <row r="3203" spans="1:15" x14ac:dyDescent="0.55000000000000004">
      <c r="A3203" s="3" t="s">
        <v>116</v>
      </c>
      <c r="B3203" s="3" t="s">
        <v>133</v>
      </c>
      <c r="C3203" s="3" t="s">
        <v>40</v>
      </c>
      <c r="D3203" s="3" t="s">
        <v>86</v>
      </c>
      <c r="E3203" s="3" t="s">
        <v>84</v>
      </c>
      <c r="F3203" s="3" t="str">
        <f>_xlfn.CONCAT(A3203," ",D3203," ",E3203)</f>
        <v>COMETS H MX</v>
      </c>
      <c r="G3203" s="3" t="s">
        <v>110</v>
      </c>
      <c r="H3203" s="3" t="s">
        <v>107</v>
      </c>
      <c r="I3203" s="3">
        <v>1.2530513515999999</v>
      </c>
      <c r="J3203" s="3">
        <v>1.0932058978709689</v>
      </c>
      <c r="K3203" s="3">
        <v>3.222351E-3</v>
      </c>
      <c r="L3203" s="3">
        <v>2.1453269999999998E-3</v>
      </c>
      <c r="M3203" s="3">
        <v>0.61618951200000005</v>
      </c>
      <c r="N3203" s="3">
        <v>0.42964290300000002</v>
      </c>
    </row>
    <row r="3204" spans="1:15" x14ac:dyDescent="0.55000000000000004">
      <c r="A3204" s="3" t="s">
        <v>116</v>
      </c>
      <c r="B3204" s="3" t="s">
        <v>133</v>
      </c>
      <c r="C3204" s="3" t="s">
        <v>40</v>
      </c>
      <c r="D3204" s="3" t="s">
        <v>86</v>
      </c>
      <c r="E3204" s="3" t="s">
        <v>83</v>
      </c>
      <c r="F3204" s="3" t="str">
        <f>_xlfn.CONCAT(A3204," ",D3204," ",E3204)</f>
        <v>COMETS H ParsGR</v>
      </c>
      <c r="G3204" s="3" t="s">
        <v>110</v>
      </c>
      <c r="H3204" s="3" t="s">
        <v>107</v>
      </c>
      <c r="I3204" s="3" t="e">
        <v>#DIV/0!</v>
      </c>
      <c r="J3204" s="3">
        <v>5.7770247123923761</v>
      </c>
      <c r="K3204" s="3">
        <v>3.222351E-3</v>
      </c>
      <c r="L3204" s="3">
        <v>2.1453269999999998E-3</v>
      </c>
      <c r="M3204" s="3">
        <v>0.61618951200000005</v>
      </c>
      <c r="N3204" s="3">
        <v>0.42964290300000002</v>
      </c>
    </row>
    <row r="3205" spans="1:15" x14ac:dyDescent="0.55000000000000004">
      <c r="A3205" s="3" t="s">
        <v>116</v>
      </c>
      <c r="B3205" s="3" t="s">
        <v>133</v>
      </c>
      <c r="C3205" s="3" t="s">
        <v>40</v>
      </c>
      <c r="D3205" s="3" t="s">
        <v>86</v>
      </c>
      <c r="E3205" s="3" t="s">
        <v>85</v>
      </c>
      <c r="F3205" s="3" t="str">
        <f>_xlfn.CONCAT(A3205," ",D3205," ",E3205)</f>
        <v>COMETS H ParsMX</v>
      </c>
      <c r="G3205" s="3" t="s">
        <v>110</v>
      </c>
      <c r="H3205" s="3" t="s">
        <v>107</v>
      </c>
      <c r="I3205" s="3">
        <v>1.2530513515999999</v>
      </c>
      <c r="J3205" s="3">
        <v>1.0932058978709689</v>
      </c>
      <c r="K3205" s="3">
        <v>3.222351E-3</v>
      </c>
      <c r="L3205" s="3">
        <v>2.1453269999999998E-3</v>
      </c>
      <c r="M3205" s="3">
        <v>0.61618951200000005</v>
      </c>
      <c r="N3205" s="3">
        <v>0.42964290300000002</v>
      </c>
    </row>
    <row r="3206" spans="1:15" x14ac:dyDescent="0.55000000000000004">
      <c r="A3206" s="3" t="s">
        <v>116</v>
      </c>
      <c r="B3206" s="3" t="s">
        <v>133</v>
      </c>
      <c r="C3206" s="3" t="s">
        <v>40</v>
      </c>
      <c r="D3206" s="3" t="s">
        <v>108</v>
      </c>
      <c r="E3206" s="3" t="s">
        <v>82</v>
      </c>
      <c r="F3206" s="3" t="str">
        <f>_xlfn.CONCAT(A3206," ",D3206," ",E3206)</f>
        <v>COMETS H/10 GR</v>
      </c>
      <c r="G3206" s="3" t="s">
        <v>110</v>
      </c>
      <c r="H3206" s="3" t="s">
        <v>107</v>
      </c>
      <c r="I3206" s="3" t="e">
        <v>#DIV/0!</v>
      </c>
      <c r="J3206" s="3">
        <v>1.3736294492781929</v>
      </c>
      <c r="K3206" s="3">
        <v>3.222351E-3</v>
      </c>
      <c r="L3206" s="3">
        <v>2.1453269999999998E-3</v>
      </c>
      <c r="M3206" s="3">
        <v>0.61618951200000005</v>
      </c>
      <c r="N3206" s="3">
        <v>0.42964290300000002</v>
      </c>
    </row>
    <row r="3207" spans="1:15" x14ac:dyDescent="0.55000000000000004">
      <c r="A3207" s="3" t="s">
        <v>116</v>
      </c>
      <c r="B3207" s="3" t="s">
        <v>133</v>
      </c>
      <c r="C3207" s="3" t="s">
        <v>40</v>
      </c>
      <c r="D3207" s="3" t="s">
        <v>108</v>
      </c>
      <c r="E3207" s="3" t="s">
        <v>84</v>
      </c>
      <c r="F3207" s="3" t="str">
        <f>_xlfn.CONCAT(A3207," ",D3207," ",E3207)</f>
        <v>COMETS H/10 MX</v>
      </c>
      <c r="G3207" s="3" t="s">
        <v>110</v>
      </c>
      <c r="H3207" s="3" t="s">
        <v>107</v>
      </c>
      <c r="I3207" s="3">
        <v>66.767633500000002</v>
      </c>
      <c r="J3207" s="3">
        <v>2.838939133488358</v>
      </c>
      <c r="K3207" s="3">
        <v>3.222351E-3</v>
      </c>
      <c r="L3207" s="3">
        <v>2.1453269999999998E-3</v>
      </c>
      <c r="M3207" s="3">
        <v>0.61618951200000005</v>
      </c>
      <c r="N3207" s="3">
        <v>0.42964290300000002</v>
      </c>
    </row>
    <row r="3208" spans="1:15" x14ac:dyDescent="0.55000000000000004">
      <c r="A3208" s="3" t="s">
        <v>116</v>
      </c>
      <c r="B3208" s="3" t="s">
        <v>133</v>
      </c>
      <c r="C3208" s="3" t="s">
        <v>40</v>
      </c>
      <c r="D3208" s="3" t="s">
        <v>108</v>
      </c>
      <c r="E3208" s="3" t="s">
        <v>83</v>
      </c>
      <c r="F3208" s="3" t="str">
        <f>_xlfn.CONCAT(A3208," ",D3208," ",E3208)</f>
        <v>COMETS H/10 ParsGR</v>
      </c>
      <c r="G3208" s="3" t="s">
        <v>110</v>
      </c>
      <c r="H3208" s="3" t="s">
        <v>107</v>
      </c>
      <c r="I3208" s="3" t="e">
        <v>#DIV/0!</v>
      </c>
      <c r="J3208" s="3">
        <v>1.3736294492781929</v>
      </c>
      <c r="K3208" s="3">
        <v>3.222351E-3</v>
      </c>
      <c r="L3208" s="3">
        <v>2.1453269999999998E-3</v>
      </c>
      <c r="M3208" s="3">
        <v>0.61618951200000005</v>
      </c>
      <c r="N3208" s="3">
        <v>0.42964290300000002</v>
      </c>
    </row>
    <row r="3209" spans="1:15" x14ac:dyDescent="0.55000000000000004">
      <c r="A3209" s="3" t="s">
        <v>116</v>
      </c>
      <c r="B3209" s="3" t="s">
        <v>133</v>
      </c>
      <c r="C3209" s="3" t="s">
        <v>40</v>
      </c>
      <c r="D3209" s="3" t="s">
        <v>108</v>
      </c>
      <c r="E3209" s="3" t="s">
        <v>85</v>
      </c>
      <c r="F3209" s="3" t="str">
        <f>_xlfn.CONCAT(A3209," ",D3209," ",E3209)</f>
        <v>COMETS H/10 ParsMX</v>
      </c>
      <c r="G3209" s="3" t="s">
        <v>110</v>
      </c>
      <c r="H3209" s="3" t="s">
        <v>107</v>
      </c>
      <c r="I3209" s="3">
        <v>66.767633500000002</v>
      </c>
      <c r="J3209" s="3">
        <v>2.838939133488358</v>
      </c>
      <c r="K3209" s="3">
        <v>3.222351E-3</v>
      </c>
      <c r="L3209" s="3">
        <v>2.1453269999999998E-3</v>
      </c>
      <c r="M3209" s="3">
        <v>0.61618951200000005</v>
      </c>
      <c r="N3209" s="3">
        <v>0.42964290300000002</v>
      </c>
    </row>
    <row r="3210" spans="1:15" x14ac:dyDescent="0.55000000000000004">
      <c r="A3210" s="4" t="s">
        <v>117</v>
      </c>
      <c r="B3210" s="4" t="s">
        <v>133</v>
      </c>
      <c r="C3210" s="4" t="s">
        <v>40</v>
      </c>
      <c r="D3210" s="4"/>
      <c r="E3210" s="4" t="s">
        <v>77</v>
      </c>
      <c r="F3210" s="4" t="str">
        <f>_xlfn.CONCAT(A3210," ",E3210)</f>
        <v>MICOM lMoma</v>
      </c>
      <c r="G3210" s="4" t="s">
        <v>110</v>
      </c>
      <c r="H3210" s="4" t="s">
        <v>107</v>
      </c>
      <c r="I3210" s="4" t="e">
        <v>#DIV/0!</v>
      </c>
      <c r="J3210" s="4">
        <v>2.85784422</v>
      </c>
      <c r="K3210" s="4">
        <v>3.222351E-3</v>
      </c>
      <c r="L3210" s="4">
        <v>2.1453269999999998E-3</v>
      </c>
      <c r="M3210" s="4">
        <v>0.61618951200000005</v>
      </c>
      <c r="N3210" s="4">
        <v>0.42964290300000002</v>
      </c>
    </row>
    <row r="3211" spans="1:15" x14ac:dyDescent="0.55000000000000004">
      <c r="A3211" s="4" t="s">
        <v>117</v>
      </c>
      <c r="B3211" s="4" t="s">
        <v>133</v>
      </c>
      <c r="C3211" s="4" t="s">
        <v>40</v>
      </c>
      <c r="D3211" s="4"/>
      <c r="E3211" s="4" t="s">
        <v>76</v>
      </c>
      <c r="F3211" s="4" t="str">
        <f>_xlfn.CONCAT(A3211," ",E3211)</f>
        <v>MICOM Moma</v>
      </c>
      <c r="G3211" s="4" t="s">
        <v>110</v>
      </c>
      <c r="H3211" s="4" t="s">
        <v>107</v>
      </c>
      <c r="I3211" s="4" t="e">
        <v>#DIV/0!</v>
      </c>
      <c r="J3211" s="4">
        <v>2.8578442150000001</v>
      </c>
      <c r="K3211" s="4">
        <v>3.222351E-3</v>
      </c>
      <c r="L3211" s="4">
        <v>2.1453269999999998E-3</v>
      </c>
      <c r="M3211" s="4">
        <v>0.61618951200000005</v>
      </c>
      <c r="N3211" s="4">
        <v>0.42964290300000002</v>
      </c>
    </row>
    <row r="3212" spans="1:15" x14ac:dyDescent="0.55000000000000004">
      <c r="A3212" s="4" t="s">
        <v>117</v>
      </c>
      <c r="B3212" s="4" t="s">
        <v>133</v>
      </c>
      <c r="C3212" s="4" t="s">
        <v>40</v>
      </c>
      <c r="D3212" s="4"/>
      <c r="E3212" s="4" t="s">
        <v>78</v>
      </c>
      <c r="F3212" s="4" t="str">
        <f>_xlfn.CONCAT(A3212," ",E3212)</f>
        <v>MICOM Original</v>
      </c>
      <c r="G3212" s="4" t="s">
        <v>110</v>
      </c>
      <c r="H3212" s="4" t="s">
        <v>107</v>
      </c>
      <c r="I3212" s="4" t="e">
        <v>#DIV/0!</v>
      </c>
      <c r="J3212" s="4">
        <v>2.85784422</v>
      </c>
      <c r="K3212" s="4">
        <v>3.222351E-3</v>
      </c>
      <c r="L3212" s="4">
        <v>2.1453269999999998E-3</v>
      </c>
      <c r="M3212" s="4">
        <v>0.61618951200000005</v>
      </c>
      <c r="N3212" s="4">
        <v>0.42964290300000002</v>
      </c>
    </row>
    <row r="3213" spans="1:15" x14ac:dyDescent="0.55000000000000004">
      <c r="A3213" s="4" t="s">
        <v>117</v>
      </c>
      <c r="B3213" s="4" t="s">
        <v>133</v>
      </c>
      <c r="C3213" s="4" t="s">
        <v>40</v>
      </c>
      <c r="D3213" s="4"/>
      <c r="E3213" s="4" t="s">
        <v>79</v>
      </c>
      <c r="F3213" s="4" t="str">
        <f>_xlfn.CONCAT(A3213," ",E3213)</f>
        <v>MICOM Tradeoff</v>
      </c>
      <c r="G3213" s="4" t="s">
        <v>110</v>
      </c>
      <c r="H3213" s="4" t="s">
        <v>107</v>
      </c>
      <c r="I3213" s="4" t="e">
        <v>#DIV/0!</v>
      </c>
      <c r="J3213" s="4">
        <v>0.28578442100000001</v>
      </c>
      <c r="K3213" s="4">
        <v>3.222351E-3</v>
      </c>
      <c r="L3213" s="4">
        <v>2.1453269999999998E-3</v>
      </c>
      <c r="M3213" s="4">
        <v>0.61618951200000005</v>
      </c>
      <c r="N3213" s="4">
        <v>0.42964290300000002</v>
      </c>
    </row>
    <row r="3214" spans="1:15" x14ac:dyDescent="0.55000000000000004">
      <c r="A3214" s="2" t="s">
        <v>118</v>
      </c>
      <c r="B3214" s="2" t="s">
        <v>133</v>
      </c>
      <c r="C3214" s="2" t="s">
        <v>40</v>
      </c>
      <c r="D3214" s="2"/>
      <c r="E3214" s="2"/>
      <c r="F3214" s="2" t="str">
        <f>_xlfn.CONCAT(A3214)</f>
        <v>MMT</v>
      </c>
      <c r="G3214" s="10" t="s">
        <v>110</v>
      </c>
      <c r="H3214" s="10" t="s">
        <v>107</v>
      </c>
      <c r="I3214" s="10" t="s">
        <v>72</v>
      </c>
      <c r="J3214" s="10" t="s">
        <v>72</v>
      </c>
      <c r="K3214" s="2">
        <v>3.222351E-3</v>
      </c>
      <c r="L3214" s="2">
        <v>2.1453269999999998E-3</v>
      </c>
      <c r="M3214" s="2">
        <v>0.61618951200000005</v>
      </c>
      <c r="N3214" s="2">
        <v>0.42964290300000002</v>
      </c>
    </row>
    <row r="3215" spans="1:15" x14ac:dyDescent="0.55000000000000004">
      <c r="A3215" s="12" t="s">
        <v>116</v>
      </c>
      <c r="B3215" s="12" t="s">
        <v>33</v>
      </c>
      <c r="C3215" s="12" t="s">
        <v>39</v>
      </c>
      <c r="D3215" s="12" t="s">
        <v>86</v>
      </c>
      <c r="E3215" s="12" t="s">
        <v>82</v>
      </c>
      <c r="F3215" s="12" t="str">
        <f>_xlfn.CONCAT(A3215," ",D3215," ",E3215)</f>
        <v>COMETS H GR</v>
      </c>
      <c r="G3215" s="12" t="s">
        <v>100</v>
      </c>
      <c r="H3215" s="12" t="s">
        <v>132</v>
      </c>
      <c r="I3215" s="12">
        <v>1.2976613693492338</v>
      </c>
      <c r="J3215" s="12">
        <v>1.714572228105991</v>
      </c>
      <c r="K3215">
        <v>1.1604184120000001</v>
      </c>
      <c r="L3215">
        <v>0.17406276200000001</v>
      </c>
      <c r="M3215">
        <v>9.3132257460000005</v>
      </c>
      <c r="N3215">
        <v>1.3969838619999999</v>
      </c>
      <c r="O3215" s="7"/>
    </row>
    <row r="3216" spans="1:15" x14ac:dyDescent="0.55000000000000004">
      <c r="A3216" s="12" t="s">
        <v>116</v>
      </c>
      <c r="B3216" s="12" t="s">
        <v>33</v>
      </c>
      <c r="C3216" s="12" t="s">
        <v>39</v>
      </c>
      <c r="D3216" s="12" t="s">
        <v>86</v>
      </c>
      <c r="E3216" s="12" t="s">
        <v>84</v>
      </c>
      <c r="F3216" s="12" t="str">
        <f>_xlfn.CONCAT(A3216," ",D3216," ",E3216)</f>
        <v>COMETS H MX</v>
      </c>
      <c r="G3216" s="12" t="s">
        <v>100</v>
      </c>
      <c r="H3216" s="12" t="s">
        <v>132</v>
      </c>
      <c r="I3216" s="12">
        <v>1.3956696322889137</v>
      </c>
      <c r="J3216" s="12">
        <v>1.8431903297650791</v>
      </c>
      <c r="K3216">
        <v>1.1604184120000001</v>
      </c>
      <c r="L3216">
        <v>0.17406276200000001</v>
      </c>
      <c r="M3216">
        <v>9.3132257460000005</v>
      </c>
      <c r="N3216">
        <v>1.3969838619999999</v>
      </c>
      <c r="O3216" s="7"/>
    </row>
    <row r="3217" spans="1:15" x14ac:dyDescent="0.55000000000000004">
      <c r="A3217" s="12" t="s">
        <v>116</v>
      </c>
      <c r="B3217" s="12" t="s">
        <v>33</v>
      </c>
      <c r="C3217" s="12" t="s">
        <v>39</v>
      </c>
      <c r="D3217" s="12" t="s">
        <v>86</v>
      </c>
      <c r="E3217" s="12" t="s">
        <v>83</v>
      </c>
      <c r="F3217" s="12" t="str">
        <f>_xlfn.CONCAT(A3217," ",D3217," ",E3217)</f>
        <v>COMETS H ParsGR</v>
      </c>
      <c r="G3217" s="12" t="s">
        <v>100</v>
      </c>
      <c r="H3217" s="12" t="s">
        <v>132</v>
      </c>
      <c r="I3217" s="12">
        <v>1.2976613693492338</v>
      </c>
      <c r="J3217" s="12">
        <v>1.714572228105991</v>
      </c>
      <c r="K3217">
        <v>1.1604184120000001</v>
      </c>
      <c r="L3217">
        <v>0.17406276200000001</v>
      </c>
      <c r="M3217">
        <v>9.3132257460000005</v>
      </c>
      <c r="N3217">
        <v>1.3969838619999999</v>
      </c>
      <c r="O3217" s="7"/>
    </row>
    <row r="3218" spans="1:15" x14ac:dyDescent="0.55000000000000004">
      <c r="A3218" s="12" t="s">
        <v>116</v>
      </c>
      <c r="B3218" s="12" t="s">
        <v>33</v>
      </c>
      <c r="C3218" s="12" t="s">
        <v>39</v>
      </c>
      <c r="D3218" s="12" t="s">
        <v>86</v>
      </c>
      <c r="E3218" s="12" t="s">
        <v>85</v>
      </c>
      <c r="F3218" s="12" t="str">
        <f>_xlfn.CONCAT(A3218," ",D3218," ",E3218)</f>
        <v>COMETS H ParsMX</v>
      </c>
      <c r="G3218" s="12" t="s">
        <v>100</v>
      </c>
      <c r="H3218" s="12" t="s">
        <v>132</v>
      </c>
      <c r="I3218" s="12">
        <v>1.3956696322889137</v>
      </c>
      <c r="J3218" s="12">
        <v>1.8431903297650791</v>
      </c>
      <c r="K3218">
        <v>1.1604184120000001</v>
      </c>
      <c r="L3218">
        <v>0.17406276200000001</v>
      </c>
      <c r="M3218">
        <v>9.3132257460000005</v>
      </c>
      <c r="N3218">
        <v>1.3969838619999999</v>
      </c>
    </row>
    <row r="3219" spans="1:15" x14ac:dyDescent="0.55000000000000004">
      <c r="A3219" s="12" t="s">
        <v>116</v>
      </c>
      <c r="B3219" s="12" t="s">
        <v>33</v>
      </c>
      <c r="C3219" s="12" t="s">
        <v>39</v>
      </c>
      <c r="D3219" s="12" t="s">
        <v>108</v>
      </c>
      <c r="E3219" s="12" t="s">
        <v>82</v>
      </c>
      <c r="F3219" s="12" t="str">
        <f>_xlfn.CONCAT(A3219," ",D3219," ",E3219)</f>
        <v>COMETS H/10 GR</v>
      </c>
      <c r="G3219" s="12" t="s">
        <v>100</v>
      </c>
      <c r="H3219" s="12" t="s">
        <v>132</v>
      </c>
      <c r="I3219" s="12">
        <v>1.8005726303185625</v>
      </c>
      <c r="J3219" s="12">
        <v>3.3014716900971703</v>
      </c>
      <c r="K3219">
        <v>1.1604184120000001</v>
      </c>
      <c r="L3219">
        <v>0.17406276200000001</v>
      </c>
      <c r="M3219">
        <v>9.3132257460000005</v>
      </c>
      <c r="N3219">
        <v>1.3969838619999999</v>
      </c>
    </row>
    <row r="3220" spans="1:15" x14ac:dyDescent="0.55000000000000004">
      <c r="A3220" s="12" t="s">
        <v>116</v>
      </c>
      <c r="B3220" s="12" t="s">
        <v>33</v>
      </c>
      <c r="C3220" s="12" t="s">
        <v>39</v>
      </c>
      <c r="D3220" s="12" t="s">
        <v>108</v>
      </c>
      <c r="E3220" s="12" t="s">
        <v>84</v>
      </c>
      <c r="F3220" s="12" t="str">
        <f>_xlfn.CONCAT(A3220," ",D3220," ",E3220)</f>
        <v>COMETS H/10 MX</v>
      </c>
      <c r="G3220" s="12" t="s">
        <v>100</v>
      </c>
      <c r="H3220" s="12" t="s">
        <v>132</v>
      </c>
      <c r="I3220" s="12">
        <v>1.9490203802825907</v>
      </c>
      <c r="J3220" s="12">
        <v>14.176652044419521</v>
      </c>
      <c r="K3220">
        <v>1.1604184120000001</v>
      </c>
      <c r="L3220">
        <v>0.17406276200000001</v>
      </c>
      <c r="M3220">
        <v>9.3132257460000005</v>
      </c>
      <c r="N3220">
        <v>1.3969838619999999</v>
      </c>
    </row>
    <row r="3221" spans="1:15" x14ac:dyDescent="0.55000000000000004">
      <c r="A3221" s="12" t="s">
        <v>116</v>
      </c>
      <c r="B3221" s="12" t="s">
        <v>33</v>
      </c>
      <c r="C3221" s="12" t="s">
        <v>39</v>
      </c>
      <c r="D3221" s="12" t="s">
        <v>108</v>
      </c>
      <c r="E3221" s="12" t="s">
        <v>83</v>
      </c>
      <c r="F3221" s="12" t="str">
        <f>_xlfn.CONCAT(A3221," ",D3221," ",E3221)</f>
        <v>COMETS H/10 ParsGR</v>
      </c>
      <c r="G3221" s="12" t="s">
        <v>100</v>
      </c>
      <c r="H3221" s="12" t="s">
        <v>132</v>
      </c>
      <c r="I3221" s="12">
        <v>1.8005726303185625</v>
      </c>
      <c r="J3221" s="12">
        <v>3.3014716900971703</v>
      </c>
      <c r="K3221">
        <v>1.1604184120000001</v>
      </c>
      <c r="L3221">
        <v>0.17406276200000001</v>
      </c>
      <c r="M3221">
        <v>9.3132257460000005</v>
      </c>
      <c r="N3221">
        <v>1.3969838619999999</v>
      </c>
    </row>
    <row r="3222" spans="1:15" x14ac:dyDescent="0.55000000000000004">
      <c r="A3222" s="12" t="s">
        <v>116</v>
      </c>
      <c r="B3222" s="12" t="s">
        <v>33</v>
      </c>
      <c r="C3222" s="12" t="s">
        <v>39</v>
      </c>
      <c r="D3222" s="12" t="s">
        <v>108</v>
      </c>
      <c r="E3222" s="12" t="s">
        <v>85</v>
      </c>
      <c r="F3222" s="12" t="str">
        <f>_xlfn.CONCAT(A3222," ",D3222," ",E3222)</f>
        <v>COMETS H/10 ParsMX</v>
      </c>
      <c r="G3222" s="12" t="s">
        <v>100</v>
      </c>
      <c r="H3222" s="12" t="s">
        <v>132</v>
      </c>
      <c r="I3222" s="12">
        <v>1.9490203802825907</v>
      </c>
      <c r="J3222" s="12">
        <v>14.176652044419521</v>
      </c>
      <c r="K3222">
        <v>1.1604184120000001</v>
      </c>
      <c r="L3222">
        <v>0.17406276200000001</v>
      </c>
      <c r="M3222">
        <v>9.3132257460000005</v>
      </c>
      <c r="N3222">
        <v>1.3969838619999999</v>
      </c>
    </row>
    <row r="3223" spans="1:15" x14ac:dyDescent="0.55000000000000004">
      <c r="A3223" s="12" t="s">
        <v>117</v>
      </c>
      <c r="B3223" s="12" t="s">
        <v>33</v>
      </c>
      <c r="C3223" s="12" t="s">
        <v>39</v>
      </c>
      <c r="D3223" s="12"/>
      <c r="E3223" s="12" t="s">
        <v>77</v>
      </c>
      <c r="F3223" s="12" t="str">
        <f>_xlfn.CONCAT(A3223," ",E3223)</f>
        <v>MICOM lMoma</v>
      </c>
      <c r="G3223" s="12" t="s">
        <v>100</v>
      </c>
      <c r="H3223" s="12" t="s">
        <v>132</v>
      </c>
      <c r="I3223" s="12">
        <v>2.9174296798436465</v>
      </c>
      <c r="J3223" s="12">
        <v>0</v>
      </c>
      <c r="K3223">
        <v>1.1604184120000001</v>
      </c>
      <c r="L3223">
        <v>0.17406276200000001</v>
      </c>
      <c r="M3223">
        <v>9.3132257460000005</v>
      </c>
      <c r="N3223">
        <v>1.3969838619999999</v>
      </c>
    </row>
    <row r="3224" spans="1:15" x14ac:dyDescent="0.55000000000000004">
      <c r="A3224" s="12" t="s">
        <v>117</v>
      </c>
      <c r="B3224" s="12" t="s">
        <v>33</v>
      </c>
      <c r="C3224" s="12" t="s">
        <v>39</v>
      </c>
      <c r="D3224" s="12"/>
      <c r="E3224" s="12" t="s">
        <v>76</v>
      </c>
      <c r="F3224" s="12" t="str">
        <f>_xlfn.CONCAT(A3224," ",E3224)</f>
        <v>MICOM Moma</v>
      </c>
      <c r="G3224" s="12" t="s">
        <v>100</v>
      </c>
      <c r="H3224" s="12" t="s">
        <v>132</v>
      </c>
      <c r="I3224" s="12">
        <v>2.0820470940565752</v>
      </c>
      <c r="J3224" s="12">
        <v>1.0549291003908121</v>
      </c>
      <c r="K3224">
        <v>1.1604184120000001</v>
      </c>
      <c r="L3224">
        <v>0.17406276200000001</v>
      </c>
      <c r="M3224">
        <v>9.3132257460000005</v>
      </c>
      <c r="N3224">
        <v>1.3969838619999999</v>
      </c>
    </row>
    <row r="3225" spans="1:15" x14ac:dyDescent="0.55000000000000004">
      <c r="A3225" s="12" t="s">
        <v>117</v>
      </c>
      <c r="B3225" s="12" t="s">
        <v>33</v>
      </c>
      <c r="C3225" s="12" t="s">
        <v>39</v>
      </c>
      <c r="D3225" s="12"/>
      <c r="E3225" s="12" t="s">
        <v>78</v>
      </c>
      <c r="F3225" s="12" t="str">
        <f>_xlfn.CONCAT(A3225," ",E3225)</f>
        <v>MICOM Original</v>
      </c>
      <c r="G3225" s="12" t="s">
        <v>100</v>
      </c>
      <c r="H3225" s="12" t="s">
        <v>132</v>
      </c>
      <c r="I3225" s="12">
        <v>2.9174296798436465</v>
      </c>
      <c r="J3225" s="12">
        <v>0</v>
      </c>
      <c r="K3225">
        <v>1.1604184120000001</v>
      </c>
      <c r="L3225">
        <v>0.17406276200000001</v>
      </c>
      <c r="M3225">
        <v>9.3132257460000005</v>
      </c>
      <c r="N3225">
        <v>1.3969838619999999</v>
      </c>
    </row>
    <row r="3226" spans="1:15" x14ac:dyDescent="0.55000000000000004">
      <c r="A3226" s="12" t="s">
        <v>117</v>
      </c>
      <c r="B3226" s="12" t="s">
        <v>33</v>
      </c>
      <c r="C3226" s="12" t="s">
        <v>39</v>
      </c>
      <c r="D3226" s="12"/>
      <c r="E3226" s="12" t="s">
        <v>79</v>
      </c>
      <c r="F3226" s="12" t="str">
        <f>_xlfn.CONCAT(A3226," ",E3226)</f>
        <v>MICOM Tradeoff</v>
      </c>
      <c r="G3226" s="12" t="s">
        <v>100</v>
      </c>
      <c r="H3226" s="12" t="s">
        <v>132</v>
      </c>
      <c r="I3226" s="12">
        <v>0.14587148399229447</v>
      </c>
      <c r="J3226" s="12">
        <v>0.22258747259223136</v>
      </c>
      <c r="K3226">
        <v>1.1604184120000001</v>
      </c>
      <c r="L3226">
        <v>0.17406276200000001</v>
      </c>
      <c r="M3226">
        <v>9.3132257460000005</v>
      </c>
      <c r="N3226">
        <v>1.3969838619999999</v>
      </c>
    </row>
    <row r="3227" spans="1:15" x14ac:dyDescent="0.55000000000000004">
      <c r="A3227" s="12" t="s">
        <v>118</v>
      </c>
      <c r="B3227" s="12" t="s">
        <v>33</v>
      </c>
      <c r="C3227" s="12" t="s">
        <v>39</v>
      </c>
      <c r="D3227" s="12"/>
      <c r="E3227" s="12"/>
      <c r="F3227" s="12" t="str">
        <f>_xlfn.CONCAT(A3227," ",D3227)</f>
        <v xml:space="preserve">MMT </v>
      </c>
      <c r="G3227" s="12" t="s">
        <v>100</v>
      </c>
      <c r="H3227" s="12" t="s">
        <v>132</v>
      </c>
      <c r="I3227" s="12">
        <v>1.848712581170799</v>
      </c>
      <c r="J3227" s="12">
        <v>8.9322204444299058E-2</v>
      </c>
      <c r="K3227">
        <v>1.1604184120000001</v>
      </c>
      <c r="L3227">
        <v>0.17406276200000001</v>
      </c>
      <c r="M3227">
        <v>9.3132257460000005</v>
      </c>
      <c r="N3227">
        <v>1.3969838619999999</v>
      </c>
    </row>
    <row r="3228" spans="1:15" x14ac:dyDescent="0.55000000000000004">
      <c r="A3228" s="3" t="s">
        <v>116</v>
      </c>
      <c r="B3228" s="3" t="s">
        <v>37</v>
      </c>
      <c r="C3228" s="3" t="s">
        <v>39</v>
      </c>
      <c r="D3228" s="3" t="s">
        <v>86</v>
      </c>
      <c r="E3228" s="3" t="s">
        <v>82</v>
      </c>
      <c r="F3228" s="3" t="str">
        <f>_xlfn.CONCAT(A3228," ",D3228," ",E3228)</f>
        <v>COMETS H GR</v>
      </c>
      <c r="G3228" s="3" t="s">
        <v>97</v>
      </c>
      <c r="H3228" s="3" t="s">
        <v>104</v>
      </c>
      <c r="I3228" s="3">
        <v>5.6324123097153729</v>
      </c>
      <c r="J3228" s="3">
        <v>7.2925436672457673</v>
      </c>
      <c r="K3228" s="3">
        <v>0.93737033299999994</v>
      </c>
      <c r="L3228" s="3">
        <v>0.14060555</v>
      </c>
      <c r="M3228" s="3">
        <v>0.68018708100000003</v>
      </c>
      <c r="N3228" s="3">
        <v>0.102028062</v>
      </c>
    </row>
    <row r="3229" spans="1:15" x14ac:dyDescent="0.55000000000000004">
      <c r="A3229" s="3" t="s">
        <v>116</v>
      </c>
      <c r="B3229" s="3" t="s">
        <v>37</v>
      </c>
      <c r="C3229" s="3" t="s">
        <v>39</v>
      </c>
      <c r="D3229" s="3" t="s">
        <v>86</v>
      </c>
      <c r="E3229" s="3" t="s">
        <v>84</v>
      </c>
      <c r="F3229" s="3" t="str">
        <f>_xlfn.CONCAT(A3229," ",D3229," ",E3229)</f>
        <v>COMETS H MX</v>
      </c>
      <c r="G3229" s="3" t="s">
        <v>97</v>
      </c>
      <c r="H3229" s="3" t="s">
        <v>104</v>
      </c>
      <c r="I3229" s="3">
        <v>2.0964729577274057</v>
      </c>
      <c r="J3229" s="3">
        <v>2.1607939713813442</v>
      </c>
      <c r="K3229" s="3">
        <v>0.93737033299999994</v>
      </c>
      <c r="L3229" s="3">
        <v>0.14060555</v>
      </c>
      <c r="M3229" s="3">
        <v>0.68018708100000003</v>
      </c>
      <c r="N3229" s="3">
        <v>0.102028062</v>
      </c>
    </row>
    <row r="3230" spans="1:15" x14ac:dyDescent="0.55000000000000004">
      <c r="A3230" s="3" t="s">
        <v>116</v>
      </c>
      <c r="B3230" s="3" t="s">
        <v>37</v>
      </c>
      <c r="C3230" s="3" t="s">
        <v>39</v>
      </c>
      <c r="D3230" s="3" t="s">
        <v>86</v>
      </c>
      <c r="E3230" s="3" t="s">
        <v>83</v>
      </c>
      <c r="F3230" s="3" t="str">
        <f>_xlfn.CONCAT(A3230," ",D3230," ",E3230)</f>
        <v>COMETS H ParsGR</v>
      </c>
      <c r="G3230" s="3" t="s">
        <v>97</v>
      </c>
      <c r="H3230" s="3" t="s">
        <v>104</v>
      </c>
      <c r="I3230" s="3">
        <v>5.6324123097153729</v>
      </c>
      <c r="J3230" s="3">
        <v>7.2925436672457673</v>
      </c>
      <c r="K3230" s="3">
        <v>0.93737033299999994</v>
      </c>
      <c r="L3230" s="3">
        <v>0.14060555</v>
      </c>
      <c r="M3230" s="3">
        <v>0.68018708100000003</v>
      </c>
      <c r="N3230" s="3">
        <v>0.102028062</v>
      </c>
    </row>
    <row r="3231" spans="1:15" x14ac:dyDescent="0.55000000000000004">
      <c r="A3231" s="3" t="s">
        <v>116</v>
      </c>
      <c r="B3231" s="3" t="s">
        <v>37</v>
      </c>
      <c r="C3231" s="3" t="s">
        <v>39</v>
      </c>
      <c r="D3231" s="3" t="s">
        <v>86</v>
      </c>
      <c r="E3231" s="3" t="s">
        <v>85</v>
      </c>
      <c r="F3231" s="3" t="str">
        <f>_xlfn.CONCAT(A3231," ",D3231," ",E3231)</f>
        <v>COMETS H ParsMX</v>
      </c>
      <c r="G3231" s="3" t="s">
        <v>97</v>
      </c>
      <c r="H3231" s="3" t="s">
        <v>104</v>
      </c>
      <c r="I3231" s="3">
        <v>2.0964729577274057</v>
      </c>
      <c r="J3231" s="3">
        <v>2.1607939713813442</v>
      </c>
      <c r="K3231" s="3">
        <v>0.93737033299999994</v>
      </c>
      <c r="L3231" s="3">
        <v>0.14060555</v>
      </c>
      <c r="M3231" s="3">
        <v>0.68018708100000003</v>
      </c>
      <c r="N3231" s="3">
        <v>0.102028062</v>
      </c>
    </row>
    <row r="3232" spans="1:15" x14ac:dyDescent="0.55000000000000004">
      <c r="A3232" s="3" t="s">
        <v>116</v>
      </c>
      <c r="B3232" s="3" t="s">
        <v>37</v>
      </c>
      <c r="C3232" s="3" t="s">
        <v>39</v>
      </c>
      <c r="D3232" s="3" t="s">
        <v>108</v>
      </c>
      <c r="E3232" s="3" t="s">
        <v>82</v>
      </c>
      <c r="F3232" s="3" t="str">
        <f>_xlfn.CONCAT(A3232," ",D3232," ",E3232)</f>
        <v>COMETS H/10 GR</v>
      </c>
      <c r="G3232" s="3" t="s">
        <v>97</v>
      </c>
      <c r="H3232" s="3" t="s">
        <v>104</v>
      </c>
      <c r="I3232" s="3">
        <v>3.7173678667858621</v>
      </c>
      <c r="J3232" s="3">
        <v>2.1506229541011477</v>
      </c>
      <c r="K3232" s="3">
        <v>0.93737033299999994</v>
      </c>
      <c r="L3232" s="3">
        <v>0.14060555</v>
      </c>
      <c r="M3232" s="3">
        <v>0.68018708100000003</v>
      </c>
      <c r="N3232" s="3">
        <v>0.102028062</v>
      </c>
    </row>
    <row r="3233" spans="1:14" x14ac:dyDescent="0.55000000000000004">
      <c r="A3233" s="3" t="s">
        <v>116</v>
      </c>
      <c r="B3233" s="3" t="s">
        <v>37</v>
      </c>
      <c r="C3233" s="3" t="s">
        <v>39</v>
      </c>
      <c r="D3233" s="3" t="s">
        <v>108</v>
      </c>
      <c r="E3233" s="3" t="s">
        <v>84</v>
      </c>
      <c r="F3233" s="3" t="str">
        <f>_xlfn.CONCAT(A3233," ",D3233," ",E3233)</f>
        <v>COMETS H/10 MX</v>
      </c>
      <c r="G3233" s="3" t="s">
        <v>97</v>
      </c>
      <c r="H3233" s="3" t="s">
        <v>104</v>
      </c>
      <c r="I3233" s="3">
        <v>16.243803435557474</v>
      </c>
      <c r="J3233" s="3">
        <v>2.1162633130803727</v>
      </c>
      <c r="K3233" s="3">
        <v>0.93737033299999994</v>
      </c>
      <c r="L3233" s="3">
        <v>0.14060555</v>
      </c>
      <c r="M3233" s="3">
        <v>0.68018708100000003</v>
      </c>
      <c r="N3233" s="3">
        <v>0.102028062</v>
      </c>
    </row>
    <row r="3234" spans="1:14" x14ac:dyDescent="0.55000000000000004">
      <c r="A3234" s="3" t="s">
        <v>116</v>
      </c>
      <c r="B3234" s="3" t="s">
        <v>37</v>
      </c>
      <c r="C3234" s="3" t="s">
        <v>39</v>
      </c>
      <c r="D3234" s="3" t="s">
        <v>108</v>
      </c>
      <c r="E3234" s="3" t="s">
        <v>83</v>
      </c>
      <c r="F3234" s="3" t="str">
        <f>_xlfn.CONCAT(A3234," ",D3234," ",E3234)</f>
        <v>COMETS H/10 ParsGR</v>
      </c>
      <c r="G3234" s="3" t="s">
        <v>97</v>
      </c>
      <c r="H3234" s="3" t="s">
        <v>104</v>
      </c>
      <c r="I3234" s="3">
        <v>3.7173678667858621</v>
      </c>
      <c r="J3234" s="3">
        <v>2.1506229541011477</v>
      </c>
      <c r="K3234" s="3">
        <v>0.93737033299999994</v>
      </c>
      <c r="L3234" s="3">
        <v>0.14060555</v>
      </c>
      <c r="M3234" s="3">
        <v>0.68018708100000003</v>
      </c>
      <c r="N3234" s="3">
        <v>0.102028062</v>
      </c>
    </row>
    <row r="3235" spans="1:14" x14ac:dyDescent="0.55000000000000004">
      <c r="A3235" s="3" t="s">
        <v>116</v>
      </c>
      <c r="B3235" s="3" t="s">
        <v>37</v>
      </c>
      <c r="C3235" s="3" t="s">
        <v>39</v>
      </c>
      <c r="D3235" s="3" t="s">
        <v>108</v>
      </c>
      <c r="E3235" s="3" t="s">
        <v>85</v>
      </c>
      <c r="F3235" s="3" t="str">
        <f>_xlfn.CONCAT(A3235," ",D3235," ",E3235)</f>
        <v>COMETS H/10 ParsMX</v>
      </c>
      <c r="G3235" s="3" t="s">
        <v>97</v>
      </c>
      <c r="H3235" s="3" t="s">
        <v>104</v>
      </c>
      <c r="I3235" s="3">
        <v>16.243803435557474</v>
      </c>
      <c r="J3235" s="3">
        <v>2.1162633130803727</v>
      </c>
      <c r="K3235" s="3">
        <v>0.93737033299999994</v>
      </c>
      <c r="L3235" s="3">
        <v>0.14060555</v>
      </c>
      <c r="M3235" s="3">
        <v>0.68018708100000003</v>
      </c>
      <c r="N3235" s="3">
        <v>0.102028062</v>
      </c>
    </row>
    <row r="3236" spans="1:14" x14ac:dyDescent="0.55000000000000004">
      <c r="A3236" s="4" t="s">
        <v>117</v>
      </c>
      <c r="B3236" s="4" t="s">
        <v>37</v>
      </c>
      <c r="C3236" s="4" t="s">
        <v>39</v>
      </c>
      <c r="D3236" s="4"/>
      <c r="E3236" s="4" t="s">
        <v>77</v>
      </c>
      <c r="F3236" s="4" t="str">
        <f>_xlfn.CONCAT(A3236," ",E3236)</f>
        <v>MICOM lMoma</v>
      </c>
      <c r="G3236" s="4" t="s">
        <v>97</v>
      </c>
      <c r="H3236" s="4" t="s">
        <v>104</v>
      </c>
      <c r="I3236" s="4">
        <v>1.5272275677728868</v>
      </c>
      <c r="J3236" s="4">
        <v>0.63534528999999995</v>
      </c>
      <c r="K3236" s="4">
        <v>0.93737033299999994</v>
      </c>
      <c r="L3236" s="4">
        <v>0.14060555</v>
      </c>
      <c r="M3236" s="4">
        <v>0.68018708100000003</v>
      </c>
      <c r="N3236" s="4">
        <v>0.102028062</v>
      </c>
    </row>
    <row r="3237" spans="1:14" x14ac:dyDescent="0.55000000000000004">
      <c r="A3237" s="4" t="s">
        <v>117</v>
      </c>
      <c r="B3237" s="4" t="s">
        <v>37</v>
      </c>
      <c r="C3237" s="4" t="s">
        <v>39</v>
      </c>
      <c r="D3237" s="4"/>
      <c r="E3237" s="4" t="s">
        <v>76</v>
      </c>
      <c r="F3237" s="4" t="str">
        <f>_xlfn.CONCAT(A3237," ",E3237)</f>
        <v>MICOM Moma</v>
      </c>
      <c r="G3237" s="4" t="s">
        <v>97</v>
      </c>
      <c r="H3237" s="4" t="s">
        <v>104</v>
      </c>
      <c r="I3237" s="4">
        <v>1.181884780926127</v>
      </c>
      <c r="J3237" s="4">
        <v>1.092582817</v>
      </c>
      <c r="K3237" s="4">
        <v>0.93737033299999994</v>
      </c>
      <c r="L3237" s="4">
        <v>0.14060555</v>
      </c>
      <c r="M3237" s="4">
        <v>0.68018708100000003</v>
      </c>
      <c r="N3237" s="4">
        <v>0.102028062</v>
      </c>
    </row>
    <row r="3238" spans="1:14" x14ac:dyDescent="0.55000000000000004">
      <c r="A3238" s="4" t="s">
        <v>117</v>
      </c>
      <c r="B3238" s="4" t="s">
        <v>37</v>
      </c>
      <c r="C3238" s="4" t="s">
        <v>39</v>
      </c>
      <c r="D3238" s="4"/>
      <c r="E3238" s="4" t="s">
        <v>78</v>
      </c>
      <c r="F3238" s="4" t="str">
        <f>_xlfn.CONCAT(A3238," ",E3238)</f>
        <v>MICOM Original</v>
      </c>
      <c r="G3238" s="4" t="s">
        <v>97</v>
      </c>
      <c r="H3238" s="4" t="s">
        <v>104</v>
      </c>
      <c r="I3238" s="4">
        <v>1.5272275677728868</v>
      </c>
      <c r="J3238" s="4">
        <v>0.63534528999999995</v>
      </c>
      <c r="K3238" s="4">
        <v>0.93737033299999994</v>
      </c>
      <c r="L3238" s="4">
        <v>0.14060555</v>
      </c>
      <c r="M3238" s="4">
        <v>0.68018708100000003</v>
      </c>
      <c r="N3238" s="4">
        <v>0.102028062</v>
      </c>
    </row>
    <row r="3239" spans="1:14" x14ac:dyDescent="0.55000000000000004">
      <c r="A3239" s="4" t="s">
        <v>117</v>
      </c>
      <c r="B3239" s="4" t="s">
        <v>37</v>
      </c>
      <c r="C3239" s="4" t="s">
        <v>39</v>
      </c>
      <c r="D3239" s="4"/>
      <c r="E3239" s="4" t="s">
        <v>79</v>
      </c>
      <c r="F3239" s="4" t="str">
        <f>_xlfn.CONCAT(A3239," ",E3239)</f>
        <v>MICOM Tradeoff</v>
      </c>
      <c r="G3239" s="4" t="s">
        <v>97</v>
      </c>
      <c r="H3239" s="4" t="s">
        <v>104</v>
      </c>
      <c r="I3239" s="4">
        <v>9.623397486141555E-2</v>
      </c>
      <c r="J3239" s="4">
        <v>0.155299088</v>
      </c>
      <c r="K3239" s="4">
        <v>0.93737033299999994</v>
      </c>
      <c r="L3239" s="4">
        <v>0.14060555</v>
      </c>
      <c r="M3239" s="4">
        <v>0.68018708100000003</v>
      </c>
      <c r="N3239" s="4">
        <v>0.102028062</v>
      </c>
    </row>
    <row r="3240" spans="1:14" x14ac:dyDescent="0.55000000000000004">
      <c r="A3240" s="2" t="s">
        <v>118</v>
      </c>
      <c r="B3240" s="2" t="s">
        <v>37</v>
      </c>
      <c r="C3240" s="2" t="s">
        <v>39</v>
      </c>
      <c r="D3240" s="2"/>
      <c r="E3240" s="2"/>
      <c r="F3240" s="2" t="str">
        <f>_xlfn.CONCAT(A3240)</f>
        <v>MMT</v>
      </c>
      <c r="G3240" s="2" t="s">
        <v>97</v>
      </c>
      <c r="H3240" s="2" t="s">
        <v>104</v>
      </c>
      <c r="I3240" s="2">
        <v>0.93248462289587386</v>
      </c>
      <c r="J3240" s="2">
        <v>0.31767264539224793</v>
      </c>
      <c r="K3240" s="2">
        <v>0.93737033299999994</v>
      </c>
      <c r="L3240" s="2">
        <v>0.14060555</v>
      </c>
      <c r="M3240" s="2">
        <v>0.68018708100000003</v>
      </c>
      <c r="N3240" s="2">
        <v>0.102028062</v>
      </c>
    </row>
    <row r="3241" spans="1:14" x14ac:dyDescent="0.55000000000000004">
      <c r="A3241" s="3" t="s">
        <v>116</v>
      </c>
      <c r="B3241" s="3" t="s">
        <v>37</v>
      </c>
      <c r="C3241" s="3" t="s">
        <v>40</v>
      </c>
      <c r="D3241" s="3" t="s">
        <v>86</v>
      </c>
      <c r="E3241" s="3" t="s">
        <v>82</v>
      </c>
      <c r="F3241" s="3" t="str">
        <f>_xlfn.CONCAT(A3241," ",D3241," ",E3241)</f>
        <v>COMETS H GR</v>
      </c>
      <c r="G3241" s="3" t="s">
        <v>109</v>
      </c>
      <c r="H3241" s="3" t="s">
        <v>104</v>
      </c>
      <c r="I3241" s="3">
        <v>3.3207927244046758</v>
      </c>
      <c r="J3241" s="3">
        <v>7.2925436672457673</v>
      </c>
      <c r="K3241" s="3">
        <v>0.93737033299999994</v>
      </c>
      <c r="L3241" s="3">
        <v>0.14060555</v>
      </c>
      <c r="M3241" s="3">
        <v>0.68018708100000003</v>
      </c>
      <c r="N3241" s="3">
        <v>0.102028062</v>
      </c>
    </row>
    <row r="3242" spans="1:14" x14ac:dyDescent="0.55000000000000004">
      <c r="A3242" s="3" t="s">
        <v>116</v>
      </c>
      <c r="B3242" s="3" t="s">
        <v>37</v>
      </c>
      <c r="C3242" s="3" t="s">
        <v>40</v>
      </c>
      <c r="D3242" s="3" t="s">
        <v>86</v>
      </c>
      <c r="E3242" s="3" t="s">
        <v>84</v>
      </c>
      <c r="F3242" s="3" t="str">
        <f>_xlfn.CONCAT(A3242," ",D3242," ",E3242)</f>
        <v>COMETS H MX</v>
      </c>
      <c r="G3242" s="3" t="s">
        <v>109</v>
      </c>
      <c r="H3242" s="3" t="s">
        <v>104</v>
      </c>
      <c r="I3242" s="3">
        <v>1.8664370026076469</v>
      </c>
      <c r="J3242" s="3">
        <v>2.160793971115917</v>
      </c>
      <c r="K3242" s="3">
        <v>0.93737033299999994</v>
      </c>
      <c r="L3242" s="3">
        <v>0.14060555</v>
      </c>
      <c r="M3242" s="3">
        <v>0.68018708100000003</v>
      </c>
      <c r="N3242" s="3">
        <v>0.102028062</v>
      </c>
    </row>
    <row r="3243" spans="1:14" x14ac:dyDescent="0.55000000000000004">
      <c r="A3243" s="3" t="s">
        <v>116</v>
      </c>
      <c r="B3243" s="3" t="s">
        <v>37</v>
      </c>
      <c r="C3243" s="3" t="s">
        <v>40</v>
      </c>
      <c r="D3243" s="3" t="s">
        <v>86</v>
      </c>
      <c r="E3243" s="3" t="s">
        <v>83</v>
      </c>
      <c r="F3243" s="3" t="str">
        <f>_xlfn.CONCAT(A3243," ",D3243," ",E3243)</f>
        <v>COMETS H ParsGR</v>
      </c>
      <c r="G3243" s="3" t="s">
        <v>109</v>
      </c>
      <c r="H3243" s="3" t="s">
        <v>104</v>
      </c>
      <c r="I3243" s="3">
        <v>3.3207927244046758</v>
      </c>
      <c r="J3243" s="3">
        <v>7.2925436672457673</v>
      </c>
      <c r="K3243" s="3">
        <v>0.93737033299999994</v>
      </c>
      <c r="L3243" s="3">
        <v>0.14060555</v>
      </c>
      <c r="M3243" s="3">
        <v>0.68018708100000003</v>
      </c>
      <c r="N3243" s="3">
        <v>0.102028062</v>
      </c>
    </row>
    <row r="3244" spans="1:14" x14ac:dyDescent="0.55000000000000004">
      <c r="A3244" s="3" t="s">
        <v>116</v>
      </c>
      <c r="B3244" s="3" t="s">
        <v>37</v>
      </c>
      <c r="C3244" s="3" t="s">
        <v>40</v>
      </c>
      <c r="D3244" s="3" t="s">
        <v>86</v>
      </c>
      <c r="E3244" s="3" t="s">
        <v>85</v>
      </c>
      <c r="F3244" s="3" t="str">
        <f>_xlfn.CONCAT(A3244," ",D3244," ",E3244)</f>
        <v>COMETS H ParsMX</v>
      </c>
      <c r="G3244" s="3" t="s">
        <v>109</v>
      </c>
      <c r="H3244" s="3" t="s">
        <v>104</v>
      </c>
      <c r="I3244" s="3">
        <v>1.8664370026076469</v>
      </c>
      <c r="J3244" s="3">
        <v>2.160793971115917</v>
      </c>
      <c r="K3244" s="3">
        <v>0.93737033299999994</v>
      </c>
      <c r="L3244" s="3">
        <v>0.14060555</v>
      </c>
      <c r="M3244" s="3">
        <v>0.68018708100000003</v>
      </c>
      <c r="N3244" s="3">
        <v>0.102028062</v>
      </c>
    </row>
    <row r="3245" spans="1:14" x14ac:dyDescent="0.55000000000000004">
      <c r="A3245" s="3" t="s">
        <v>116</v>
      </c>
      <c r="B3245" s="3" t="s">
        <v>37</v>
      </c>
      <c r="C3245" s="3" t="s">
        <v>40</v>
      </c>
      <c r="D3245" s="3" t="s">
        <v>108</v>
      </c>
      <c r="E3245" s="3" t="s">
        <v>82</v>
      </c>
      <c r="F3245" s="3" t="str">
        <f>_xlfn.CONCAT(A3245," ",D3245," ",E3245)</f>
        <v>COMETS H/10 GR</v>
      </c>
      <c r="G3245" s="3" t="s">
        <v>109</v>
      </c>
      <c r="H3245" s="3" t="s">
        <v>104</v>
      </c>
      <c r="I3245" s="3">
        <v>3.2647127672420955</v>
      </c>
      <c r="J3245" s="3">
        <v>2.1506229541011477</v>
      </c>
      <c r="K3245" s="3">
        <v>0.93737033299999994</v>
      </c>
      <c r="L3245" s="3">
        <v>0.14060555</v>
      </c>
      <c r="M3245" s="3">
        <v>0.68018708100000003</v>
      </c>
      <c r="N3245" s="3">
        <v>0.102028062</v>
      </c>
    </row>
    <row r="3246" spans="1:14" x14ac:dyDescent="0.55000000000000004">
      <c r="A3246" s="3" t="s">
        <v>116</v>
      </c>
      <c r="B3246" s="3" t="s">
        <v>37</v>
      </c>
      <c r="C3246" s="3" t="s">
        <v>40</v>
      </c>
      <c r="D3246" s="3" t="s">
        <v>108</v>
      </c>
      <c r="E3246" s="3" t="s">
        <v>84</v>
      </c>
      <c r="F3246" s="3" t="str">
        <f>_xlfn.CONCAT(A3246," ",D3246," ",E3246)</f>
        <v>COMETS H/10 MX</v>
      </c>
      <c r="G3246" s="3" t="s">
        <v>109</v>
      </c>
      <c r="H3246" s="3" t="s">
        <v>104</v>
      </c>
      <c r="I3246" s="3">
        <v>116.59215378160567</v>
      </c>
      <c r="J3246" s="3">
        <v>11.120449514517274</v>
      </c>
      <c r="K3246" s="3">
        <v>0.93737033299999994</v>
      </c>
      <c r="L3246" s="3">
        <v>0.14060555</v>
      </c>
      <c r="M3246" s="3">
        <v>0.68018708100000003</v>
      </c>
      <c r="N3246" s="3">
        <v>0.102028062</v>
      </c>
    </row>
    <row r="3247" spans="1:14" x14ac:dyDescent="0.55000000000000004">
      <c r="A3247" s="3" t="s">
        <v>116</v>
      </c>
      <c r="B3247" s="3" t="s">
        <v>37</v>
      </c>
      <c r="C3247" s="3" t="s">
        <v>40</v>
      </c>
      <c r="D3247" s="3" t="s">
        <v>108</v>
      </c>
      <c r="E3247" s="3" t="s">
        <v>83</v>
      </c>
      <c r="F3247" s="3" t="str">
        <f>_xlfn.CONCAT(A3247," ",D3247," ",E3247)</f>
        <v>COMETS H/10 ParsGR</v>
      </c>
      <c r="G3247" s="3" t="s">
        <v>109</v>
      </c>
      <c r="H3247" s="3" t="s">
        <v>104</v>
      </c>
      <c r="I3247" s="3">
        <v>3.2647127672420955</v>
      </c>
      <c r="J3247" s="3">
        <v>2.1506229541011477</v>
      </c>
      <c r="K3247" s="3">
        <v>0.93737033299999994</v>
      </c>
      <c r="L3247" s="3">
        <v>0.14060555</v>
      </c>
      <c r="M3247" s="3">
        <v>0.68018708100000003</v>
      </c>
      <c r="N3247" s="3">
        <v>0.102028062</v>
      </c>
    </row>
    <row r="3248" spans="1:14" x14ac:dyDescent="0.55000000000000004">
      <c r="A3248" s="3" t="s">
        <v>116</v>
      </c>
      <c r="B3248" s="3" t="s">
        <v>37</v>
      </c>
      <c r="C3248" s="3" t="s">
        <v>40</v>
      </c>
      <c r="D3248" s="3" t="s">
        <v>108</v>
      </c>
      <c r="E3248" s="3" t="s">
        <v>85</v>
      </c>
      <c r="F3248" s="3" t="str">
        <f>_xlfn.CONCAT(A3248," ",D3248," ",E3248)</f>
        <v>COMETS H/10 ParsMX</v>
      </c>
      <c r="G3248" s="3" t="s">
        <v>109</v>
      </c>
      <c r="H3248" s="3" t="s">
        <v>104</v>
      </c>
      <c r="I3248" s="3">
        <v>116.59215378160567</v>
      </c>
      <c r="J3248" s="3">
        <v>11.120449514517274</v>
      </c>
      <c r="K3248" s="3">
        <v>0.93737033299999994</v>
      </c>
      <c r="L3248" s="3">
        <v>0.14060555</v>
      </c>
      <c r="M3248" s="3">
        <v>0.68018708100000003</v>
      </c>
      <c r="N3248" s="3">
        <v>0.102028062</v>
      </c>
    </row>
    <row r="3249" spans="1:14" x14ac:dyDescent="0.55000000000000004">
      <c r="A3249" s="4" t="s">
        <v>117</v>
      </c>
      <c r="B3249" s="4" t="s">
        <v>37</v>
      </c>
      <c r="C3249" s="4" t="s">
        <v>40</v>
      </c>
      <c r="D3249" s="4"/>
      <c r="E3249" s="4" t="s">
        <v>77</v>
      </c>
      <c r="F3249" s="4" t="str">
        <f>_xlfn.CONCAT(A3249," ",E3249)</f>
        <v>MICOM lMoma</v>
      </c>
      <c r="G3249" s="4" t="s">
        <v>109</v>
      </c>
      <c r="H3249" s="4" t="s">
        <v>104</v>
      </c>
      <c r="I3249" s="4">
        <v>0</v>
      </c>
      <c r="J3249" s="4">
        <v>4.5019639509999996</v>
      </c>
      <c r="K3249" s="4">
        <v>0.93737033299999994</v>
      </c>
      <c r="L3249" s="4">
        <v>0.14060555</v>
      </c>
      <c r="M3249" s="4">
        <v>0.68018708100000003</v>
      </c>
      <c r="N3249" s="4">
        <v>0.102028062</v>
      </c>
    </row>
    <row r="3250" spans="1:14" x14ac:dyDescent="0.55000000000000004">
      <c r="A3250" s="4" t="s">
        <v>117</v>
      </c>
      <c r="B3250" s="4" t="s">
        <v>37</v>
      </c>
      <c r="C3250" s="4" t="s">
        <v>40</v>
      </c>
      <c r="D3250" s="4"/>
      <c r="E3250" s="4" t="s">
        <v>76</v>
      </c>
      <c r="F3250" s="4" t="str">
        <f>_xlfn.CONCAT(A3250," ",E3250)</f>
        <v>MICOM Moma</v>
      </c>
      <c r="G3250" s="4" t="s">
        <v>109</v>
      </c>
      <c r="H3250" s="4" t="s">
        <v>104</v>
      </c>
      <c r="I3250" s="4">
        <v>0.67387926200000003</v>
      </c>
      <c r="J3250" s="4">
        <v>3.1807549160000002</v>
      </c>
      <c r="K3250" s="4">
        <v>0.93737033299999994</v>
      </c>
      <c r="L3250" s="4">
        <v>0.14060555</v>
      </c>
      <c r="M3250" s="4">
        <v>0.68018708100000003</v>
      </c>
      <c r="N3250" s="4">
        <v>0.102028062</v>
      </c>
    </row>
    <row r="3251" spans="1:14" x14ac:dyDescent="0.55000000000000004">
      <c r="A3251" s="4" t="s">
        <v>117</v>
      </c>
      <c r="B3251" s="4" t="s">
        <v>37</v>
      </c>
      <c r="C3251" s="4" t="s">
        <v>40</v>
      </c>
      <c r="D3251" s="4"/>
      <c r="E3251" s="4" t="s">
        <v>78</v>
      </c>
      <c r="F3251" s="4" t="str">
        <f>_xlfn.CONCAT(A3251," ",E3251)</f>
        <v>MICOM Original</v>
      </c>
      <c r="G3251" s="4" t="s">
        <v>109</v>
      </c>
      <c r="H3251" s="4" t="s">
        <v>104</v>
      </c>
      <c r="I3251" s="4">
        <v>0</v>
      </c>
      <c r="J3251" s="4">
        <v>4.5019639509999996</v>
      </c>
      <c r="K3251" s="4">
        <v>0.93737033299999994</v>
      </c>
      <c r="L3251" s="4">
        <v>0.14060555</v>
      </c>
      <c r="M3251" s="4">
        <v>0.68018708100000003</v>
      </c>
      <c r="N3251" s="4">
        <v>0.102028062</v>
      </c>
    </row>
    <row r="3252" spans="1:14" x14ac:dyDescent="0.55000000000000004">
      <c r="A3252" s="4" t="s">
        <v>117</v>
      </c>
      <c r="B3252" s="4" t="s">
        <v>37</v>
      </c>
      <c r="C3252" s="4" t="s">
        <v>40</v>
      </c>
      <c r="D3252" s="4"/>
      <c r="E3252" s="4" t="s">
        <v>79</v>
      </c>
      <c r="F3252" s="4" t="str">
        <f>_xlfn.CONCAT(A3252," ",E3252)</f>
        <v>MICOM Tradeoff</v>
      </c>
      <c r="G3252" s="4" t="s">
        <v>109</v>
      </c>
      <c r="H3252" s="4" t="s">
        <v>104</v>
      </c>
      <c r="I3252" s="4">
        <v>0.13856681500000001</v>
      </c>
      <c r="J3252" s="4">
        <v>0.225098196</v>
      </c>
      <c r="K3252" s="4">
        <v>0.93737033299999994</v>
      </c>
      <c r="L3252" s="4">
        <v>0.14060555</v>
      </c>
      <c r="M3252" s="4">
        <v>0.68018708100000003</v>
      </c>
      <c r="N3252" s="4">
        <v>0.102028062</v>
      </c>
    </row>
    <row r="3253" spans="1:14" x14ac:dyDescent="0.55000000000000004">
      <c r="A3253" s="2" t="s">
        <v>118</v>
      </c>
      <c r="B3253" s="2" t="s">
        <v>37</v>
      </c>
      <c r="C3253" s="2" t="s">
        <v>40</v>
      </c>
      <c r="D3253" s="2"/>
      <c r="E3253" s="2"/>
      <c r="F3253" s="2" t="str">
        <f>_xlfn.CONCAT(A3253)</f>
        <v>MMT</v>
      </c>
      <c r="G3253" s="2" t="s">
        <v>109</v>
      </c>
      <c r="H3253" s="2" t="s">
        <v>104</v>
      </c>
      <c r="I3253" s="2">
        <v>0.92978802827796014</v>
      </c>
      <c r="J3253" s="2">
        <v>0.41422500204187157</v>
      </c>
      <c r="K3253" s="2">
        <v>0.93737033299999994</v>
      </c>
      <c r="L3253" s="2">
        <v>0.14060555</v>
      </c>
      <c r="M3253" s="2">
        <v>0.68018708100000003</v>
      </c>
      <c r="N3253" s="2">
        <v>0.102028062</v>
      </c>
    </row>
    <row r="3254" spans="1:14" x14ac:dyDescent="0.55000000000000004">
      <c r="A3254" s="3" t="s">
        <v>116</v>
      </c>
      <c r="B3254" s="3" t="s">
        <v>34</v>
      </c>
      <c r="C3254" s="3" t="s">
        <v>39</v>
      </c>
      <c r="D3254" s="3" t="s">
        <v>86</v>
      </c>
      <c r="E3254" s="3" t="s">
        <v>82</v>
      </c>
      <c r="F3254" s="3" t="str">
        <f>_xlfn.CONCAT(A3254," ",D3254," ",E3254)</f>
        <v>COMETS H GR</v>
      </c>
      <c r="G3254" s="3" t="s">
        <v>88</v>
      </c>
      <c r="H3254" s="3" t="s">
        <v>102</v>
      </c>
      <c r="I3254" s="3">
        <v>2.4186272053283546</v>
      </c>
      <c r="J3254" s="3">
        <v>6.7271623925409312</v>
      </c>
      <c r="K3254" s="3">
        <v>0.38682624500000001</v>
      </c>
      <c r="L3254" s="3" t="s">
        <v>72</v>
      </c>
      <c r="M3254" s="3">
        <v>1.15324742</v>
      </c>
      <c r="N3254" s="3" t="s">
        <v>72</v>
      </c>
    </row>
    <row r="3255" spans="1:14" x14ac:dyDescent="0.55000000000000004">
      <c r="A3255" s="3" t="s">
        <v>116</v>
      </c>
      <c r="B3255" s="3" t="s">
        <v>34</v>
      </c>
      <c r="C3255" s="3" t="s">
        <v>39</v>
      </c>
      <c r="D3255" s="3" t="s">
        <v>86</v>
      </c>
      <c r="E3255" s="3" t="s">
        <v>84</v>
      </c>
      <c r="F3255" s="3" t="str">
        <f>_xlfn.CONCAT(A3255," ",D3255," ",E3255)</f>
        <v>COMETS H MX</v>
      </c>
      <c r="G3255" s="3" t="s">
        <v>88</v>
      </c>
      <c r="H3255" s="3" t="s">
        <v>102</v>
      </c>
      <c r="I3255" s="3">
        <v>2.7706042027499866</v>
      </c>
      <c r="J3255" s="3">
        <v>4.3891846001015908</v>
      </c>
      <c r="K3255" s="3">
        <v>0.38682624500000001</v>
      </c>
      <c r="L3255" s="3" t="s">
        <v>72</v>
      </c>
      <c r="M3255" s="3">
        <v>1.15324742</v>
      </c>
      <c r="N3255" s="3" t="s">
        <v>72</v>
      </c>
    </row>
    <row r="3256" spans="1:14" x14ac:dyDescent="0.55000000000000004">
      <c r="A3256" s="3" t="s">
        <v>116</v>
      </c>
      <c r="B3256" s="3" t="s">
        <v>34</v>
      </c>
      <c r="C3256" s="3" t="s">
        <v>39</v>
      </c>
      <c r="D3256" s="3" t="s">
        <v>86</v>
      </c>
      <c r="E3256" s="3" t="s">
        <v>83</v>
      </c>
      <c r="F3256" s="3" t="str">
        <f>_xlfn.CONCAT(A3256," ",D3256," ",E3256)</f>
        <v>COMETS H ParsGR</v>
      </c>
      <c r="G3256" s="3" t="s">
        <v>88</v>
      </c>
      <c r="H3256" s="3" t="s">
        <v>102</v>
      </c>
      <c r="I3256" s="3">
        <v>2.4186272053283546</v>
      </c>
      <c r="J3256" s="3">
        <v>6.7271623925409312</v>
      </c>
      <c r="K3256" s="3">
        <v>0.38682624500000001</v>
      </c>
      <c r="L3256" s="3" t="s">
        <v>72</v>
      </c>
      <c r="M3256" s="3">
        <v>1.15324742</v>
      </c>
      <c r="N3256" s="3" t="s">
        <v>72</v>
      </c>
    </row>
    <row r="3257" spans="1:14" x14ac:dyDescent="0.55000000000000004">
      <c r="A3257" s="3" t="s">
        <v>116</v>
      </c>
      <c r="B3257" s="3" t="s">
        <v>34</v>
      </c>
      <c r="C3257" s="3" t="s">
        <v>39</v>
      </c>
      <c r="D3257" s="3" t="s">
        <v>86</v>
      </c>
      <c r="E3257" s="3" t="s">
        <v>85</v>
      </c>
      <c r="F3257" s="3" t="str">
        <f>_xlfn.CONCAT(A3257," ",D3257," ",E3257)</f>
        <v>COMETS H ParsMX</v>
      </c>
      <c r="G3257" s="3" t="s">
        <v>88</v>
      </c>
      <c r="H3257" s="3" t="s">
        <v>102</v>
      </c>
      <c r="I3257" s="3">
        <v>2.7706042027499866</v>
      </c>
      <c r="J3257" s="3">
        <v>4.3891846001015908</v>
      </c>
      <c r="K3257" s="3">
        <v>0.38682624500000001</v>
      </c>
      <c r="L3257" s="3" t="s">
        <v>72</v>
      </c>
      <c r="M3257" s="3">
        <v>1.15324742</v>
      </c>
      <c r="N3257" s="3" t="s">
        <v>72</v>
      </c>
    </row>
    <row r="3258" spans="1:14" x14ac:dyDescent="0.55000000000000004">
      <c r="A3258" s="3" t="s">
        <v>116</v>
      </c>
      <c r="B3258" s="3" t="s">
        <v>34</v>
      </c>
      <c r="C3258" s="3" t="s">
        <v>39</v>
      </c>
      <c r="D3258" s="3" t="s">
        <v>108</v>
      </c>
      <c r="E3258" s="3" t="s">
        <v>82</v>
      </c>
      <c r="F3258" s="3" t="str">
        <f>_xlfn.CONCAT(A3258," ",D3258," ",E3258)</f>
        <v>COMETS H/10 GR</v>
      </c>
      <c r="G3258" s="3" t="s">
        <v>88</v>
      </c>
      <c r="H3258" s="3" t="s">
        <v>102</v>
      </c>
      <c r="I3258" s="3">
        <v>1.3462870184092233</v>
      </c>
      <c r="J3258" s="3">
        <v>2.4033020244127168</v>
      </c>
      <c r="K3258" s="3">
        <v>0.38682624500000001</v>
      </c>
      <c r="L3258" s="3" t="s">
        <v>72</v>
      </c>
      <c r="M3258" s="3">
        <v>1.15324742</v>
      </c>
      <c r="N3258" s="3" t="s">
        <v>72</v>
      </c>
    </row>
    <row r="3259" spans="1:14" x14ac:dyDescent="0.55000000000000004">
      <c r="A3259" s="3" t="s">
        <v>116</v>
      </c>
      <c r="B3259" s="3" t="s">
        <v>34</v>
      </c>
      <c r="C3259" s="3" t="s">
        <v>39</v>
      </c>
      <c r="D3259" s="3" t="s">
        <v>108</v>
      </c>
      <c r="E3259" s="3" t="s">
        <v>84</v>
      </c>
      <c r="F3259" s="3" t="str">
        <f>_xlfn.CONCAT(A3259," ",D3259," ",E3259)</f>
        <v>COMETS H/10 MX</v>
      </c>
      <c r="G3259" s="3" t="s">
        <v>88</v>
      </c>
      <c r="H3259" s="3" t="s">
        <v>102</v>
      </c>
      <c r="I3259" s="3">
        <v>5.5583659054788326</v>
      </c>
      <c r="J3259" s="3">
        <v>17.519755851464609</v>
      </c>
      <c r="K3259" s="3">
        <v>0.38682624500000001</v>
      </c>
      <c r="L3259" s="3" t="s">
        <v>72</v>
      </c>
      <c r="M3259" s="3">
        <v>1.15324742</v>
      </c>
      <c r="N3259" s="3" t="s">
        <v>72</v>
      </c>
    </row>
    <row r="3260" spans="1:14" x14ac:dyDescent="0.55000000000000004">
      <c r="A3260" s="3" t="s">
        <v>116</v>
      </c>
      <c r="B3260" s="3" t="s">
        <v>34</v>
      </c>
      <c r="C3260" s="3" t="s">
        <v>39</v>
      </c>
      <c r="D3260" s="3" t="s">
        <v>108</v>
      </c>
      <c r="E3260" s="3" t="s">
        <v>83</v>
      </c>
      <c r="F3260" s="3" t="str">
        <f>_xlfn.CONCAT(A3260," ",D3260," ",E3260)</f>
        <v>COMETS H/10 ParsGR</v>
      </c>
      <c r="G3260" s="3" t="s">
        <v>88</v>
      </c>
      <c r="H3260" s="3" t="s">
        <v>102</v>
      </c>
      <c r="I3260" s="3">
        <v>1.3462870184092233</v>
      </c>
      <c r="J3260" s="3">
        <v>2.4033020244127168</v>
      </c>
      <c r="K3260" s="3">
        <v>0.38682624500000001</v>
      </c>
      <c r="L3260" s="3" t="s">
        <v>72</v>
      </c>
      <c r="M3260" s="3">
        <v>1.15324742</v>
      </c>
      <c r="N3260" s="3" t="s">
        <v>72</v>
      </c>
    </row>
    <row r="3261" spans="1:14" x14ac:dyDescent="0.55000000000000004">
      <c r="A3261" s="3" t="s">
        <v>116</v>
      </c>
      <c r="B3261" s="3" t="s">
        <v>34</v>
      </c>
      <c r="C3261" s="3" t="s">
        <v>39</v>
      </c>
      <c r="D3261" s="3" t="s">
        <v>108</v>
      </c>
      <c r="E3261" s="3" t="s">
        <v>85</v>
      </c>
      <c r="F3261" s="3" t="str">
        <f>_xlfn.CONCAT(A3261," ",D3261," ",E3261)</f>
        <v>COMETS H/10 ParsMX</v>
      </c>
      <c r="G3261" s="3" t="s">
        <v>88</v>
      </c>
      <c r="H3261" s="3" t="s">
        <v>102</v>
      </c>
      <c r="I3261" s="3">
        <v>5.5583659054788326</v>
      </c>
      <c r="J3261" s="3">
        <v>17.519755851464609</v>
      </c>
      <c r="K3261" s="3">
        <v>0.38682624500000001</v>
      </c>
      <c r="L3261" s="3" t="s">
        <v>72</v>
      </c>
      <c r="M3261" s="3">
        <v>1.15324742</v>
      </c>
      <c r="N3261" s="3" t="s">
        <v>72</v>
      </c>
    </row>
    <row r="3262" spans="1:14" x14ac:dyDescent="0.55000000000000004">
      <c r="A3262" s="4" t="s">
        <v>117</v>
      </c>
      <c r="B3262" s="4" t="s">
        <v>34</v>
      </c>
      <c r="C3262" s="4" t="s">
        <v>39</v>
      </c>
      <c r="D3262" s="4"/>
      <c r="E3262" s="4" t="s">
        <v>77</v>
      </c>
      <c r="F3262" s="4" t="str">
        <f>_xlfn.CONCAT(A3262," ",E3262)</f>
        <v>MICOM lMoma</v>
      </c>
      <c r="G3262" s="4" t="s">
        <v>88</v>
      </c>
      <c r="H3262" s="4" t="s">
        <v>102</v>
      </c>
      <c r="I3262" s="4">
        <v>4.1511149759999997</v>
      </c>
      <c r="J3262" s="4">
        <v>3.232031831</v>
      </c>
      <c r="K3262" s="4">
        <v>0.38682624500000001</v>
      </c>
      <c r="L3262" s="4" t="s">
        <v>72</v>
      </c>
      <c r="M3262" s="4">
        <v>1.15324742</v>
      </c>
      <c r="N3262" s="4" t="s">
        <v>72</v>
      </c>
    </row>
    <row r="3263" spans="1:14" x14ac:dyDescent="0.55000000000000004">
      <c r="A3263" s="4" t="s">
        <v>117</v>
      </c>
      <c r="B3263" s="4" t="s">
        <v>34</v>
      </c>
      <c r="C3263" s="4" t="s">
        <v>39</v>
      </c>
      <c r="D3263" s="4"/>
      <c r="E3263" s="4" t="s">
        <v>76</v>
      </c>
      <c r="F3263" s="4" t="str">
        <f>_xlfn.CONCAT(A3263," ",E3263)</f>
        <v>MICOM Moma</v>
      </c>
      <c r="G3263" s="4" t="s">
        <v>88</v>
      </c>
      <c r="H3263" s="4" t="s">
        <v>102</v>
      </c>
      <c r="I3263" s="4">
        <v>3.8334910889999998</v>
      </c>
      <c r="J3263" s="4">
        <v>4.2258176389999997</v>
      </c>
      <c r="K3263" s="4">
        <v>0.38682624500000001</v>
      </c>
      <c r="L3263" s="4" t="s">
        <v>72</v>
      </c>
      <c r="M3263" s="4">
        <v>1.15324742</v>
      </c>
      <c r="N3263" s="4" t="s">
        <v>72</v>
      </c>
    </row>
    <row r="3264" spans="1:14" x14ac:dyDescent="0.55000000000000004">
      <c r="A3264" s="4" t="s">
        <v>117</v>
      </c>
      <c r="B3264" s="4" t="s">
        <v>34</v>
      </c>
      <c r="C3264" s="4" t="s">
        <v>39</v>
      </c>
      <c r="D3264" s="4"/>
      <c r="E3264" s="4" t="s">
        <v>78</v>
      </c>
      <c r="F3264" s="4" t="str">
        <f>_xlfn.CONCAT(A3264," ",E3264)</f>
        <v>MICOM Original</v>
      </c>
      <c r="G3264" s="4" t="s">
        <v>88</v>
      </c>
      <c r="H3264" s="4" t="s">
        <v>102</v>
      </c>
      <c r="I3264" s="4">
        <v>4.1511149759999997</v>
      </c>
      <c r="J3264" s="4">
        <v>3.232031831</v>
      </c>
      <c r="K3264" s="4">
        <v>0.38682624500000001</v>
      </c>
      <c r="L3264" s="4" t="s">
        <v>72</v>
      </c>
      <c r="M3264" s="4">
        <v>1.15324742</v>
      </c>
      <c r="N3264" s="4" t="s">
        <v>72</v>
      </c>
    </row>
    <row r="3265" spans="1:14" x14ac:dyDescent="0.55000000000000004">
      <c r="A3265" s="4" t="s">
        <v>117</v>
      </c>
      <c r="B3265" s="4" t="s">
        <v>34</v>
      </c>
      <c r="C3265" s="4" t="s">
        <v>39</v>
      </c>
      <c r="D3265" s="4"/>
      <c r="E3265" s="4" t="s">
        <v>79</v>
      </c>
      <c r="F3265" s="4" t="str">
        <f>_xlfn.CONCAT(A3265," ",E3265)</f>
        <v>MICOM Tradeoff</v>
      </c>
      <c r="G3265" s="4" t="s">
        <v>88</v>
      </c>
      <c r="H3265" s="4" t="s">
        <v>102</v>
      </c>
      <c r="I3265" s="4">
        <v>0.25286495399999998</v>
      </c>
      <c r="J3265" s="4">
        <v>0.90187808899999999</v>
      </c>
      <c r="K3265" s="4">
        <v>0.38682624500000001</v>
      </c>
      <c r="L3265" s="4" t="s">
        <v>72</v>
      </c>
      <c r="M3265" s="4">
        <v>1.15324742</v>
      </c>
      <c r="N3265" s="4" t="s">
        <v>72</v>
      </c>
    </row>
    <row r="3266" spans="1:14" x14ac:dyDescent="0.55000000000000004">
      <c r="A3266" s="2" t="s">
        <v>118</v>
      </c>
      <c r="B3266" s="2" t="s">
        <v>34</v>
      </c>
      <c r="C3266" s="2" t="s">
        <v>39</v>
      </c>
      <c r="D3266" s="2"/>
      <c r="E3266" s="2"/>
      <c r="F3266" s="2" t="str">
        <f>_xlfn.CONCAT(A3266)</f>
        <v>MMT</v>
      </c>
      <c r="G3266" s="2" t="s">
        <v>88</v>
      </c>
      <c r="H3266" s="2" t="s">
        <v>102</v>
      </c>
      <c r="I3266" s="2">
        <v>1.8700476675362263</v>
      </c>
      <c r="J3266" s="2">
        <v>2.4922484606967981</v>
      </c>
      <c r="K3266" s="2">
        <v>0.38682624500000001</v>
      </c>
      <c r="L3266" s="2" t="s">
        <v>72</v>
      </c>
      <c r="M3266" s="2">
        <v>1.15324742</v>
      </c>
      <c r="N3266" s="2" t="s">
        <v>72</v>
      </c>
    </row>
    <row r="3267" spans="1:14" x14ac:dyDescent="0.55000000000000004">
      <c r="A3267" s="3" t="s">
        <v>116</v>
      </c>
      <c r="B3267" s="3" t="s">
        <v>34</v>
      </c>
      <c r="C3267" s="3" t="s">
        <v>40</v>
      </c>
      <c r="D3267" s="3" t="s">
        <v>86</v>
      </c>
      <c r="E3267" s="3" t="s">
        <v>82</v>
      </c>
      <c r="F3267" s="3" t="str">
        <f>_xlfn.CONCAT(A3267," ",D3267," ",E3267)</f>
        <v>COMETS H GR</v>
      </c>
      <c r="G3267" s="3" t="s">
        <v>111</v>
      </c>
      <c r="H3267" s="3" t="s">
        <v>102</v>
      </c>
      <c r="I3267" s="3">
        <v>2.9948028363281276</v>
      </c>
      <c r="J3267" s="3">
        <v>6.7271623925409312</v>
      </c>
      <c r="K3267" s="3">
        <v>0.38682624500000001</v>
      </c>
      <c r="L3267" s="3"/>
      <c r="M3267" s="3">
        <v>1.15324742</v>
      </c>
      <c r="N3267" s="3"/>
    </row>
    <row r="3268" spans="1:14" x14ac:dyDescent="0.55000000000000004">
      <c r="A3268" s="3" t="s">
        <v>116</v>
      </c>
      <c r="B3268" s="3" t="s">
        <v>34</v>
      </c>
      <c r="C3268" s="3" t="s">
        <v>40</v>
      </c>
      <c r="D3268" s="3" t="s">
        <v>86</v>
      </c>
      <c r="E3268" s="3" t="s">
        <v>84</v>
      </c>
      <c r="F3268" s="3" t="str">
        <f>_xlfn.CONCAT(A3268," ",D3268," ",E3268)</f>
        <v>COMETS H MX</v>
      </c>
      <c r="G3268" s="3" t="s">
        <v>111</v>
      </c>
      <c r="H3268" s="3" t="s">
        <v>102</v>
      </c>
      <c r="I3268" s="3">
        <v>0.61995019721423938</v>
      </c>
      <c r="J3268" s="3">
        <v>4.3891845997926362</v>
      </c>
      <c r="K3268" s="3">
        <v>0.38682624500000001</v>
      </c>
      <c r="L3268" s="3"/>
      <c r="M3268" s="3">
        <v>1.15324742</v>
      </c>
      <c r="N3268" s="3"/>
    </row>
    <row r="3269" spans="1:14" x14ac:dyDescent="0.55000000000000004">
      <c r="A3269" s="3" t="s">
        <v>116</v>
      </c>
      <c r="B3269" s="3" t="s">
        <v>34</v>
      </c>
      <c r="C3269" s="3" t="s">
        <v>40</v>
      </c>
      <c r="D3269" s="3" t="s">
        <v>86</v>
      </c>
      <c r="E3269" s="3" t="s">
        <v>83</v>
      </c>
      <c r="F3269" s="3" t="str">
        <f>_xlfn.CONCAT(A3269," ",D3269," ",E3269)</f>
        <v>COMETS H ParsGR</v>
      </c>
      <c r="G3269" s="3" t="s">
        <v>111</v>
      </c>
      <c r="H3269" s="3" t="s">
        <v>102</v>
      </c>
      <c r="I3269" s="3">
        <v>2.9948028363281276</v>
      </c>
      <c r="J3269" s="3">
        <v>6.7271623925409312</v>
      </c>
      <c r="K3269" s="3">
        <v>0.38682624500000001</v>
      </c>
      <c r="L3269" s="3"/>
      <c r="M3269" s="3">
        <v>1.15324742</v>
      </c>
      <c r="N3269" s="3"/>
    </row>
    <row r="3270" spans="1:14" x14ac:dyDescent="0.55000000000000004">
      <c r="A3270" s="3" t="s">
        <v>116</v>
      </c>
      <c r="B3270" s="3" t="s">
        <v>34</v>
      </c>
      <c r="C3270" s="3" t="s">
        <v>40</v>
      </c>
      <c r="D3270" s="3" t="s">
        <v>86</v>
      </c>
      <c r="E3270" s="3" t="s">
        <v>85</v>
      </c>
      <c r="F3270" s="3" t="str">
        <f>_xlfn.CONCAT(A3270," ",D3270," ",E3270)</f>
        <v>COMETS H ParsMX</v>
      </c>
      <c r="G3270" s="3" t="s">
        <v>111</v>
      </c>
      <c r="H3270" s="3" t="s">
        <v>102</v>
      </c>
      <c r="I3270" s="3">
        <v>0.61995019721423938</v>
      </c>
      <c r="J3270" s="3">
        <v>4.3891845997926362</v>
      </c>
      <c r="K3270" s="3">
        <v>0.38682624500000001</v>
      </c>
      <c r="L3270" s="3"/>
      <c r="M3270" s="3">
        <v>1.15324742</v>
      </c>
      <c r="N3270" s="3"/>
    </row>
    <row r="3271" spans="1:14" x14ac:dyDescent="0.55000000000000004">
      <c r="A3271" s="3" t="s">
        <v>116</v>
      </c>
      <c r="B3271" s="3" t="s">
        <v>34</v>
      </c>
      <c r="C3271" s="3" t="s">
        <v>40</v>
      </c>
      <c r="D3271" s="3" t="s">
        <v>108</v>
      </c>
      <c r="E3271" s="3" t="s">
        <v>82</v>
      </c>
      <c r="F3271" s="3" t="str">
        <f>_xlfn.CONCAT(A3271," ",D3271," ",E3271)</f>
        <v>COMETS H/10 GR</v>
      </c>
      <c r="G3271" s="3" t="s">
        <v>111</v>
      </c>
      <c r="H3271" s="3" t="s">
        <v>102</v>
      </c>
      <c r="I3271" s="3">
        <v>1.6367586285880951</v>
      </c>
      <c r="J3271" s="3">
        <v>2.4033020143908796</v>
      </c>
      <c r="K3271" s="3">
        <v>0.38682624500000001</v>
      </c>
      <c r="L3271" s="3"/>
      <c r="M3271" s="3">
        <v>1.15324742</v>
      </c>
      <c r="N3271" s="3"/>
    </row>
    <row r="3272" spans="1:14" x14ac:dyDescent="0.55000000000000004">
      <c r="A3272" s="3" t="s">
        <v>116</v>
      </c>
      <c r="B3272" s="3" t="s">
        <v>34</v>
      </c>
      <c r="C3272" s="3" t="s">
        <v>40</v>
      </c>
      <c r="D3272" s="3" t="s">
        <v>108</v>
      </c>
      <c r="E3272" s="3" t="s">
        <v>84</v>
      </c>
      <c r="F3272" s="3" t="str">
        <f>_xlfn.CONCAT(A3272," ",D3272," ",E3272)</f>
        <v>COMETS H/10 MX</v>
      </c>
      <c r="G3272" s="3" t="s">
        <v>111</v>
      </c>
      <c r="H3272" s="3" t="s">
        <v>102</v>
      </c>
      <c r="I3272" s="3">
        <v>0.11368488132276734</v>
      </c>
      <c r="J3272" s="3">
        <v>31.300300098157738</v>
      </c>
      <c r="K3272" s="3">
        <v>0.38682624500000001</v>
      </c>
      <c r="L3272" s="3"/>
      <c r="M3272" s="3">
        <v>1.15324742</v>
      </c>
      <c r="N3272" s="3"/>
    </row>
    <row r="3273" spans="1:14" x14ac:dyDescent="0.55000000000000004">
      <c r="A3273" s="3" t="s">
        <v>116</v>
      </c>
      <c r="B3273" s="3" t="s">
        <v>34</v>
      </c>
      <c r="C3273" s="3" t="s">
        <v>40</v>
      </c>
      <c r="D3273" s="3" t="s">
        <v>108</v>
      </c>
      <c r="E3273" s="3" t="s">
        <v>83</v>
      </c>
      <c r="F3273" s="3" t="str">
        <f>_xlfn.CONCAT(A3273," ",D3273," ",E3273)</f>
        <v>COMETS H/10 ParsGR</v>
      </c>
      <c r="G3273" s="3" t="s">
        <v>111</v>
      </c>
      <c r="H3273" s="3" t="s">
        <v>102</v>
      </c>
      <c r="I3273" s="3">
        <v>1.6367586285880951</v>
      </c>
      <c r="J3273" s="3">
        <v>2.4033020143908796</v>
      </c>
      <c r="K3273" s="3">
        <v>0.38682624500000001</v>
      </c>
      <c r="L3273" s="3"/>
      <c r="M3273" s="3">
        <v>1.15324742</v>
      </c>
      <c r="N3273" s="3"/>
    </row>
    <row r="3274" spans="1:14" x14ac:dyDescent="0.55000000000000004">
      <c r="A3274" s="3" t="s">
        <v>116</v>
      </c>
      <c r="B3274" s="3" t="s">
        <v>34</v>
      </c>
      <c r="C3274" s="3" t="s">
        <v>40</v>
      </c>
      <c r="D3274" s="3" t="s">
        <v>108</v>
      </c>
      <c r="E3274" s="3" t="s">
        <v>85</v>
      </c>
      <c r="F3274" s="3" t="str">
        <f>_xlfn.CONCAT(A3274," ",D3274," ",E3274)</f>
        <v>COMETS H/10 ParsMX</v>
      </c>
      <c r="G3274" s="3" t="s">
        <v>111</v>
      </c>
      <c r="H3274" s="3" t="s">
        <v>102</v>
      </c>
      <c r="I3274" s="3">
        <v>0.11368488132276734</v>
      </c>
      <c r="J3274" s="3">
        <v>31.300300098157738</v>
      </c>
      <c r="K3274" s="3">
        <v>0.38682624500000001</v>
      </c>
      <c r="L3274" s="3"/>
      <c r="M3274" s="3">
        <v>1.15324742</v>
      </c>
      <c r="N3274" s="3"/>
    </row>
    <row r="3275" spans="1:14" x14ac:dyDescent="0.55000000000000004">
      <c r="A3275" s="4" t="s">
        <v>117</v>
      </c>
      <c r="B3275" s="4" t="s">
        <v>34</v>
      </c>
      <c r="C3275" s="4" t="s">
        <v>40</v>
      </c>
      <c r="D3275" s="4"/>
      <c r="E3275" s="4" t="s">
        <v>77</v>
      </c>
      <c r="F3275" s="4" t="str">
        <f>_xlfn.CONCAT(A3275," ",E3275)</f>
        <v>MICOM lMoma</v>
      </c>
      <c r="G3275" s="4" t="s">
        <v>111</v>
      </c>
      <c r="H3275" s="4" t="s">
        <v>102</v>
      </c>
      <c r="I3275" s="4">
        <v>0</v>
      </c>
      <c r="J3275" s="4">
        <v>7.3450812120000002</v>
      </c>
      <c r="K3275" s="4">
        <v>0.38682624500000001</v>
      </c>
      <c r="L3275" s="4"/>
      <c r="M3275" s="4">
        <v>1.15324742</v>
      </c>
      <c r="N3275" s="4"/>
    </row>
    <row r="3276" spans="1:14" x14ac:dyDescent="0.55000000000000004">
      <c r="A3276" s="4" t="s">
        <v>117</v>
      </c>
      <c r="B3276" s="4" t="s">
        <v>34</v>
      </c>
      <c r="C3276" s="4" t="s">
        <v>40</v>
      </c>
      <c r="D3276" s="4"/>
      <c r="E3276" s="4" t="s">
        <v>76</v>
      </c>
      <c r="F3276" s="4" t="str">
        <f>_xlfn.CONCAT(A3276," ",E3276)</f>
        <v>MICOM Moma</v>
      </c>
      <c r="G3276" s="4" t="s">
        <v>111</v>
      </c>
      <c r="H3276" s="4" t="s">
        <v>102</v>
      </c>
      <c r="I3276" s="4">
        <v>1.615033172</v>
      </c>
      <c r="J3276" s="4">
        <v>5.1637559289999997</v>
      </c>
      <c r="K3276" s="4">
        <v>0.38682624500000001</v>
      </c>
      <c r="L3276" s="4"/>
      <c r="M3276" s="4">
        <v>1.15324742</v>
      </c>
      <c r="N3276" s="4"/>
    </row>
    <row r="3277" spans="1:14" x14ac:dyDescent="0.55000000000000004">
      <c r="A3277" s="4" t="s">
        <v>117</v>
      </c>
      <c r="B3277" s="4" t="s">
        <v>34</v>
      </c>
      <c r="C3277" s="4" t="s">
        <v>40</v>
      </c>
      <c r="D3277" s="4"/>
      <c r="E3277" s="4" t="s">
        <v>78</v>
      </c>
      <c r="F3277" s="4" t="str">
        <f>_xlfn.CONCAT(A3277," ",E3277)</f>
        <v>MICOM Original</v>
      </c>
      <c r="G3277" s="4" t="s">
        <v>111</v>
      </c>
      <c r="H3277" s="4" t="s">
        <v>102</v>
      </c>
      <c r="I3277" s="4">
        <v>0</v>
      </c>
      <c r="J3277" s="4">
        <v>7.3450812120000002</v>
      </c>
      <c r="K3277" s="4">
        <v>0.38682624500000001</v>
      </c>
      <c r="L3277" s="4"/>
      <c r="M3277" s="4">
        <v>1.15324742</v>
      </c>
      <c r="N3277" s="4"/>
    </row>
    <row r="3278" spans="1:14" x14ac:dyDescent="0.55000000000000004">
      <c r="A3278" s="4" t="s">
        <v>117</v>
      </c>
      <c r="B3278" s="4" t="s">
        <v>34</v>
      </c>
      <c r="C3278" s="4" t="s">
        <v>40</v>
      </c>
      <c r="D3278" s="4"/>
      <c r="E3278" s="4" t="s">
        <v>79</v>
      </c>
      <c r="F3278" s="4" t="str">
        <f>_xlfn.CONCAT(A3278," ",E3278)</f>
        <v>MICOM Tradeoff</v>
      </c>
      <c r="G3278" s="4" t="s">
        <v>111</v>
      </c>
      <c r="H3278" s="4" t="s">
        <v>102</v>
      </c>
      <c r="I3278" s="4">
        <v>0.373208451</v>
      </c>
      <c r="J3278" s="4">
        <v>0.36725406100000002</v>
      </c>
      <c r="K3278" s="4">
        <v>0.38682624500000001</v>
      </c>
      <c r="L3278" s="4"/>
      <c r="M3278" s="4">
        <v>1.15324742</v>
      </c>
      <c r="N3278" s="4"/>
    </row>
    <row r="3279" spans="1:14" x14ac:dyDescent="0.55000000000000004">
      <c r="A3279" s="2" t="s">
        <v>118</v>
      </c>
      <c r="B3279" s="2" t="s">
        <v>34</v>
      </c>
      <c r="C3279" s="2" t="s">
        <v>40</v>
      </c>
      <c r="D3279" s="2"/>
      <c r="E3279" s="2"/>
      <c r="F3279" s="2" t="str">
        <f>_xlfn.CONCAT(A3279)</f>
        <v>MMT</v>
      </c>
      <c r="G3279" s="2" t="s">
        <v>111</v>
      </c>
      <c r="H3279" s="2" t="s">
        <v>102</v>
      </c>
      <c r="I3279" s="2">
        <v>0.6308108879639226</v>
      </c>
      <c r="J3279" s="2">
        <v>2.6996241604074163</v>
      </c>
      <c r="K3279" s="2">
        <v>0.38682624500000001</v>
      </c>
      <c r="L3279" s="2"/>
      <c r="M3279" s="2">
        <v>1.15324742</v>
      </c>
      <c r="N3279" s="2"/>
    </row>
  </sheetData>
  <autoFilter ref="A3:N3279" xr:uid="{00000000-0001-0000-0000-000000000000}">
    <sortState xmlns:xlrd2="http://schemas.microsoft.com/office/spreadsheetml/2017/richdata2" ref="A4:N3279">
      <sortCondition ref="B3:B3279"/>
    </sortState>
  </autoFilter>
  <mergeCells count="4">
    <mergeCell ref="I2:J2"/>
    <mergeCell ref="K2:N2"/>
    <mergeCell ref="A2:H2"/>
    <mergeCell ref="A1:N1"/>
  </mergeCells>
  <conditionalFormatting sqref="B321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6:H380">
    <cfRule type="cellIs" dxfId="7" priority="13" operator="equal">
      <formula>$C$64</formula>
    </cfRule>
  </conditionalFormatting>
  <conditionalFormatting sqref="M3241:N3264">
    <cfRule type="colorScale" priority="1">
      <colorScale>
        <cfvo type="min"/>
        <cfvo type="num" val="1"/>
        <cfvo type="max"/>
        <color rgb="FFFF0000"/>
        <color theme="0"/>
        <color theme="9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8751-3012-4DF9-930C-B91178364EC0}">
  <dimension ref="A1:L1137"/>
  <sheetViews>
    <sheetView workbookViewId="0">
      <selection activeCell="A542" sqref="A542:XFD561"/>
    </sheetView>
  </sheetViews>
  <sheetFormatPr defaultRowHeight="14.4" x14ac:dyDescent="0.55000000000000004"/>
  <cols>
    <col min="1" max="2" width="43.578125" style="6" bestFit="1" customWidth="1"/>
    <col min="3" max="12" width="8.83984375" style="6"/>
  </cols>
  <sheetData>
    <row r="1" spans="1:12" x14ac:dyDescent="0.55000000000000004">
      <c r="A1" s="6" t="s">
        <v>4</v>
      </c>
      <c r="B1" s="6" t="s">
        <v>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70</v>
      </c>
      <c r="H1" s="6" t="s">
        <v>71</v>
      </c>
      <c r="I1" s="6" t="s">
        <v>0</v>
      </c>
      <c r="J1" s="6" t="s">
        <v>2</v>
      </c>
      <c r="K1" s="6" t="s">
        <v>75</v>
      </c>
    </row>
    <row r="2" spans="1:12" x14ac:dyDescent="0.55000000000000004">
      <c r="A2" s="6" t="s">
        <v>41</v>
      </c>
      <c r="B2" s="6" t="s">
        <v>42</v>
      </c>
      <c r="C2" s="6">
        <v>0</v>
      </c>
      <c r="D2" s="6">
        <v>9.3025030179999995</v>
      </c>
      <c r="E2" s="6">
        <v>3.2554797450000001</v>
      </c>
      <c r="F2" s="6">
        <v>4.6512515089999997</v>
      </c>
      <c r="G2" s="6">
        <v>0</v>
      </c>
      <c r="H2" s="6">
        <v>2</v>
      </c>
      <c r="I2" s="6" t="s">
        <v>31</v>
      </c>
      <c r="J2" s="6" t="s">
        <v>39</v>
      </c>
      <c r="K2" s="6" t="s">
        <v>77</v>
      </c>
      <c r="L2" s="6" t="s">
        <v>117</v>
      </c>
    </row>
    <row r="3" spans="1:12" x14ac:dyDescent="0.55000000000000004">
      <c r="A3" s="6" t="s">
        <v>41</v>
      </c>
      <c r="B3" s="6" t="s">
        <v>42</v>
      </c>
      <c r="C3" s="6">
        <v>2.1408383259999999</v>
      </c>
      <c r="D3" s="6">
        <v>6.243790562</v>
      </c>
      <c r="E3" s="6">
        <v>3.2554797450000001</v>
      </c>
      <c r="F3" s="6">
        <v>4.6512515089999997</v>
      </c>
      <c r="G3" s="6">
        <v>0.65761070399999999</v>
      </c>
      <c r="H3" s="6">
        <v>1.3423893650000001</v>
      </c>
      <c r="I3" s="6" t="s">
        <v>31</v>
      </c>
      <c r="J3" s="6" t="s">
        <v>39</v>
      </c>
      <c r="K3" s="6" t="s">
        <v>76</v>
      </c>
      <c r="L3" s="6" t="s">
        <v>117</v>
      </c>
    </row>
    <row r="4" spans="1:12" x14ac:dyDescent="0.55000000000000004">
      <c r="A4" s="6" t="s">
        <v>41</v>
      </c>
      <c r="B4" s="6" t="s">
        <v>42</v>
      </c>
      <c r="C4" s="6">
        <v>0</v>
      </c>
      <c r="D4" s="6">
        <v>9.3025030179999995</v>
      </c>
      <c r="E4" s="6">
        <v>3.2554797450000001</v>
      </c>
      <c r="F4" s="6">
        <v>4.6512515089999997</v>
      </c>
      <c r="G4" s="6">
        <v>0</v>
      </c>
      <c r="H4" s="6">
        <v>2</v>
      </c>
      <c r="I4" s="6" t="s">
        <v>31</v>
      </c>
      <c r="J4" s="6" t="s">
        <v>39</v>
      </c>
      <c r="K4" s="6" t="s">
        <v>78</v>
      </c>
      <c r="L4" s="6" t="s">
        <v>117</v>
      </c>
    </row>
    <row r="5" spans="1:12" x14ac:dyDescent="0.55000000000000004">
      <c r="A5" s="6" t="s">
        <v>41</v>
      </c>
      <c r="B5" s="6" t="s">
        <v>42</v>
      </c>
      <c r="C5" s="6">
        <v>0.46512515100000001</v>
      </c>
      <c r="D5" s="6">
        <v>0.46512515100000001</v>
      </c>
      <c r="E5" s="6">
        <v>3.2554797450000001</v>
      </c>
      <c r="F5" s="6">
        <v>4.6512515089999997</v>
      </c>
      <c r="G5" s="6">
        <v>0.142874534</v>
      </c>
      <c r="H5" s="6">
        <v>0.1</v>
      </c>
      <c r="I5" s="6" t="s">
        <v>31</v>
      </c>
      <c r="J5" s="6" t="s">
        <v>39</v>
      </c>
      <c r="K5" s="6" t="s">
        <v>79</v>
      </c>
      <c r="L5" s="6" t="s">
        <v>117</v>
      </c>
    </row>
    <row r="6" spans="1:12" x14ac:dyDescent="0.55000000000000004">
      <c r="A6" s="6" t="s">
        <v>41</v>
      </c>
      <c r="B6" s="6" t="s">
        <v>43</v>
      </c>
      <c r="C6" s="6">
        <v>3.2274298400000001</v>
      </c>
      <c r="D6" s="6">
        <v>3.2835296500000002</v>
      </c>
      <c r="E6" s="6">
        <v>3.2554797450000001</v>
      </c>
      <c r="F6" s="6">
        <v>3.2554797450000001</v>
      </c>
      <c r="G6" s="6">
        <v>0.99138378800000004</v>
      </c>
      <c r="H6" s="6">
        <v>1.008616213</v>
      </c>
      <c r="I6" s="6" t="s">
        <v>31</v>
      </c>
      <c r="J6" s="6" t="s">
        <v>39</v>
      </c>
      <c r="K6" s="6" t="s">
        <v>77</v>
      </c>
      <c r="L6" s="6" t="s">
        <v>117</v>
      </c>
    </row>
    <row r="7" spans="1:12" x14ac:dyDescent="0.55000000000000004">
      <c r="A7" s="6" t="s">
        <v>41</v>
      </c>
      <c r="B7" s="6" t="s">
        <v>43</v>
      </c>
      <c r="C7" s="6">
        <v>3.255479792</v>
      </c>
      <c r="D7" s="6">
        <v>3.255479792</v>
      </c>
      <c r="E7" s="6">
        <v>3.2554797450000001</v>
      </c>
      <c r="F7" s="6">
        <v>3.2554797450000001</v>
      </c>
      <c r="G7" s="6">
        <v>1.0000000149999999</v>
      </c>
      <c r="H7" s="6">
        <v>1.0000000149999999</v>
      </c>
      <c r="I7" s="6" t="s">
        <v>31</v>
      </c>
      <c r="J7" s="6" t="s">
        <v>39</v>
      </c>
      <c r="K7" s="6" t="s">
        <v>76</v>
      </c>
      <c r="L7" s="6" t="s">
        <v>117</v>
      </c>
    </row>
    <row r="8" spans="1:12" x14ac:dyDescent="0.55000000000000004">
      <c r="A8" s="6" t="s">
        <v>41</v>
      </c>
      <c r="B8" s="6" t="s">
        <v>43</v>
      </c>
      <c r="C8" s="6">
        <v>3.2274298400000001</v>
      </c>
      <c r="D8" s="6">
        <v>3.2835296500000002</v>
      </c>
      <c r="E8" s="6">
        <v>3.2554797450000001</v>
      </c>
      <c r="F8" s="6">
        <v>3.2554797450000001</v>
      </c>
      <c r="G8" s="6">
        <v>0.99138378800000004</v>
      </c>
      <c r="H8" s="6">
        <v>1.008616213</v>
      </c>
      <c r="I8" s="6" t="s">
        <v>31</v>
      </c>
      <c r="J8" s="6" t="s">
        <v>39</v>
      </c>
      <c r="K8" s="6" t="s">
        <v>78</v>
      </c>
      <c r="L8" s="6" t="s">
        <v>117</v>
      </c>
    </row>
    <row r="9" spans="1:12" x14ac:dyDescent="0.55000000000000004">
      <c r="A9" s="6" t="s">
        <v>41</v>
      </c>
      <c r="B9" s="6" t="s">
        <v>43</v>
      </c>
      <c r="C9" s="6">
        <v>0.32554797400000002</v>
      </c>
      <c r="D9" s="6">
        <v>0.32554797400000002</v>
      </c>
      <c r="E9" s="6">
        <v>3.2554797450000001</v>
      </c>
      <c r="F9" s="6">
        <v>3.2554797450000001</v>
      </c>
      <c r="G9" s="6">
        <v>0.1</v>
      </c>
      <c r="H9" s="6">
        <v>0.1</v>
      </c>
      <c r="I9" s="6" t="s">
        <v>31</v>
      </c>
      <c r="J9" s="6" t="s">
        <v>39</v>
      </c>
      <c r="K9" s="6" t="s">
        <v>79</v>
      </c>
      <c r="L9" s="6" t="s">
        <v>117</v>
      </c>
    </row>
    <row r="10" spans="1:12" x14ac:dyDescent="0.55000000000000004">
      <c r="A10" s="6" t="s">
        <v>41</v>
      </c>
      <c r="B10" s="6" t="s">
        <v>44</v>
      </c>
      <c r="C10" s="6">
        <v>0.95612170600000002</v>
      </c>
      <c r="D10" s="6">
        <v>7.9364485880000002</v>
      </c>
      <c r="E10" s="6">
        <v>3.2554797450000001</v>
      </c>
      <c r="F10" s="6">
        <v>3.4031252830000001</v>
      </c>
      <c r="G10" s="6">
        <v>0.29369610000000002</v>
      </c>
      <c r="H10" s="6">
        <v>2.3321059110000002</v>
      </c>
      <c r="I10" s="6" t="s">
        <v>31</v>
      </c>
      <c r="J10" s="6" t="s">
        <v>39</v>
      </c>
      <c r="K10" s="6" t="s">
        <v>77</v>
      </c>
      <c r="L10" s="6" t="s">
        <v>117</v>
      </c>
    </row>
    <row r="11" spans="1:12" x14ac:dyDescent="0.55000000000000004">
      <c r="A11" s="6" t="s">
        <v>41</v>
      </c>
      <c r="B11" s="6" t="s">
        <v>44</v>
      </c>
      <c r="C11" s="6">
        <v>2.3687340099999998</v>
      </c>
      <c r="D11" s="6">
        <v>5.9181857310000003</v>
      </c>
      <c r="E11" s="6">
        <v>3.2554797450000001</v>
      </c>
      <c r="F11" s="6">
        <v>3.4031252830000001</v>
      </c>
      <c r="G11" s="6">
        <v>0.72761442099999996</v>
      </c>
      <c r="H11" s="6">
        <v>1.7390443310000001</v>
      </c>
      <c r="I11" s="6" t="s">
        <v>31</v>
      </c>
      <c r="J11" s="6" t="s">
        <v>39</v>
      </c>
      <c r="K11" s="6" t="s">
        <v>76</v>
      </c>
      <c r="L11" s="6" t="s">
        <v>117</v>
      </c>
    </row>
    <row r="12" spans="1:12" x14ac:dyDescent="0.55000000000000004">
      <c r="A12" s="6" t="s">
        <v>41</v>
      </c>
      <c r="B12" s="6" t="s">
        <v>44</v>
      </c>
      <c r="C12" s="6">
        <v>0.95612170600000002</v>
      </c>
      <c r="D12" s="6">
        <v>7.9364485880000002</v>
      </c>
      <c r="E12" s="6">
        <v>3.2554797450000001</v>
      </c>
      <c r="F12" s="6">
        <v>3.4031252830000001</v>
      </c>
      <c r="G12" s="6">
        <v>0.29369610000000002</v>
      </c>
      <c r="H12" s="6">
        <v>2.3321059110000002</v>
      </c>
      <c r="I12" s="6" t="s">
        <v>31</v>
      </c>
      <c r="J12" s="6" t="s">
        <v>39</v>
      </c>
      <c r="K12" s="6" t="s">
        <v>78</v>
      </c>
      <c r="L12" s="6" t="s">
        <v>117</v>
      </c>
    </row>
    <row r="13" spans="1:12" x14ac:dyDescent="0.55000000000000004">
      <c r="A13" s="6" t="s">
        <v>41</v>
      </c>
      <c r="B13" s="6" t="s">
        <v>44</v>
      </c>
      <c r="C13" s="6">
        <v>0.444628515</v>
      </c>
      <c r="D13" s="6">
        <v>0.444628515</v>
      </c>
      <c r="E13" s="6">
        <v>3.2554797450000001</v>
      </c>
      <c r="F13" s="6">
        <v>3.4031252830000001</v>
      </c>
      <c r="G13" s="6">
        <v>0.136578492</v>
      </c>
      <c r="H13" s="6">
        <v>0.13065299599999999</v>
      </c>
      <c r="I13" s="6" t="s">
        <v>31</v>
      </c>
      <c r="J13" s="6" t="s">
        <v>39</v>
      </c>
      <c r="K13" s="6" t="s">
        <v>79</v>
      </c>
      <c r="L13" s="6" t="s">
        <v>117</v>
      </c>
    </row>
    <row r="14" spans="1:12" x14ac:dyDescent="0.55000000000000004">
      <c r="A14" s="6" t="s">
        <v>41</v>
      </c>
      <c r="B14" s="6" t="s">
        <v>45</v>
      </c>
      <c r="C14" s="6">
        <v>6.5109594890000002</v>
      </c>
      <c r="D14" s="6">
        <v>0</v>
      </c>
      <c r="E14" s="6">
        <v>3.2554797450000001</v>
      </c>
      <c r="F14" s="6">
        <v>1.0388387640000001</v>
      </c>
      <c r="G14" s="6">
        <v>2</v>
      </c>
      <c r="H14" s="6">
        <v>0</v>
      </c>
      <c r="I14" s="6" t="s">
        <v>31</v>
      </c>
      <c r="J14" s="6" t="s">
        <v>39</v>
      </c>
      <c r="K14" s="6" t="s">
        <v>77</v>
      </c>
      <c r="L14" s="6" t="s">
        <v>117</v>
      </c>
    </row>
    <row r="15" spans="1:12" x14ac:dyDescent="0.55000000000000004">
      <c r="A15" s="6" t="s">
        <v>41</v>
      </c>
      <c r="B15" s="6" t="s">
        <v>45</v>
      </c>
      <c r="C15" s="6">
        <v>4.1999620579999997</v>
      </c>
      <c r="D15" s="6">
        <v>2.29041973</v>
      </c>
      <c r="E15" s="6">
        <v>3.2554797450000001</v>
      </c>
      <c r="F15" s="6">
        <v>1.0388387640000001</v>
      </c>
      <c r="G15" s="6">
        <v>1.2901207770000001</v>
      </c>
      <c r="H15" s="6">
        <v>2.20478847</v>
      </c>
      <c r="I15" s="6" t="s">
        <v>31</v>
      </c>
      <c r="J15" s="6" t="s">
        <v>39</v>
      </c>
      <c r="K15" s="6" t="s">
        <v>76</v>
      </c>
      <c r="L15" s="6" t="s">
        <v>117</v>
      </c>
    </row>
    <row r="16" spans="1:12" x14ac:dyDescent="0.55000000000000004">
      <c r="A16" s="6" t="s">
        <v>41</v>
      </c>
      <c r="B16" s="6" t="s">
        <v>45</v>
      </c>
      <c r="C16" s="6">
        <v>6.5109594890000002</v>
      </c>
      <c r="D16" s="6">
        <v>0</v>
      </c>
      <c r="E16" s="6">
        <v>3.2554797450000001</v>
      </c>
      <c r="F16" s="6">
        <v>1.0388387640000001</v>
      </c>
      <c r="G16" s="6">
        <v>2</v>
      </c>
      <c r="H16" s="6">
        <v>0</v>
      </c>
      <c r="I16" s="6" t="s">
        <v>31</v>
      </c>
      <c r="J16" s="6" t="s">
        <v>39</v>
      </c>
      <c r="K16" s="6" t="s">
        <v>78</v>
      </c>
      <c r="L16" s="6" t="s">
        <v>117</v>
      </c>
    </row>
    <row r="17" spans="1:12" x14ac:dyDescent="0.55000000000000004">
      <c r="A17" s="6" t="s">
        <v>41</v>
      </c>
      <c r="B17" s="6" t="s">
        <v>45</v>
      </c>
      <c r="C17" s="6">
        <v>0.32554797400000002</v>
      </c>
      <c r="D17" s="6">
        <v>0.32554797400000002</v>
      </c>
      <c r="E17" s="6">
        <v>3.2554797450000001</v>
      </c>
      <c r="F17" s="6">
        <v>1.0388387640000001</v>
      </c>
      <c r="G17" s="6">
        <v>0.1</v>
      </c>
      <c r="H17" s="6">
        <v>0.31337680600000001</v>
      </c>
      <c r="I17" s="6" t="s">
        <v>31</v>
      </c>
      <c r="J17" s="6" t="s">
        <v>39</v>
      </c>
      <c r="K17" s="6" t="s">
        <v>79</v>
      </c>
      <c r="L17" s="6" t="s">
        <v>117</v>
      </c>
    </row>
    <row r="18" spans="1:12" x14ac:dyDescent="0.55000000000000004">
      <c r="A18" s="6" t="s">
        <v>41</v>
      </c>
      <c r="B18" s="6" t="s">
        <v>46</v>
      </c>
      <c r="C18" s="6">
        <v>6.5109594890000002</v>
      </c>
      <c r="D18" s="6">
        <v>0</v>
      </c>
      <c r="E18" s="6">
        <v>3.2554797450000001</v>
      </c>
      <c r="F18" s="6">
        <v>0.62977207099999999</v>
      </c>
      <c r="G18" s="6">
        <v>2</v>
      </c>
      <c r="H18" s="6">
        <v>0</v>
      </c>
      <c r="I18" s="6" t="s">
        <v>31</v>
      </c>
      <c r="J18" s="6" t="s">
        <v>39</v>
      </c>
      <c r="K18" s="6" t="s">
        <v>77</v>
      </c>
      <c r="L18" s="6" t="s">
        <v>117</v>
      </c>
    </row>
    <row r="19" spans="1:12" x14ac:dyDescent="0.55000000000000004">
      <c r="A19" s="6" t="s">
        <v>41</v>
      </c>
      <c r="B19" s="6" t="s">
        <v>46</v>
      </c>
      <c r="C19" s="6">
        <v>5.7506137199999996</v>
      </c>
      <c r="D19" s="6">
        <v>0.75357563100000002</v>
      </c>
      <c r="E19" s="6">
        <v>3.2554797450000001</v>
      </c>
      <c r="F19" s="6">
        <v>0.62977207099999999</v>
      </c>
      <c r="G19" s="6">
        <v>1.766441253</v>
      </c>
      <c r="H19" s="6">
        <v>1.1965847089999999</v>
      </c>
      <c r="I19" s="6" t="s">
        <v>31</v>
      </c>
      <c r="J19" s="6" t="s">
        <v>39</v>
      </c>
      <c r="K19" s="6" t="s">
        <v>76</v>
      </c>
      <c r="L19" s="6" t="s">
        <v>117</v>
      </c>
    </row>
    <row r="20" spans="1:12" x14ac:dyDescent="0.55000000000000004">
      <c r="A20" s="6" t="s">
        <v>41</v>
      </c>
      <c r="B20" s="6" t="s">
        <v>46</v>
      </c>
      <c r="C20" s="6">
        <v>6.5109594890000002</v>
      </c>
      <c r="D20" s="6">
        <v>0</v>
      </c>
      <c r="E20" s="6">
        <v>3.2554797450000001</v>
      </c>
      <c r="F20" s="6">
        <v>0.62977207099999999</v>
      </c>
      <c r="G20" s="6">
        <v>2</v>
      </c>
      <c r="H20" s="6">
        <v>0</v>
      </c>
      <c r="I20" s="6" t="s">
        <v>31</v>
      </c>
      <c r="J20" s="6" t="s">
        <v>39</v>
      </c>
      <c r="K20" s="6" t="s">
        <v>78</v>
      </c>
      <c r="L20" s="6" t="s">
        <v>117</v>
      </c>
    </row>
    <row r="21" spans="1:12" x14ac:dyDescent="0.55000000000000004">
      <c r="A21" s="6" t="s">
        <v>41</v>
      </c>
      <c r="B21" s="6" t="s">
        <v>46</v>
      </c>
      <c r="C21" s="6">
        <v>0.32554797400000002</v>
      </c>
      <c r="D21" s="6">
        <v>0.32554797400000002</v>
      </c>
      <c r="E21" s="6">
        <v>3.2554797450000001</v>
      </c>
      <c r="F21" s="6">
        <v>0.62977207099999999</v>
      </c>
      <c r="G21" s="6">
        <v>0.1</v>
      </c>
      <c r="H21" s="6">
        <v>0.51692983699999995</v>
      </c>
      <c r="I21" s="6" t="s">
        <v>31</v>
      </c>
      <c r="J21" s="6" t="s">
        <v>39</v>
      </c>
      <c r="K21" s="6" t="s">
        <v>79</v>
      </c>
      <c r="L21" s="6" t="s">
        <v>117</v>
      </c>
    </row>
    <row r="22" spans="1:12" x14ac:dyDescent="0.55000000000000004">
      <c r="A22" s="6" t="s">
        <v>41</v>
      </c>
      <c r="B22" s="6" t="s">
        <v>47</v>
      </c>
      <c r="C22" s="6">
        <v>6.5109594890000002</v>
      </c>
      <c r="D22" s="6">
        <v>0</v>
      </c>
      <c r="E22" s="6">
        <v>3.2554797450000001</v>
      </c>
      <c r="F22" s="6">
        <v>1.3253955239999999</v>
      </c>
      <c r="G22" s="6">
        <v>2</v>
      </c>
      <c r="H22" s="6">
        <v>0</v>
      </c>
      <c r="I22" s="6" t="s">
        <v>31</v>
      </c>
      <c r="J22" s="6" t="s">
        <v>39</v>
      </c>
      <c r="K22" s="6" t="s">
        <v>77</v>
      </c>
      <c r="L22" s="6" t="s">
        <v>117</v>
      </c>
    </row>
    <row r="23" spans="1:12" x14ac:dyDescent="0.55000000000000004">
      <c r="A23" s="6" t="s">
        <v>41</v>
      </c>
      <c r="B23" s="6" t="s">
        <v>47</v>
      </c>
      <c r="C23" s="6">
        <v>3.6148766669999999</v>
      </c>
      <c r="D23" s="6">
        <v>2.8381237270000002</v>
      </c>
      <c r="E23" s="6">
        <v>3.2554797450000001</v>
      </c>
      <c r="F23" s="6">
        <v>1.3253955239999999</v>
      </c>
      <c r="G23" s="6">
        <v>1.11039753</v>
      </c>
      <c r="H23" s="6">
        <v>2.1413409620000001</v>
      </c>
      <c r="I23" s="6" t="s">
        <v>31</v>
      </c>
      <c r="J23" s="6" t="s">
        <v>39</v>
      </c>
      <c r="K23" s="6" t="s">
        <v>76</v>
      </c>
      <c r="L23" s="6" t="s">
        <v>117</v>
      </c>
    </row>
    <row r="24" spans="1:12" x14ac:dyDescent="0.55000000000000004">
      <c r="A24" s="6" t="s">
        <v>41</v>
      </c>
      <c r="B24" s="6" t="s">
        <v>47</v>
      </c>
      <c r="C24" s="6">
        <v>6.5109594890000002</v>
      </c>
      <c r="D24" s="6">
        <v>0</v>
      </c>
      <c r="E24" s="6">
        <v>3.2554797450000001</v>
      </c>
      <c r="F24" s="6">
        <v>1.3253955239999999</v>
      </c>
      <c r="G24" s="6">
        <v>2</v>
      </c>
      <c r="H24" s="6">
        <v>0</v>
      </c>
      <c r="I24" s="6" t="s">
        <v>31</v>
      </c>
      <c r="J24" s="6" t="s">
        <v>39</v>
      </c>
      <c r="K24" s="6" t="s">
        <v>78</v>
      </c>
      <c r="L24" s="6" t="s">
        <v>117</v>
      </c>
    </row>
    <row r="25" spans="1:12" x14ac:dyDescent="0.55000000000000004">
      <c r="A25" s="6" t="s">
        <v>41</v>
      </c>
      <c r="B25" s="6" t="s">
        <v>47</v>
      </c>
      <c r="C25" s="6">
        <v>0.32554797400000002</v>
      </c>
      <c r="D25" s="6">
        <v>0.32554797400000002</v>
      </c>
      <c r="E25" s="6">
        <v>3.2554797450000001</v>
      </c>
      <c r="F25" s="6">
        <v>1.3253955239999999</v>
      </c>
      <c r="G25" s="6">
        <v>0.1</v>
      </c>
      <c r="H25" s="6">
        <v>0.24562326300000001</v>
      </c>
      <c r="I25" s="6" t="s">
        <v>31</v>
      </c>
      <c r="J25" s="6" t="s">
        <v>39</v>
      </c>
      <c r="K25" s="6" t="s">
        <v>79</v>
      </c>
      <c r="L25" s="6" t="s">
        <v>117</v>
      </c>
    </row>
    <row r="26" spans="1:12" x14ac:dyDescent="0.55000000000000004">
      <c r="A26" s="6" t="s">
        <v>41</v>
      </c>
      <c r="B26" s="6" t="s">
        <v>48</v>
      </c>
      <c r="C26" s="6">
        <v>6.5109594890000002</v>
      </c>
      <c r="D26" s="6">
        <v>0</v>
      </c>
      <c r="E26" s="6">
        <v>3.2554797450000001</v>
      </c>
      <c r="F26" s="6">
        <v>0.54038128299999999</v>
      </c>
      <c r="G26" s="6">
        <v>2</v>
      </c>
      <c r="H26" s="6">
        <v>0</v>
      </c>
      <c r="I26" s="6" t="s">
        <v>31</v>
      </c>
      <c r="J26" s="6" t="s">
        <v>39</v>
      </c>
      <c r="K26" s="6" t="s">
        <v>77</v>
      </c>
      <c r="L26" s="6" t="s">
        <v>117</v>
      </c>
    </row>
    <row r="27" spans="1:12" x14ac:dyDescent="0.55000000000000004">
      <c r="A27" s="6" t="s">
        <v>41</v>
      </c>
      <c r="B27" s="6" t="s">
        <v>48</v>
      </c>
      <c r="C27" s="6">
        <v>5.427101854</v>
      </c>
      <c r="D27" s="6">
        <v>1.074209513</v>
      </c>
      <c r="E27" s="6">
        <v>3.2554797450000001</v>
      </c>
      <c r="F27" s="6">
        <v>0.54038128299999999</v>
      </c>
      <c r="G27" s="6">
        <v>1.6670666940000001</v>
      </c>
      <c r="H27" s="6">
        <v>1.987873279</v>
      </c>
      <c r="I27" s="6" t="s">
        <v>31</v>
      </c>
      <c r="J27" s="6" t="s">
        <v>39</v>
      </c>
      <c r="K27" s="6" t="s">
        <v>76</v>
      </c>
      <c r="L27" s="6" t="s">
        <v>117</v>
      </c>
    </row>
    <row r="28" spans="1:12" x14ac:dyDescent="0.55000000000000004">
      <c r="A28" s="6" t="s">
        <v>41</v>
      </c>
      <c r="B28" s="6" t="s">
        <v>48</v>
      </c>
      <c r="C28" s="6">
        <v>6.5109594890000002</v>
      </c>
      <c r="D28" s="6">
        <v>0</v>
      </c>
      <c r="E28" s="6">
        <v>3.2554797450000001</v>
      </c>
      <c r="F28" s="6">
        <v>0.54038128299999999</v>
      </c>
      <c r="G28" s="6">
        <v>2</v>
      </c>
      <c r="H28" s="6">
        <v>0</v>
      </c>
      <c r="I28" s="6" t="s">
        <v>31</v>
      </c>
      <c r="J28" s="6" t="s">
        <v>39</v>
      </c>
      <c r="K28" s="6" t="s">
        <v>78</v>
      </c>
      <c r="L28" s="6" t="s">
        <v>117</v>
      </c>
    </row>
    <row r="29" spans="1:12" x14ac:dyDescent="0.55000000000000004">
      <c r="A29" s="6" t="s">
        <v>41</v>
      </c>
      <c r="B29" s="6" t="s">
        <v>48</v>
      </c>
      <c r="C29" s="6">
        <v>0.32554797400000002</v>
      </c>
      <c r="D29" s="6">
        <v>0.32554797400000002</v>
      </c>
      <c r="E29" s="6">
        <v>3.2554797450000001</v>
      </c>
      <c r="F29" s="6">
        <v>0.54038128299999999</v>
      </c>
      <c r="G29" s="6">
        <v>0.1</v>
      </c>
      <c r="H29" s="6">
        <v>0.60244124700000001</v>
      </c>
      <c r="I29" s="6" t="s">
        <v>31</v>
      </c>
      <c r="J29" s="6" t="s">
        <v>39</v>
      </c>
      <c r="K29" s="6" t="s">
        <v>79</v>
      </c>
      <c r="L29" s="6" t="s">
        <v>117</v>
      </c>
    </row>
    <row r="30" spans="1:12" x14ac:dyDescent="0.55000000000000004">
      <c r="A30" s="6" t="s">
        <v>41</v>
      </c>
      <c r="B30" s="6" t="s">
        <v>49</v>
      </c>
      <c r="C30" s="6">
        <v>6.137840368</v>
      </c>
      <c r="D30" s="6">
        <v>0.53309877000000006</v>
      </c>
      <c r="E30" s="6">
        <v>3.2554797450000001</v>
      </c>
      <c r="F30" s="6">
        <v>0.26654938500000003</v>
      </c>
      <c r="G30" s="6">
        <v>1.8853873619999999</v>
      </c>
      <c r="H30" s="6">
        <v>2</v>
      </c>
      <c r="I30" s="6" t="s">
        <v>31</v>
      </c>
      <c r="J30" s="6" t="s">
        <v>39</v>
      </c>
      <c r="K30" s="6" t="s">
        <v>77</v>
      </c>
      <c r="L30" s="6" t="s">
        <v>117</v>
      </c>
    </row>
    <row r="31" spans="1:12" x14ac:dyDescent="0.55000000000000004">
      <c r="A31" s="6" t="s">
        <v>41</v>
      </c>
      <c r="B31" s="6" t="s">
        <v>49</v>
      </c>
      <c r="C31" s="6">
        <v>6.2605217099999999</v>
      </c>
      <c r="D31" s="6">
        <v>0.35781582200000001</v>
      </c>
      <c r="E31" s="6">
        <v>3.2554797450000001</v>
      </c>
      <c r="F31" s="6">
        <v>0.26654938500000003</v>
      </c>
      <c r="G31" s="6">
        <v>1.9230719279999999</v>
      </c>
      <c r="H31" s="6">
        <v>1.342399729</v>
      </c>
      <c r="I31" s="6" t="s">
        <v>31</v>
      </c>
      <c r="J31" s="6" t="s">
        <v>39</v>
      </c>
      <c r="K31" s="6" t="s">
        <v>76</v>
      </c>
      <c r="L31" s="6" t="s">
        <v>117</v>
      </c>
    </row>
    <row r="32" spans="1:12" x14ac:dyDescent="0.55000000000000004">
      <c r="A32" s="6" t="s">
        <v>41</v>
      </c>
      <c r="B32" s="6" t="s">
        <v>49</v>
      </c>
      <c r="C32" s="6">
        <v>6.137840368</v>
      </c>
      <c r="D32" s="6">
        <v>0.53309877000000006</v>
      </c>
      <c r="E32" s="6">
        <v>3.2554797450000001</v>
      </c>
      <c r="F32" s="6">
        <v>0.26654938500000003</v>
      </c>
      <c r="G32" s="6">
        <v>1.8853873619999999</v>
      </c>
      <c r="H32" s="6">
        <v>2</v>
      </c>
      <c r="I32" s="6" t="s">
        <v>31</v>
      </c>
      <c r="J32" s="6" t="s">
        <v>39</v>
      </c>
      <c r="K32" s="6" t="s">
        <v>78</v>
      </c>
      <c r="L32" s="6" t="s">
        <v>117</v>
      </c>
    </row>
    <row r="33" spans="1:12" x14ac:dyDescent="0.55000000000000004">
      <c r="A33" s="6" t="s">
        <v>41</v>
      </c>
      <c r="B33" s="6" t="s">
        <v>49</v>
      </c>
      <c r="C33" s="6">
        <v>0.33354695699999998</v>
      </c>
      <c r="D33" s="6">
        <v>0.33354695699999998</v>
      </c>
      <c r="E33" s="6">
        <v>3.2554797450000001</v>
      </c>
      <c r="F33" s="6">
        <v>0.26654938500000003</v>
      </c>
      <c r="G33" s="6">
        <v>0.102457083</v>
      </c>
      <c r="H33" s="6">
        <v>1.251351441</v>
      </c>
      <c r="I33" s="6" t="s">
        <v>31</v>
      </c>
      <c r="J33" s="6" t="s">
        <v>39</v>
      </c>
      <c r="K33" s="6" t="s">
        <v>79</v>
      </c>
      <c r="L33" s="6" t="s">
        <v>117</v>
      </c>
    </row>
    <row r="34" spans="1:12" x14ac:dyDescent="0.55000000000000004">
      <c r="A34" s="6" t="s">
        <v>41</v>
      </c>
      <c r="B34" s="6" t="s">
        <v>50</v>
      </c>
      <c r="C34" s="6">
        <v>6.5109594890000002</v>
      </c>
      <c r="D34" s="6">
        <v>0</v>
      </c>
      <c r="E34" s="6">
        <v>3.2554797450000001</v>
      </c>
      <c r="F34" s="6">
        <v>0.96784806899999998</v>
      </c>
      <c r="G34" s="6">
        <v>2</v>
      </c>
      <c r="H34" s="6">
        <v>0</v>
      </c>
      <c r="I34" s="6" t="s">
        <v>31</v>
      </c>
      <c r="J34" s="6" t="s">
        <v>39</v>
      </c>
      <c r="K34" s="6" t="s">
        <v>77</v>
      </c>
      <c r="L34" s="6" t="s">
        <v>117</v>
      </c>
    </row>
    <row r="35" spans="1:12" x14ac:dyDescent="0.55000000000000004">
      <c r="A35" s="6" t="s">
        <v>41</v>
      </c>
      <c r="B35" s="6" t="s">
        <v>50</v>
      </c>
      <c r="C35" s="6">
        <v>4.3946088139999997</v>
      </c>
      <c r="D35" s="6">
        <v>1.976812494</v>
      </c>
      <c r="E35" s="6">
        <v>3.2554797450000001</v>
      </c>
      <c r="F35" s="6">
        <v>0.96784806899999998</v>
      </c>
      <c r="G35" s="6">
        <v>1.349911275</v>
      </c>
      <c r="H35" s="6">
        <v>2.0424822429999998</v>
      </c>
      <c r="I35" s="6" t="s">
        <v>31</v>
      </c>
      <c r="J35" s="6" t="s">
        <v>39</v>
      </c>
      <c r="K35" s="6" t="s">
        <v>76</v>
      </c>
      <c r="L35" s="6" t="s">
        <v>117</v>
      </c>
    </row>
    <row r="36" spans="1:12" x14ac:dyDescent="0.55000000000000004">
      <c r="A36" s="6" t="s">
        <v>41</v>
      </c>
      <c r="B36" s="6" t="s">
        <v>50</v>
      </c>
      <c r="C36" s="6">
        <v>6.5109594890000002</v>
      </c>
      <c r="D36" s="6">
        <v>0</v>
      </c>
      <c r="E36" s="6">
        <v>3.2554797450000001</v>
      </c>
      <c r="F36" s="6">
        <v>0.96784806899999998</v>
      </c>
      <c r="G36" s="6">
        <v>2</v>
      </c>
      <c r="H36" s="6">
        <v>0</v>
      </c>
      <c r="I36" s="6" t="s">
        <v>31</v>
      </c>
      <c r="J36" s="6" t="s">
        <v>39</v>
      </c>
      <c r="K36" s="6" t="s">
        <v>78</v>
      </c>
      <c r="L36" s="6" t="s">
        <v>117</v>
      </c>
    </row>
    <row r="37" spans="1:12" x14ac:dyDescent="0.55000000000000004">
      <c r="A37" s="6" t="s">
        <v>41</v>
      </c>
      <c r="B37" s="6" t="s">
        <v>50</v>
      </c>
      <c r="C37" s="6">
        <v>0.32554797400000002</v>
      </c>
      <c r="D37" s="6">
        <v>0.32554797400000002</v>
      </c>
      <c r="E37" s="6">
        <v>3.2554797450000001</v>
      </c>
      <c r="F37" s="6">
        <v>0.96784806899999998</v>
      </c>
      <c r="G37" s="6">
        <v>0.1</v>
      </c>
      <c r="H37" s="6">
        <v>0.33636268400000002</v>
      </c>
      <c r="I37" s="6" t="s">
        <v>31</v>
      </c>
      <c r="J37" s="6" t="s">
        <v>39</v>
      </c>
      <c r="K37" s="6" t="s">
        <v>79</v>
      </c>
      <c r="L37" s="6" t="s">
        <v>117</v>
      </c>
    </row>
    <row r="38" spans="1:12" x14ac:dyDescent="0.55000000000000004">
      <c r="A38" s="6" t="s">
        <v>41</v>
      </c>
      <c r="B38" s="6" t="s">
        <v>51</v>
      </c>
      <c r="C38" s="6">
        <v>6.5109594890000002</v>
      </c>
      <c r="D38" s="6">
        <v>0</v>
      </c>
      <c r="E38" s="6">
        <v>3.2554797450000001</v>
      </c>
      <c r="F38" s="6">
        <v>1.0763947890000001</v>
      </c>
      <c r="G38" s="6">
        <v>2</v>
      </c>
      <c r="H38" s="6">
        <v>0</v>
      </c>
      <c r="I38" s="6" t="s">
        <v>31</v>
      </c>
      <c r="J38" s="6" t="s">
        <v>39</v>
      </c>
      <c r="K38" s="6" t="s">
        <v>77</v>
      </c>
      <c r="L38" s="6" t="s">
        <v>117</v>
      </c>
    </row>
    <row r="39" spans="1:12" x14ac:dyDescent="0.55000000000000004">
      <c r="A39" s="6" t="s">
        <v>41</v>
      </c>
      <c r="B39" s="6" t="s">
        <v>51</v>
      </c>
      <c r="C39" s="6">
        <v>4.6116260770000004</v>
      </c>
      <c r="D39" s="6">
        <v>1.7741313519999999</v>
      </c>
      <c r="E39" s="6">
        <v>3.2554797450000001</v>
      </c>
      <c r="F39" s="6">
        <v>1.0763947890000001</v>
      </c>
      <c r="G39" s="6">
        <v>1.41657342</v>
      </c>
      <c r="H39" s="6">
        <v>1.648216221</v>
      </c>
      <c r="I39" s="6" t="s">
        <v>31</v>
      </c>
      <c r="J39" s="6" t="s">
        <v>39</v>
      </c>
      <c r="K39" s="6" t="s">
        <v>76</v>
      </c>
      <c r="L39" s="6" t="s">
        <v>117</v>
      </c>
    </row>
    <row r="40" spans="1:12" x14ac:dyDescent="0.55000000000000004">
      <c r="A40" s="6" t="s">
        <v>41</v>
      </c>
      <c r="B40" s="6" t="s">
        <v>51</v>
      </c>
      <c r="C40" s="6">
        <v>6.5109594890000002</v>
      </c>
      <c r="D40" s="6">
        <v>0</v>
      </c>
      <c r="E40" s="6">
        <v>3.2554797450000001</v>
      </c>
      <c r="F40" s="6">
        <v>1.0763947890000001</v>
      </c>
      <c r="G40" s="6">
        <v>2</v>
      </c>
      <c r="H40" s="6">
        <v>0</v>
      </c>
      <c r="I40" s="6" t="s">
        <v>31</v>
      </c>
      <c r="J40" s="6" t="s">
        <v>39</v>
      </c>
      <c r="K40" s="6" t="s">
        <v>78</v>
      </c>
      <c r="L40" s="6" t="s">
        <v>117</v>
      </c>
    </row>
    <row r="41" spans="1:12" x14ac:dyDescent="0.55000000000000004">
      <c r="A41" s="6" t="s">
        <v>41</v>
      </c>
      <c r="B41" s="6" t="s">
        <v>51</v>
      </c>
      <c r="C41" s="6">
        <v>0.32554797400000002</v>
      </c>
      <c r="D41" s="6">
        <v>0.32554797400000002</v>
      </c>
      <c r="E41" s="6">
        <v>3.2554797450000001</v>
      </c>
      <c r="F41" s="6">
        <v>1.0763947890000001</v>
      </c>
      <c r="G41" s="6">
        <v>0.1</v>
      </c>
      <c r="H41" s="6">
        <v>0.30244291200000001</v>
      </c>
      <c r="I41" s="6" t="s">
        <v>31</v>
      </c>
      <c r="J41" s="6" t="s">
        <v>39</v>
      </c>
      <c r="K41" s="6" t="s">
        <v>79</v>
      </c>
      <c r="L41" s="6" t="s">
        <v>117</v>
      </c>
    </row>
    <row r="42" spans="1:12" x14ac:dyDescent="0.55000000000000004">
      <c r="A42" s="6" t="s">
        <v>41</v>
      </c>
      <c r="B42" s="6" t="s">
        <v>52</v>
      </c>
      <c r="C42" s="6">
        <v>6.5109594890000002</v>
      </c>
      <c r="D42" s="6">
        <v>0</v>
      </c>
      <c r="E42" s="6">
        <v>3.2554797450000001</v>
      </c>
      <c r="F42" s="6">
        <v>0.54672221799999998</v>
      </c>
      <c r="G42" s="6">
        <v>2</v>
      </c>
      <c r="H42" s="6">
        <v>0</v>
      </c>
      <c r="I42" s="6" t="s">
        <v>31</v>
      </c>
      <c r="J42" s="6" t="s">
        <v>39</v>
      </c>
      <c r="K42" s="6" t="s">
        <v>77</v>
      </c>
      <c r="L42" s="6" t="s">
        <v>117</v>
      </c>
    </row>
    <row r="43" spans="1:12" x14ac:dyDescent="0.55000000000000004">
      <c r="A43" s="6" t="s">
        <v>41</v>
      </c>
      <c r="B43" s="6" t="s">
        <v>52</v>
      </c>
      <c r="C43" s="6">
        <v>5.4567541620000002</v>
      </c>
      <c r="D43" s="6">
        <v>1.0448572380000001</v>
      </c>
      <c r="E43" s="6">
        <v>3.2554797450000001</v>
      </c>
      <c r="F43" s="6">
        <v>0.54672221799999998</v>
      </c>
      <c r="G43" s="6">
        <v>1.6761751229999999</v>
      </c>
      <c r="H43" s="6">
        <v>1.911130011</v>
      </c>
      <c r="I43" s="6" t="s">
        <v>31</v>
      </c>
      <c r="J43" s="6" t="s">
        <v>39</v>
      </c>
      <c r="K43" s="6" t="s">
        <v>76</v>
      </c>
      <c r="L43" s="6" t="s">
        <v>117</v>
      </c>
    </row>
    <row r="44" spans="1:12" x14ac:dyDescent="0.55000000000000004">
      <c r="A44" s="6" t="s">
        <v>41</v>
      </c>
      <c r="B44" s="6" t="s">
        <v>52</v>
      </c>
      <c r="C44" s="6">
        <v>6.5109594890000002</v>
      </c>
      <c r="D44" s="6">
        <v>0</v>
      </c>
      <c r="E44" s="6">
        <v>3.2554797450000001</v>
      </c>
      <c r="F44" s="6">
        <v>0.54672221799999998</v>
      </c>
      <c r="G44" s="6">
        <v>2</v>
      </c>
      <c r="H44" s="6">
        <v>0</v>
      </c>
      <c r="I44" s="6" t="s">
        <v>31</v>
      </c>
      <c r="J44" s="6" t="s">
        <v>39</v>
      </c>
      <c r="K44" s="6" t="s">
        <v>78</v>
      </c>
      <c r="L44" s="6" t="s">
        <v>117</v>
      </c>
    </row>
    <row r="45" spans="1:12" x14ac:dyDescent="0.55000000000000004">
      <c r="A45" s="6" t="s">
        <v>41</v>
      </c>
      <c r="B45" s="6" t="s">
        <v>52</v>
      </c>
      <c r="C45" s="6">
        <v>0.32554797400000002</v>
      </c>
      <c r="D45" s="6">
        <v>0.32554797400000002</v>
      </c>
      <c r="E45" s="6">
        <v>3.2554797450000001</v>
      </c>
      <c r="F45" s="6">
        <v>0.54672221799999998</v>
      </c>
      <c r="G45" s="6">
        <v>0.1</v>
      </c>
      <c r="H45" s="6">
        <v>0.59545407800000005</v>
      </c>
      <c r="I45" s="6" t="s">
        <v>31</v>
      </c>
      <c r="J45" s="6" t="s">
        <v>39</v>
      </c>
      <c r="K45" s="6" t="s">
        <v>79</v>
      </c>
      <c r="L45" s="6" t="s">
        <v>117</v>
      </c>
    </row>
    <row r="46" spans="1:12" x14ac:dyDescent="0.55000000000000004">
      <c r="A46" s="6" t="s">
        <v>42</v>
      </c>
      <c r="B46" s="6" t="s">
        <v>43</v>
      </c>
      <c r="C46" s="6">
        <v>9.3025030179999995</v>
      </c>
      <c r="D46" s="6">
        <v>0</v>
      </c>
      <c r="E46" s="6">
        <v>4.6512515089999997</v>
      </c>
      <c r="F46" s="6">
        <v>3.2554797450000001</v>
      </c>
      <c r="G46" s="6">
        <v>2</v>
      </c>
      <c r="H46" s="6">
        <v>0</v>
      </c>
      <c r="I46" s="6" t="s">
        <v>31</v>
      </c>
      <c r="J46" s="6" t="s">
        <v>39</v>
      </c>
      <c r="K46" s="6" t="s">
        <v>77</v>
      </c>
      <c r="L46" s="6" t="s">
        <v>117</v>
      </c>
    </row>
    <row r="47" spans="1:12" x14ac:dyDescent="0.55000000000000004">
      <c r="A47" s="6" t="s">
        <v>42</v>
      </c>
      <c r="B47" s="6" t="s">
        <v>43</v>
      </c>
      <c r="C47" s="6">
        <v>6.2437904829999997</v>
      </c>
      <c r="D47" s="6">
        <v>2.1408382129999999</v>
      </c>
      <c r="E47" s="6">
        <v>4.6512515089999997</v>
      </c>
      <c r="F47" s="6">
        <v>3.2554797450000001</v>
      </c>
      <c r="G47" s="6">
        <v>1.342389348</v>
      </c>
      <c r="H47" s="6">
        <v>0.65761066899999998</v>
      </c>
      <c r="I47" s="6" t="s">
        <v>31</v>
      </c>
      <c r="J47" s="6" t="s">
        <v>39</v>
      </c>
      <c r="K47" s="6" t="s">
        <v>76</v>
      </c>
      <c r="L47" s="6" t="s">
        <v>117</v>
      </c>
    </row>
    <row r="48" spans="1:12" x14ac:dyDescent="0.55000000000000004">
      <c r="A48" s="6" t="s">
        <v>42</v>
      </c>
      <c r="B48" s="6" t="s">
        <v>43</v>
      </c>
      <c r="C48" s="6">
        <v>9.3025030179999995</v>
      </c>
      <c r="D48" s="6">
        <v>0</v>
      </c>
      <c r="E48" s="6">
        <v>4.6512515089999997</v>
      </c>
      <c r="F48" s="6">
        <v>3.2554797450000001</v>
      </c>
      <c r="G48" s="6">
        <v>2</v>
      </c>
      <c r="H48" s="6">
        <v>0</v>
      </c>
      <c r="I48" s="6" t="s">
        <v>31</v>
      </c>
      <c r="J48" s="6" t="s">
        <v>39</v>
      </c>
      <c r="K48" s="6" t="s">
        <v>78</v>
      </c>
      <c r="L48" s="6" t="s">
        <v>117</v>
      </c>
    </row>
    <row r="49" spans="1:12" x14ac:dyDescent="0.55000000000000004">
      <c r="A49" s="6" t="s">
        <v>42</v>
      </c>
      <c r="B49" s="6" t="s">
        <v>43</v>
      </c>
      <c r="C49" s="6">
        <v>0.46512515100000001</v>
      </c>
      <c r="D49" s="6">
        <v>0.46512515100000001</v>
      </c>
      <c r="E49" s="6">
        <v>4.6512515089999997</v>
      </c>
      <c r="F49" s="6">
        <v>3.2554797450000001</v>
      </c>
      <c r="G49" s="6">
        <v>0.1</v>
      </c>
      <c r="H49" s="6">
        <v>0.142874534</v>
      </c>
      <c r="I49" s="6" t="s">
        <v>31</v>
      </c>
      <c r="J49" s="6" t="s">
        <v>39</v>
      </c>
      <c r="K49" s="6" t="s">
        <v>79</v>
      </c>
      <c r="L49" s="6" t="s">
        <v>117</v>
      </c>
    </row>
    <row r="50" spans="1:12" x14ac:dyDescent="0.55000000000000004">
      <c r="A50" s="6" t="s">
        <v>42</v>
      </c>
      <c r="B50" s="6" t="s">
        <v>44</v>
      </c>
      <c r="C50" s="6">
        <v>4.5613299850000004</v>
      </c>
      <c r="D50" s="6">
        <v>4.741173034</v>
      </c>
      <c r="E50" s="6">
        <v>4.6512515089999997</v>
      </c>
      <c r="F50" s="6">
        <v>3.4031252830000001</v>
      </c>
      <c r="G50" s="6">
        <v>0.98066724100000002</v>
      </c>
      <c r="H50" s="6">
        <v>1.3931820429999999</v>
      </c>
      <c r="I50" s="6" t="s">
        <v>31</v>
      </c>
      <c r="J50" s="6" t="s">
        <v>39</v>
      </c>
      <c r="K50" s="6" t="s">
        <v>77</v>
      </c>
      <c r="L50" s="6" t="s">
        <v>117</v>
      </c>
    </row>
    <row r="51" spans="1:12" x14ac:dyDescent="0.55000000000000004">
      <c r="A51" s="6" t="s">
        <v>42</v>
      </c>
      <c r="B51" s="6" t="s">
        <v>44</v>
      </c>
      <c r="C51" s="6">
        <v>4.6512517920000001</v>
      </c>
      <c r="D51" s="6">
        <v>4.6512517920000001</v>
      </c>
      <c r="E51" s="6">
        <v>4.6512515089999997</v>
      </c>
      <c r="F51" s="6">
        <v>3.4031252830000001</v>
      </c>
      <c r="G51" s="6">
        <v>1.0000000609999999</v>
      </c>
      <c r="H51" s="6">
        <v>1.3667589069999999</v>
      </c>
      <c r="I51" s="6" t="s">
        <v>31</v>
      </c>
      <c r="J51" s="6" t="s">
        <v>39</v>
      </c>
      <c r="K51" s="6" t="s">
        <v>76</v>
      </c>
      <c r="L51" s="6" t="s">
        <v>117</v>
      </c>
    </row>
    <row r="52" spans="1:12" x14ac:dyDescent="0.55000000000000004">
      <c r="A52" s="6" t="s">
        <v>42</v>
      </c>
      <c r="B52" s="6" t="s">
        <v>44</v>
      </c>
      <c r="C52" s="6">
        <v>4.3490042119999996</v>
      </c>
      <c r="D52" s="6">
        <v>4.9534988069999999</v>
      </c>
      <c r="E52" s="6">
        <v>4.6512515089999997</v>
      </c>
      <c r="F52" s="6">
        <v>3.4031252830000001</v>
      </c>
      <c r="G52" s="6">
        <v>0.93501807100000001</v>
      </c>
      <c r="H52" s="6">
        <v>1.4555734499999999</v>
      </c>
      <c r="I52" s="6" t="s">
        <v>31</v>
      </c>
      <c r="J52" s="6" t="s">
        <v>39</v>
      </c>
      <c r="K52" s="6" t="s">
        <v>78</v>
      </c>
      <c r="L52" s="6" t="s">
        <v>117</v>
      </c>
    </row>
    <row r="53" spans="1:12" x14ac:dyDescent="0.55000000000000004">
      <c r="A53" s="6" t="s">
        <v>42</v>
      </c>
      <c r="B53" s="6" t="s">
        <v>44</v>
      </c>
      <c r="C53" s="6">
        <v>0.46512515100000001</v>
      </c>
      <c r="D53" s="6">
        <v>0.46512515100000001</v>
      </c>
      <c r="E53" s="6">
        <v>4.6512515089999997</v>
      </c>
      <c r="F53" s="6">
        <v>3.4031252830000001</v>
      </c>
      <c r="G53" s="6">
        <v>0.1</v>
      </c>
      <c r="H53" s="6">
        <v>0.136675882</v>
      </c>
      <c r="I53" s="6" t="s">
        <v>31</v>
      </c>
      <c r="J53" s="6" t="s">
        <v>39</v>
      </c>
      <c r="K53" s="6" t="s">
        <v>79</v>
      </c>
      <c r="L53" s="6" t="s">
        <v>117</v>
      </c>
    </row>
    <row r="54" spans="1:12" x14ac:dyDescent="0.55000000000000004">
      <c r="A54" s="6" t="s">
        <v>42</v>
      </c>
      <c r="B54" s="6" t="s">
        <v>45</v>
      </c>
      <c r="C54" s="6">
        <v>8.7294650090000001</v>
      </c>
      <c r="D54" s="6">
        <v>0.39750648999999999</v>
      </c>
      <c r="E54" s="6">
        <v>4.6512515089999997</v>
      </c>
      <c r="F54" s="6">
        <v>1.0388387640000001</v>
      </c>
      <c r="G54" s="6">
        <v>1.876799178</v>
      </c>
      <c r="H54" s="6">
        <v>0.38264503</v>
      </c>
      <c r="I54" s="6" t="s">
        <v>31</v>
      </c>
      <c r="J54" s="6" t="s">
        <v>39</v>
      </c>
      <c r="K54" s="6" t="s">
        <v>77</v>
      </c>
      <c r="L54" s="6" t="s">
        <v>117</v>
      </c>
    </row>
    <row r="55" spans="1:12" x14ac:dyDescent="0.55000000000000004">
      <c r="A55" s="6" t="s">
        <v>42</v>
      </c>
      <c r="B55" s="6" t="s">
        <v>45</v>
      </c>
      <c r="C55" s="6">
        <v>6.9184852479999996</v>
      </c>
      <c r="D55" s="6">
        <v>1.6537518819999999</v>
      </c>
      <c r="E55" s="6">
        <v>4.6512515089999997</v>
      </c>
      <c r="F55" s="6">
        <v>1.0388387640000001</v>
      </c>
      <c r="G55" s="6">
        <v>1.487445956</v>
      </c>
      <c r="H55" s="6">
        <v>1.5919235389999999</v>
      </c>
      <c r="I55" s="6" t="s">
        <v>31</v>
      </c>
      <c r="J55" s="6" t="s">
        <v>39</v>
      </c>
      <c r="K55" s="6" t="s">
        <v>76</v>
      </c>
      <c r="L55" s="6" t="s">
        <v>117</v>
      </c>
    </row>
    <row r="56" spans="1:12" x14ac:dyDescent="0.55000000000000004">
      <c r="A56" s="6" t="s">
        <v>42</v>
      </c>
      <c r="B56" s="6" t="s">
        <v>45</v>
      </c>
      <c r="C56" s="6">
        <v>8.7294650090000001</v>
      </c>
      <c r="D56" s="6">
        <v>0.39750648999999999</v>
      </c>
      <c r="E56" s="6">
        <v>4.6512515089999997</v>
      </c>
      <c r="F56" s="6">
        <v>1.0388387640000001</v>
      </c>
      <c r="G56" s="6">
        <v>1.876799178</v>
      </c>
      <c r="H56" s="6">
        <v>0.38264503</v>
      </c>
      <c r="I56" s="6" t="s">
        <v>31</v>
      </c>
      <c r="J56" s="6" t="s">
        <v>39</v>
      </c>
      <c r="K56" s="6" t="s">
        <v>78</v>
      </c>
      <c r="L56" s="6" t="s">
        <v>117</v>
      </c>
    </row>
    <row r="57" spans="1:12" x14ac:dyDescent="0.55000000000000004">
      <c r="A57" s="6" t="s">
        <v>42</v>
      </c>
      <c r="B57" s="6" t="s">
        <v>45</v>
      </c>
      <c r="C57" s="6">
        <v>0.45634857499999998</v>
      </c>
      <c r="D57" s="6">
        <v>0.45634857499999998</v>
      </c>
      <c r="E57" s="6">
        <v>4.6512515089999997</v>
      </c>
      <c r="F57" s="6">
        <v>1.0388387640000001</v>
      </c>
      <c r="G57" s="6">
        <v>9.8113071999999996E-2</v>
      </c>
      <c r="H57" s="6">
        <v>0.43928720300000001</v>
      </c>
      <c r="I57" s="6" t="s">
        <v>31</v>
      </c>
      <c r="J57" s="6" t="s">
        <v>39</v>
      </c>
      <c r="K57" s="6" t="s">
        <v>79</v>
      </c>
      <c r="L57" s="6" t="s">
        <v>117</v>
      </c>
    </row>
    <row r="58" spans="1:12" x14ac:dyDescent="0.55000000000000004">
      <c r="A58" s="6" t="s">
        <v>42</v>
      </c>
      <c r="B58" s="6" t="s">
        <v>46</v>
      </c>
      <c r="C58" s="6">
        <v>8.1212075969999997</v>
      </c>
      <c r="D58" s="6">
        <v>0.413497277</v>
      </c>
      <c r="E58" s="6">
        <v>4.6512515089999997</v>
      </c>
      <c r="F58" s="6">
        <v>0.62977207099999999</v>
      </c>
      <c r="G58" s="6">
        <v>1.746026329</v>
      </c>
      <c r="H58" s="6">
        <v>0.65658243000000005</v>
      </c>
      <c r="I58" s="6" t="s">
        <v>31</v>
      </c>
      <c r="J58" s="6" t="s">
        <v>39</v>
      </c>
      <c r="K58" s="6" t="s">
        <v>77</v>
      </c>
      <c r="L58" s="6" t="s">
        <v>117</v>
      </c>
    </row>
    <row r="59" spans="1:12" x14ac:dyDescent="0.55000000000000004">
      <c r="A59" s="6" t="s">
        <v>42</v>
      </c>
      <c r="B59" s="6" t="s">
        <v>46</v>
      </c>
      <c r="C59" s="6">
        <v>7.1146180799999996</v>
      </c>
      <c r="D59" s="6">
        <v>1.291621857</v>
      </c>
      <c r="E59" s="6">
        <v>4.6512515089999997</v>
      </c>
      <c r="F59" s="6">
        <v>0.62977207099999999</v>
      </c>
      <c r="G59" s="6">
        <v>1.5296137110000001</v>
      </c>
      <c r="H59" s="6">
        <v>2.050935435</v>
      </c>
      <c r="I59" s="6" t="s">
        <v>31</v>
      </c>
      <c r="J59" s="6" t="s">
        <v>39</v>
      </c>
      <c r="K59" s="6" t="s">
        <v>76</v>
      </c>
      <c r="L59" s="6" t="s">
        <v>117</v>
      </c>
    </row>
    <row r="60" spans="1:12" x14ac:dyDescent="0.55000000000000004">
      <c r="A60" s="6" t="s">
        <v>42</v>
      </c>
      <c r="B60" s="6" t="s">
        <v>46</v>
      </c>
      <c r="C60" s="6">
        <v>8.1212075969999997</v>
      </c>
      <c r="D60" s="6">
        <v>0.413497277</v>
      </c>
      <c r="E60" s="6">
        <v>4.6512515089999997</v>
      </c>
      <c r="F60" s="6">
        <v>0.62977207099999999</v>
      </c>
      <c r="G60" s="6">
        <v>1.746026329</v>
      </c>
      <c r="H60" s="6">
        <v>0.65658243000000005</v>
      </c>
      <c r="I60" s="6" t="s">
        <v>31</v>
      </c>
      <c r="J60" s="6" t="s">
        <v>39</v>
      </c>
      <c r="K60" s="6" t="s">
        <v>78</v>
      </c>
      <c r="L60" s="6" t="s">
        <v>117</v>
      </c>
    </row>
    <row r="61" spans="1:12" x14ac:dyDescent="0.55000000000000004">
      <c r="A61" s="6" t="s">
        <v>42</v>
      </c>
      <c r="B61" s="6" t="s">
        <v>46</v>
      </c>
      <c r="C61" s="6">
        <v>0.42673524400000001</v>
      </c>
      <c r="D61" s="6">
        <v>0.42673524400000001</v>
      </c>
      <c r="E61" s="6">
        <v>4.6512515089999997</v>
      </c>
      <c r="F61" s="6">
        <v>0.62977207099999999</v>
      </c>
      <c r="G61" s="6">
        <v>9.1746327000000003E-2</v>
      </c>
      <c r="H61" s="6">
        <v>0.67760268099999998</v>
      </c>
      <c r="I61" s="6" t="s">
        <v>31</v>
      </c>
      <c r="J61" s="6" t="s">
        <v>39</v>
      </c>
      <c r="K61" s="6" t="s">
        <v>79</v>
      </c>
      <c r="L61" s="6" t="s">
        <v>117</v>
      </c>
    </row>
    <row r="62" spans="1:12" x14ac:dyDescent="0.55000000000000004">
      <c r="A62" s="6" t="s">
        <v>42</v>
      </c>
      <c r="B62" s="6" t="s">
        <v>47</v>
      </c>
      <c r="C62" s="6">
        <v>8.4891739570000002</v>
      </c>
      <c r="D62" s="6">
        <v>0.55786831599999998</v>
      </c>
      <c r="E62" s="6">
        <v>4.6512515089999997</v>
      </c>
      <c r="F62" s="6">
        <v>1.3253955239999999</v>
      </c>
      <c r="G62" s="6">
        <v>1.825137587</v>
      </c>
      <c r="H62" s="6">
        <v>0.42090704699999998</v>
      </c>
      <c r="I62" s="6" t="s">
        <v>31</v>
      </c>
      <c r="J62" s="6" t="s">
        <v>39</v>
      </c>
      <c r="K62" s="6" t="s">
        <v>77</v>
      </c>
      <c r="L62" s="6" t="s">
        <v>117</v>
      </c>
    </row>
    <row r="63" spans="1:12" x14ac:dyDescent="0.55000000000000004">
      <c r="A63" s="6" t="s">
        <v>42</v>
      </c>
      <c r="B63" s="6" t="s">
        <v>47</v>
      </c>
      <c r="C63" s="6">
        <v>6.2862633099999998</v>
      </c>
      <c r="D63" s="6">
        <v>2.068861021</v>
      </c>
      <c r="E63" s="6">
        <v>4.6512515089999997</v>
      </c>
      <c r="F63" s="6">
        <v>1.3253955239999999</v>
      </c>
      <c r="G63" s="6">
        <v>1.3515208320000001</v>
      </c>
      <c r="H63" s="6">
        <v>1.5609385899999999</v>
      </c>
      <c r="I63" s="6" t="s">
        <v>31</v>
      </c>
      <c r="J63" s="6" t="s">
        <v>39</v>
      </c>
      <c r="K63" s="6" t="s">
        <v>76</v>
      </c>
      <c r="L63" s="6" t="s">
        <v>117</v>
      </c>
    </row>
    <row r="64" spans="1:12" x14ac:dyDescent="0.55000000000000004">
      <c r="A64" s="6" t="s">
        <v>42</v>
      </c>
      <c r="B64" s="6" t="s">
        <v>47</v>
      </c>
      <c r="C64" s="6">
        <v>8.4891739570000002</v>
      </c>
      <c r="D64" s="6">
        <v>0.55786831599999998</v>
      </c>
      <c r="E64" s="6">
        <v>4.6512515089999997</v>
      </c>
      <c r="F64" s="6">
        <v>1.3253955239999999</v>
      </c>
      <c r="G64" s="6">
        <v>1.825137587</v>
      </c>
      <c r="H64" s="6">
        <v>0.42090704699999998</v>
      </c>
      <c r="I64" s="6" t="s">
        <v>31</v>
      </c>
      <c r="J64" s="6" t="s">
        <v>39</v>
      </c>
      <c r="K64" s="6" t="s">
        <v>78</v>
      </c>
      <c r="L64" s="6" t="s">
        <v>117</v>
      </c>
    </row>
    <row r="65" spans="1:12" x14ac:dyDescent="0.55000000000000004">
      <c r="A65" s="6" t="s">
        <v>42</v>
      </c>
      <c r="B65" s="6" t="s">
        <v>47</v>
      </c>
      <c r="C65" s="6">
        <v>0.45235211400000003</v>
      </c>
      <c r="D65" s="6">
        <v>0.45235211400000003</v>
      </c>
      <c r="E65" s="6">
        <v>4.6512515089999997</v>
      </c>
      <c r="F65" s="6">
        <v>1.3253955239999999</v>
      </c>
      <c r="G65" s="6">
        <v>9.7253849000000003E-2</v>
      </c>
      <c r="H65" s="6">
        <v>0.34129594200000002</v>
      </c>
      <c r="I65" s="6" t="s">
        <v>31</v>
      </c>
      <c r="J65" s="6" t="s">
        <v>39</v>
      </c>
      <c r="K65" s="6" t="s">
        <v>79</v>
      </c>
      <c r="L65" s="6" t="s">
        <v>117</v>
      </c>
    </row>
    <row r="66" spans="1:12" x14ac:dyDescent="0.55000000000000004">
      <c r="A66" s="6" t="s">
        <v>42</v>
      </c>
      <c r="B66" s="6" t="s">
        <v>48</v>
      </c>
      <c r="C66" s="6">
        <v>8.2122101359999995</v>
      </c>
      <c r="D66" s="6">
        <v>0.756317189</v>
      </c>
      <c r="E66" s="6">
        <v>4.6512515089999997</v>
      </c>
      <c r="F66" s="6">
        <v>0.54038128299999999</v>
      </c>
      <c r="G66" s="6">
        <v>1.7655915010000001</v>
      </c>
      <c r="H66" s="6">
        <v>1.399599158</v>
      </c>
      <c r="I66" s="6" t="s">
        <v>31</v>
      </c>
      <c r="J66" s="6" t="s">
        <v>39</v>
      </c>
      <c r="K66" s="6" t="s">
        <v>77</v>
      </c>
      <c r="L66" s="6" t="s">
        <v>117</v>
      </c>
    </row>
    <row r="67" spans="1:12" x14ac:dyDescent="0.55000000000000004">
      <c r="A67" s="6" t="s">
        <v>42</v>
      </c>
      <c r="B67" s="6" t="s">
        <v>48</v>
      </c>
      <c r="C67" s="6">
        <v>7.7366366979999999</v>
      </c>
      <c r="D67" s="6">
        <v>1.086216683</v>
      </c>
      <c r="E67" s="6">
        <v>4.6512515089999997</v>
      </c>
      <c r="F67" s="6">
        <v>0.54038128299999999</v>
      </c>
      <c r="G67" s="6">
        <v>1.663345163</v>
      </c>
      <c r="H67" s="6">
        <v>2.0100930899999998</v>
      </c>
      <c r="I67" s="6" t="s">
        <v>31</v>
      </c>
      <c r="J67" s="6" t="s">
        <v>39</v>
      </c>
      <c r="K67" s="6" t="s">
        <v>76</v>
      </c>
      <c r="L67" s="6" t="s">
        <v>117</v>
      </c>
    </row>
    <row r="68" spans="1:12" x14ac:dyDescent="0.55000000000000004">
      <c r="A68" s="6" t="s">
        <v>42</v>
      </c>
      <c r="B68" s="6" t="s">
        <v>48</v>
      </c>
      <c r="C68" s="6">
        <v>8.2122101359999995</v>
      </c>
      <c r="D68" s="6">
        <v>0.756317189</v>
      </c>
      <c r="E68" s="6">
        <v>4.6512515089999997</v>
      </c>
      <c r="F68" s="6">
        <v>0.54038128299999999</v>
      </c>
      <c r="G68" s="6">
        <v>1.7655915010000001</v>
      </c>
      <c r="H68" s="6">
        <v>1.399599158</v>
      </c>
      <c r="I68" s="6" t="s">
        <v>31</v>
      </c>
      <c r="J68" s="6" t="s">
        <v>39</v>
      </c>
      <c r="K68" s="6" t="s">
        <v>78</v>
      </c>
      <c r="L68" s="6" t="s">
        <v>117</v>
      </c>
    </row>
    <row r="69" spans="1:12" x14ac:dyDescent="0.55000000000000004">
      <c r="A69" s="6" t="s">
        <v>42</v>
      </c>
      <c r="B69" s="6" t="s">
        <v>48</v>
      </c>
      <c r="C69" s="6">
        <v>0.44842636600000002</v>
      </c>
      <c r="D69" s="6">
        <v>0.44842636600000002</v>
      </c>
      <c r="E69" s="6">
        <v>4.6512515089999997</v>
      </c>
      <c r="F69" s="6">
        <v>0.54038128299999999</v>
      </c>
      <c r="G69" s="6">
        <v>9.6409830000000002E-2</v>
      </c>
      <c r="H69" s="6">
        <v>0.82983326800000001</v>
      </c>
      <c r="I69" s="6" t="s">
        <v>31</v>
      </c>
      <c r="J69" s="6" t="s">
        <v>39</v>
      </c>
      <c r="K69" s="6" t="s">
        <v>79</v>
      </c>
      <c r="L69" s="6" t="s">
        <v>117</v>
      </c>
    </row>
    <row r="70" spans="1:12" x14ac:dyDescent="0.55000000000000004">
      <c r="A70" s="6" t="s">
        <v>42</v>
      </c>
      <c r="B70" s="6" t="s">
        <v>49</v>
      </c>
      <c r="C70" s="6">
        <v>8.7694108130000004</v>
      </c>
      <c r="D70" s="6">
        <v>0.53309877000000006</v>
      </c>
      <c r="E70" s="6">
        <v>4.6512515089999997</v>
      </c>
      <c r="F70" s="6">
        <v>0.26654938500000003</v>
      </c>
      <c r="G70" s="6">
        <v>1.8853873619999999</v>
      </c>
      <c r="H70" s="6">
        <v>2</v>
      </c>
      <c r="I70" s="6" t="s">
        <v>31</v>
      </c>
      <c r="J70" s="6" t="s">
        <v>39</v>
      </c>
      <c r="K70" s="6" t="s">
        <v>77</v>
      </c>
      <c r="L70" s="6" t="s">
        <v>117</v>
      </c>
    </row>
    <row r="71" spans="1:12" x14ac:dyDescent="0.55000000000000004">
      <c r="A71" s="6" t="s">
        <v>42</v>
      </c>
      <c r="B71" s="6" t="s">
        <v>49</v>
      </c>
      <c r="C71" s="6">
        <v>9.0359531749999995</v>
      </c>
      <c r="D71" s="6">
        <v>0.26655221699999998</v>
      </c>
      <c r="E71" s="6">
        <v>4.6512515089999997</v>
      </c>
      <c r="F71" s="6">
        <v>0.26654938500000003</v>
      </c>
      <c r="G71" s="6">
        <v>1.942692877</v>
      </c>
      <c r="H71" s="6">
        <v>1.000010625</v>
      </c>
      <c r="I71" s="6" t="s">
        <v>31</v>
      </c>
      <c r="J71" s="6" t="s">
        <v>39</v>
      </c>
      <c r="K71" s="6" t="s">
        <v>76</v>
      </c>
      <c r="L71" s="6" t="s">
        <v>117</v>
      </c>
    </row>
    <row r="72" spans="1:12" x14ac:dyDescent="0.55000000000000004">
      <c r="A72" s="6" t="s">
        <v>42</v>
      </c>
      <c r="B72" s="6" t="s">
        <v>49</v>
      </c>
      <c r="C72" s="6">
        <v>8.7694108130000004</v>
      </c>
      <c r="D72" s="6">
        <v>0.53309877000000006</v>
      </c>
      <c r="E72" s="6">
        <v>4.6512515089999997</v>
      </c>
      <c r="F72" s="6">
        <v>0.26654938500000003</v>
      </c>
      <c r="G72" s="6">
        <v>1.8853873619999999</v>
      </c>
      <c r="H72" s="6">
        <v>2</v>
      </c>
      <c r="I72" s="6" t="s">
        <v>31</v>
      </c>
      <c r="J72" s="6" t="s">
        <v>39</v>
      </c>
      <c r="K72" s="6" t="s">
        <v>78</v>
      </c>
      <c r="L72" s="6" t="s">
        <v>117</v>
      </c>
    </row>
    <row r="73" spans="1:12" x14ac:dyDescent="0.55000000000000004">
      <c r="A73" s="6" t="s">
        <v>42</v>
      </c>
      <c r="B73" s="6" t="s">
        <v>49</v>
      </c>
      <c r="C73" s="6">
        <v>0.46512547900000001</v>
      </c>
      <c r="D73" s="6">
        <v>0.46512547900000001</v>
      </c>
      <c r="E73" s="6">
        <v>4.6512515089999997</v>
      </c>
      <c r="F73" s="6">
        <v>0.26654938500000003</v>
      </c>
      <c r="G73" s="6">
        <v>0.100000071</v>
      </c>
      <c r="H73" s="6">
        <v>1.744988003</v>
      </c>
      <c r="I73" s="6" t="s">
        <v>31</v>
      </c>
      <c r="J73" s="6" t="s">
        <v>39</v>
      </c>
      <c r="K73" s="6" t="s">
        <v>79</v>
      </c>
      <c r="L73" s="6" t="s">
        <v>117</v>
      </c>
    </row>
    <row r="74" spans="1:12" x14ac:dyDescent="0.55000000000000004">
      <c r="A74" s="6" t="s">
        <v>42</v>
      </c>
      <c r="B74" s="6" t="s">
        <v>50</v>
      </c>
      <c r="C74" s="6">
        <v>7.7904663650000003</v>
      </c>
      <c r="D74" s="6">
        <v>0.94322265999999999</v>
      </c>
      <c r="E74" s="6">
        <v>4.6512515089999997</v>
      </c>
      <c r="F74" s="6">
        <v>0.96784806899999998</v>
      </c>
      <c r="G74" s="6">
        <v>1.67491832</v>
      </c>
      <c r="H74" s="6">
        <v>0.97455653499999995</v>
      </c>
      <c r="I74" s="6" t="s">
        <v>31</v>
      </c>
      <c r="J74" s="6" t="s">
        <v>39</v>
      </c>
      <c r="K74" s="6" t="s">
        <v>77</v>
      </c>
      <c r="L74" s="6" t="s">
        <v>117</v>
      </c>
    </row>
    <row r="75" spans="1:12" x14ac:dyDescent="0.55000000000000004">
      <c r="A75" s="6" t="s">
        <v>42</v>
      </c>
      <c r="B75" s="6" t="s">
        <v>50</v>
      </c>
      <c r="C75" s="6">
        <v>6.8633828110000001</v>
      </c>
      <c r="D75" s="6">
        <v>1.5946162660000001</v>
      </c>
      <c r="E75" s="6">
        <v>4.6512515089999997</v>
      </c>
      <c r="F75" s="6">
        <v>0.96784806899999998</v>
      </c>
      <c r="G75" s="6">
        <v>1.4755991580000001</v>
      </c>
      <c r="H75" s="6">
        <v>1.647589449</v>
      </c>
      <c r="I75" s="6" t="s">
        <v>31</v>
      </c>
      <c r="J75" s="6" t="s">
        <v>39</v>
      </c>
      <c r="K75" s="6" t="s">
        <v>76</v>
      </c>
      <c r="L75" s="6" t="s">
        <v>117</v>
      </c>
    </row>
    <row r="76" spans="1:12" x14ac:dyDescent="0.55000000000000004">
      <c r="A76" s="6" t="s">
        <v>42</v>
      </c>
      <c r="B76" s="6" t="s">
        <v>50</v>
      </c>
      <c r="C76" s="6">
        <v>7.7904663650000003</v>
      </c>
      <c r="D76" s="6">
        <v>0.94322265999999999</v>
      </c>
      <c r="E76" s="6">
        <v>4.6512515089999997</v>
      </c>
      <c r="F76" s="6">
        <v>0.96784806899999998</v>
      </c>
      <c r="G76" s="6">
        <v>1.67491832</v>
      </c>
      <c r="H76" s="6">
        <v>0.97455653499999995</v>
      </c>
      <c r="I76" s="6" t="s">
        <v>31</v>
      </c>
      <c r="J76" s="6" t="s">
        <v>39</v>
      </c>
      <c r="K76" s="6" t="s">
        <v>78</v>
      </c>
      <c r="L76" s="6" t="s">
        <v>117</v>
      </c>
    </row>
    <row r="77" spans="1:12" x14ac:dyDescent="0.55000000000000004">
      <c r="A77" s="6" t="s">
        <v>42</v>
      </c>
      <c r="B77" s="6" t="s">
        <v>50</v>
      </c>
      <c r="C77" s="6">
        <v>0.43668445099999997</v>
      </c>
      <c r="D77" s="6">
        <v>0.43668445099999997</v>
      </c>
      <c r="E77" s="6">
        <v>4.6512515089999997</v>
      </c>
      <c r="F77" s="6">
        <v>0.96784806899999998</v>
      </c>
      <c r="G77" s="6">
        <v>9.3885365999999998E-2</v>
      </c>
      <c r="H77" s="6">
        <v>0.45119111699999997</v>
      </c>
      <c r="I77" s="6" t="s">
        <v>31</v>
      </c>
      <c r="J77" s="6" t="s">
        <v>39</v>
      </c>
      <c r="K77" s="6" t="s">
        <v>79</v>
      </c>
      <c r="L77" s="6" t="s">
        <v>117</v>
      </c>
    </row>
    <row r="78" spans="1:12" x14ac:dyDescent="0.55000000000000004">
      <c r="A78" s="6" t="s">
        <v>42</v>
      </c>
      <c r="B78" s="6" t="s">
        <v>51</v>
      </c>
      <c r="C78" s="6">
        <v>7.722502843</v>
      </c>
      <c r="D78" s="6">
        <v>1.0329667899999999</v>
      </c>
      <c r="E78" s="6">
        <v>4.6512515089999997</v>
      </c>
      <c r="F78" s="6">
        <v>1.0763947890000001</v>
      </c>
      <c r="G78" s="6">
        <v>1.660306442</v>
      </c>
      <c r="H78" s="6">
        <v>0.95965420899999998</v>
      </c>
      <c r="I78" s="6" t="s">
        <v>31</v>
      </c>
      <c r="J78" s="6" t="s">
        <v>39</v>
      </c>
      <c r="K78" s="6" t="s">
        <v>77</v>
      </c>
      <c r="L78" s="6" t="s">
        <v>117</v>
      </c>
    </row>
    <row r="79" spans="1:12" x14ac:dyDescent="0.55000000000000004">
      <c r="A79" s="6" t="s">
        <v>42</v>
      </c>
      <c r="B79" s="6" t="s">
        <v>51</v>
      </c>
      <c r="C79" s="6">
        <v>7.1093180729999998</v>
      </c>
      <c r="D79" s="6">
        <v>1.433855469</v>
      </c>
      <c r="E79" s="6">
        <v>4.6512515089999997</v>
      </c>
      <c r="F79" s="6">
        <v>1.0763947890000001</v>
      </c>
      <c r="G79" s="6">
        <v>1.5284742309999999</v>
      </c>
      <c r="H79" s="6">
        <v>1.332090682</v>
      </c>
      <c r="I79" s="6" t="s">
        <v>31</v>
      </c>
      <c r="J79" s="6" t="s">
        <v>39</v>
      </c>
      <c r="K79" s="6" t="s">
        <v>76</v>
      </c>
      <c r="L79" s="6" t="s">
        <v>117</v>
      </c>
    </row>
    <row r="80" spans="1:12" x14ac:dyDescent="0.55000000000000004">
      <c r="A80" s="6" t="s">
        <v>42</v>
      </c>
      <c r="B80" s="6" t="s">
        <v>51</v>
      </c>
      <c r="C80" s="6">
        <v>7.722502843</v>
      </c>
      <c r="D80" s="6">
        <v>1.0329667899999999</v>
      </c>
      <c r="E80" s="6">
        <v>4.6512515089999997</v>
      </c>
      <c r="F80" s="6">
        <v>1.0763947890000001</v>
      </c>
      <c r="G80" s="6">
        <v>1.660306442</v>
      </c>
      <c r="H80" s="6">
        <v>0.95965420899999998</v>
      </c>
      <c r="I80" s="6" t="s">
        <v>31</v>
      </c>
      <c r="J80" s="6" t="s">
        <v>39</v>
      </c>
      <c r="K80" s="6" t="s">
        <v>78</v>
      </c>
      <c r="L80" s="6" t="s">
        <v>117</v>
      </c>
    </row>
    <row r="81" spans="1:12" x14ac:dyDescent="0.55000000000000004">
      <c r="A81" s="6" t="s">
        <v>42</v>
      </c>
      <c r="B81" s="6" t="s">
        <v>51</v>
      </c>
      <c r="C81" s="6">
        <v>0.43777348199999999</v>
      </c>
      <c r="D81" s="6">
        <v>0.43777348199999999</v>
      </c>
      <c r="E81" s="6">
        <v>4.6512515089999997</v>
      </c>
      <c r="F81" s="6">
        <v>1.0763947890000001</v>
      </c>
      <c r="G81" s="6">
        <v>9.4119502999999993E-2</v>
      </c>
      <c r="H81" s="6">
        <v>0.40670345699999999</v>
      </c>
      <c r="I81" s="6" t="s">
        <v>31</v>
      </c>
      <c r="J81" s="6" t="s">
        <v>39</v>
      </c>
      <c r="K81" s="6" t="s">
        <v>79</v>
      </c>
      <c r="L81" s="6" t="s">
        <v>117</v>
      </c>
    </row>
    <row r="82" spans="1:12" x14ac:dyDescent="0.55000000000000004">
      <c r="A82" s="6" t="s">
        <v>42</v>
      </c>
      <c r="B82" s="6" t="s">
        <v>52</v>
      </c>
      <c r="C82" s="6">
        <v>8.6006371640000001</v>
      </c>
      <c r="D82" s="6">
        <v>0</v>
      </c>
      <c r="E82" s="6">
        <v>4.6512515089999997</v>
      </c>
      <c r="F82" s="6">
        <v>0.54672221799999998</v>
      </c>
      <c r="G82" s="6">
        <v>1.8491017199999999</v>
      </c>
      <c r="H82" s="6">
        <v>0</v>
      </c>
      <c r="I82" s="6" t="s">
        <v>31</v>
      </c>
      <c r="J82" s="6" t="s">
        <v>39</v>
      </c>
      <c r="K82" s="6" t="s">
        <v>77</v>
      </c>
      <c r="L82" s="6" t="s">
        <v>117</v>
      </c>
    </row>
    <row r="83" spans="1:12" x14ac:dyDescent="0.55000000000000004">
      <c r="A83" s="6" t="s">
        <v>42</v>
      </c>
      <c r="B83" s="6" t="s">
        <v>52</v>
      </c>
      <c r="C83" s="6">
        <v>7.5122028849999998</v>
      </c>
      <c r="D83" s="6">
        <v>0.78874015200000003</v>
      </c>
      <c r="E83" s="6">
        <v>4.6512515089999997</v>
      </c>
      <c r="F83" s="6">
        <v>0.54672221799999998</v>
      </c>
      <c r="G83" s="6">
        <v>1.615092813</v>
      </c>
      <c r="H83" s="6">
        <v>1.44267075</v>
      </c>
      <c r="I83" s="6" t="s">
        <v>31</v>
      </c>
      <c r="J83" s="6" t="s">
        <v>39</v>
      </c>
      <c r="K83" s="6" t="s">
        <v>76</v>
      </c>
      <c r="L83" s="6" t="s">
        <v>117</v>
      </c>
    </row>
    <row r="84" spans="1:12" x14ac:dyDescent="0.55000000000000004">
      <c r="A84" s="6" t="s">
        <v>42</v>
      </c>
      <c r="B84" s="6" t="s">
        <v>52</v>
      </c>
      <c r="C84" s="6">
        <v>8.6006371640000001</v>
      </c>
      <c r="D84" s="6">
        <v>0</v>
      </c>
      <c r="E84" s="6">
        <v>4.6512515089999997</v>
      </c>
      <c r="F84" s="6">
        <v>0.54672221799999998</v>
      </c>
      <c r="G84" s="6">
        <v>1.8491017199999999</v>
      </c>
      <c r="H84" s="6">
        <v>0</v>
      </c>
      <c r="I84" s="6" t="s">
        <v>31</v>
      </c>
      <c r="J84" s="6" t="s">
        <v>39</v>
      </c>
      <c r="K84" s="6" t="s">
        <v>78</v>
      </c>
      <c r="L84" s="6" t="s">
        <v>117</v>
      </c>
    </row>
    <row r="85" spans="1:12" x14ac:dyDescent="0.55000000000000004">
      <c r="A85" s="6" t="s">
        <v>42</v>
      </c>
      <c r="B85" s="6" t="s">
        <v>52</v>
      </c>
      <c r="C85" s="6">
        <v>0.43003185799999999</v>
      </c>
      <c r="D85" s="6">
        <v>0.43003185799999999</v>
      </c>
      <c r="E85" s="6">
        <v>4.6512515089999997</v>
      </c>
      <c r="F85" s="6">
        <v>0.54672221799999998</v>
      </c>
      <c r="G85" s="6">
        <v>9.2455086000000006E-2</v>
      </c>
      <c r="H85" s="6">
        <v>0.78656371400000002</v>
      </c>
      <c r="I85" s="6" t="s">
        <v>31</v>
      </c>
      <c r="J85" s="6" t="s">
        <v>39</v>
      </c>
      <c r="K85" s="6" t="s">
        <v>79</v>
      </c>
      <c r="L85" s="6" t="s">
        <v>117</v>
      </c>
    </row>
    <row r="86" spans="1:12" x14ac:dyDescent="0.55000000000000004">
      <c r="A86" s="6" t="s">
        <v>43</v>
      </c>
      <c r="B86" s="6" t="s">
        <v>44</v>
      </c>
      <c r="C86" s="6">
        <v>0</v>
      </c>
      <c r="D86" s="6">
        <v>9.3025030179999995</v>
      </c>
      <c r="E86" s="6">
        <v>3.2554797450000001</v>
      </c>
      <c r="F86" s="6">
        <v>3.4031252830000001</v>
      </c>
      <c r="G86" s="6">
        <v>0</v>
      </c>
      <c r="H86" s="6">
        <v>2.7335176479999999</v>
      </c>
      <c r="I86" s="6" t="s">
        <v>31</v>
      </c>
      <c r="J86" s="6" t="s">
        <v>39</v>
      </c>
      <c r="K86" s="6" t="s">
        <v>77</v>
      </c>
      <c r="L86" s="6" t="s">
        <v>117</v>
      </c>
    </row>
    <row r="87" spans="1:12" x14ac:dyDescent="0.55000000000000004">
      <c r="A87" s="6" t="s">
        <v>43</v>
      </c>
      <c r="B87" s="6" t="s">
        <v>44</v>
      </c>
      <c r="C87" s="6">
        <v>2.1408382279999998</v>
      </c>
      <c r="D87" s="6">
        <v>6.2437904929999997</v>
      </c>
      <c r="E87" s="6">
        <v>3.2554797450000001</v>
      </c>
      <c r="F87" s="6">
        <v>3.4031252830000001</v>
      </c>
      <c r="G87" s="6">
        <v>0.65761067399999995</v>
      </c>
      <c r="H87" s="6">
        <v>1.8347224900000001</v>
      </c>
      <c r="I87" s="6" t="s">
        <v>31</v>
      </c>
      <c r="J87" s="6" t="s">
        <v>39</v>
      </c>
      <c r="K87" s="6" t="s">
        <v>76</v>
      </c>
      <c r="L87" s="6" t="s">
        <v>117</v>
      </c>
    </row>
    <row r="88" spans="1:12" x14ac:dyDescent="0.55000000000000004">
      <c r="A88" s="6" t="s">
        <v>43</v>
      </c>
      <c r="B88" s="6" t="s">
        <v>44</v>
      </c>
      <c r="C88" s="6">
        <v>0</v>
      </c>
      <c r="D88" s="6">
        <v>9.3025030179999995</v>
      </c>
      <c r="E88" s="6">
        <v>3.2554797450000001</v>
      </c>
      <c r="F88" s="6">
        <v>3.4031252830000001</v>
      </c>
      <c r="G88" s="6">
        <v>0</v>
      </c>
      <c r="H88" s="6">
        <v>2.7335176479999999</v>
      </c>
      <c r="I88" s="6" t="s">
        <v>31</v>
      </c>
      <c r="J88" s="6" t="s">
        <v>39</v>
      </c>
      <c r="K88" s="6" t="s">
        <v>78</v>
      </c>
      <c r="L88" s="6" t="s">
        <v>117</v>
      </c>
    </row>
    <row r="89" spans="1:12" x14ac:dyDescent="0.55000000000000004">
      <c r="A89" s="6" t="s">
        <v>43</v>
      </c>
      <c r="B89" s="6" t="s">
        <v>44</v>
      </c>
      <c r="C89" s="6">
        <v>0.46512515100000001</v>
      </c>
      <c r="D89" s="6">
        <v>0.46512515100000001</v>
      </c>
      <c r="E89" s="6">
        <v>3.2554797450000001</v>
      </c>
      <c r="F89" s="6">
        <v>3.4031252830000001</v>
      </c>
      <c r="G89" s="6">
        <v>0.142874534</v>
      </c>
      <c r="H89" s="6">
        <v>0.136675882</v>
      </c>
      <c r="I89" s="6" t="s">
        <v>31</v>
      </c>
      <c r="J89" s="6" t="s">
        <v>39</v>
      </c>
      <c r="K89" s="6" t="s">
        <v>79</v>
      </c>
      <c r="L89" s="6" t="s">
        <v>117</v>
      </c>
    </row>
    <row r="90" spans="1:12" x14ac:dyDescent="0.55000000000000004">
      <c r="A90" s="6" t="s">
        <v>43</v>
      </c>
      <c r="B90" s="6" t="s">
        <v>45</v>
      </c>
      <c r="C90" s="6">
        <v>6.5109594890000002</v>
      </c>
      <c r="D90" s="6">
        <v>0</v>
      </c>
      <c r="E90" s="6">
        <v>3.2554797450000001</v>
      </c>
      <c r="F90" s="6">
        <v>1.0388387640000001</v>
      </c>
      <c r="G90" s="6">
        <v>2</v>
      </c>
      <c r="H90" s="6">
        <v>0</v>
      </c>
      <c r="I90" s="6" t="s">
        <v>31</v>
      </c>
      <c r="J90" s="6" t="s">
        <v>39</v>
      </c>
      <c r="K90" s="6" t="s">
        <v>77</v>
      </c>
      <c r="L90" s="6" t="s">
        <v>117</v>
      </c>
    </row>
    <row r="91" spans="1:12" x14ac:dyDescent="0.55000000000000004">
      <c r="A91" s="6" t="s">
        <v>43</v>
      </c>
      <c r="B91" s="6" t="s">
        <v>45</v>
      </c>
      <c r="C91" s="6">
        <v>3.7482450209999998</v>
      </c>
      <c r="D91" s="6">
        <v>2.7381147050000001</v>
      </c>
      <c r="E91" s="6">
        <v>3.2554797450000001</v>
      </c>
      <c r="F91" s="6">
        <v>1.0388387640000001</v>
      </c>
      <c r="G91" s="6">
        <v>1.151364872</v>
      </c>
      <c r="H91" s="6">
        <v>2.6357456020000001</v>
      </c>
      <c r="I91" s="6" t="s">
        <v>31</v>
      </c>
      <c r="J91" s="6" t="s">
        <v>39</v>
      </c>
      <c r="K91" s="6" t="s">
        <v>76</v>
      </c>
      <c r="L91" s="6" t="s">
        <v>117</v>
      </c>
    </row>
    <row r="92" spans="1:12" x14ac:dyDescent="0.55000000000000004">
      <c r="A92" s="6" t="s">
        <v>43</v>
      </c>
      <c r="B92" s="6" t="s">
        <v>45</v>
      </c>
      <c r="C92" s="6">
        <v>6.5109594890000002</v>
      </c>
      <c r="D92" s="6">
        <v>0</v>
      </c>
      <c r="E92" s="6">
        <v>3.2554797450000001</v>
      </c>
      <c r="F92" s="6">
        <v>1.0388387640000001</v>
      </c>
      <c r="G92" s="6">
        <v>2</v>
      </c>
      <c r="H92" s="6">
        <v>0</v>
      </c>
      <c r="I92" s="6" t="s">
        <v>31</v>
      </c>
      <c r="J92" s="6" t="s">
        <v>39</v>
      </c>
      <c r="K92" s="6" t="s">
        <v>78</v>
      </c>
      <c r="L92" s="6" t="s">
        <v>117</v>
      </c>
    </row>
    <row r="93" spans="1:12" x14ac:dyDescent="0.55000000000000004">
      <c r="A93" s="6" t="s">
        <v>43</v>
      </c>
      <c r="B93" s="6" t="s">
        <v>45</v>
      </c>
      <c r="C93" s="6">
        <v>0.32554797400000002</v>
      </c>
      <c r="D93" s="6">
        <v>0.32554797400000002</v>
      </c>
      <c r="E93" s="6">
        <v>3.2554797450000001</v>
      </c>
      <c r="F93" s="6">
        <v>1.0388387640000001</v>
      </c>
      <c r="G93" s="6">
        <v>0.1</v>
      </c>
      <c r="H93" s="6">
        <v>0.31337680600000001</v>
      </c>
      <c r="I93" s="6" t="s">
        <v>31</v>
      </c>
      <c r="J93" s="6" t="s">
        <v>39</v>
      </c>
      <c r="K93" s="6" t="s">
        <v>79</v>
      </c>
      <c r="L93" s="6" t="s">
        <v>117</v>
      </c>
    </row>
    <row r="94" spans="1:12" x14ac:dyDescent="0.55000000000000004">
      <c r="A94" s="6" t="s">
        <v>43</v>
      </c>
      <c r="B94" s="6" t="s">
        <v>46</v>
      </c>
      <c r="C94" s="6">
        <v>6.5109594890000002</v>
      </c>
      <c r="D94" s="6">
        <v>0</v>
      </c>
      <c r="E94" s="6">
        <v>3.2554797450000001</v>
      </c>
      <c r="F94" s="6">
        <v>0.62977207099999999</v>
      </c>
      <c r="G94" s="6">
        <v>2</v>
      </c>
      <c r="H94" s="6">
        <v>0</v>
      </c>
      <c r="I94" s="6" t="s">
        <v>31</v>
      </c>
      <c r="J94" s="6" t="s">
        <v>39</v>
      </c>
      <c r="K94" s="6" t="s">
        <v>77</v>
      </c>
      <c r="L94" s="6" t="s">
        <v>117</v>
      </c>
    </row>
    <row r="95" spans="1:12" x14ac:dyDescent="0.55000000000000004">
      <c r="A95" s="6" t="s">
        <v>43</v>
      </c>
      <c r="B95" s="6" t="s">
        <v>46</v>
      </c>
      <c r="C95" s="6">
        <v>4.8045874319999999</v>
      </c>
      <c r="D95" s="6">
        <v>1.6911782719999999</v>
      </c>
      <c r="E95" s="6">
        <v>3.2554797450000001</v>
      </c>
      <c r="F95" s="6">
        <v>0.62977207099999999</v>
      </c>
      <c r="G95" s="6">
        <v>1.475846207</v>
      </c>
      <c r="H95" s="6">
        <v>2.685381504</v>
      </c>
      <c r="I95" s="6" t="s">
        <v>31</v>
      </c>
      <c r="J95" s="6" t="s">
        <v>39</v>
      </c>
      <c r="K95" s="6" t="s">
        <v>76</v>
      </c>
      <c r="L95" s="6" t="s">
        <v>117</v>
      </c>
    </row>
    <row r="96" spans="1:12" x14ac:dyDescent="0.55000000000000004">
      <c r="A96" s="6" t="s">
        <v>43</v>
      </c>
      <c r="B96" s="6" t="s">
        <v>46</v>
      </c>
      <c r="C96" s="6">
        <v>6.5109594890000002</v>
      </c>
      <c r="D96" s="6">
        <v>0</v>
      </c>
      <c r="E96" s="6">
        <v>3.2554797450000001</v>
      </c>
      <c r="F96" s="6">
        <v>0.62977207099999999</v>
      </c>
      <c r="G96" s="6">
        <v>2</v>
      </c>
      <c r="H96" s="6">
        <v>0</v>
      </c>
      <c r="I96" s="6" t="s">
        <v>31</v>
      </c>
      <c r="J96" s="6" t="s">
        <v>39</v>
      </c>
      <c r="K96" s="6" t="s">
        <v>78</v>
      </c>
      <c r="L96" s="6" t="s">
        <v>117</v>
      </c>
    </row>
    <row r="97" spans="1:12" x14ac:dyDescent="0.55000000000000004">
      <c r="A97" s="6" t="s">
        <v>43</v>
      </c>
      <c r="B97" s="6" t="s">
        <v>46</v>
      </c>
      <c r="C97" s="6">
        <v>0.32554797400000002</v>
      </c>
      <c r="D97" s="6">
        <v>0.32554797400000002</v>
      </c>
      <c r="E97" s="6">
        <v>3.2554797450000001</v>
      </c>
      <c r="F97" s="6">
        <v>0.62977207099999999</v>
      </c>
      <c r="G97" s="6">
        <v>0.1</v>
      </c>
      <c r="H97" s="6">
        <v>0.51692983699999995</v>
      </c>
      <c r="I97" s="6" t="s">
        <v>31</v>
      </c>
      <c r="J97" s="6" t="s">
        <v>39</v>
      </c>
      <c r="K97" s="6" t="s">
        <v>79</v>
      </c>
      <c r="L97" s="6" t="s">
        <v>117</v>
      </c>
    </row>
    <row r="98" spans="1:12" x14ac:dyDescent="0.55000000000000004">
      <c r="A98" s="6" t="s">
        <v>43</v>
      </c>
      <c r="B98" s="6" t="s">
        <v>47</v>
      </c>
      <c r="C98" s="6">
        <v>6.5109594890000002</v>
      </c>
      <c r="D98" s="6">
        <v>0</v>
      </c>
      <c r="E98" s="6">
        <v>3.2554797450000001</v>
      </c>
      <c r="F98" s="6">
        <v>1.3253955239999999</v>
      </c>
      <c r="G98" s="6">
        <v>2</v>
      </c>
      <c r="H98" s="6">
        <v>0</v>
      </c>
      <c r="I98" s="6" t="s">
        <v>31</v>
      </c>
      <c r="J98" s="6" t="s">
        <v>39</v>
      </c>
      <c r="K98" s="6" t="s">
        <v>77</v>
      </c>
      <c r="L98" s="6" t="s">
        <v>117</v>
      </c>
    </row>
    <row r="99" spans="1:12" x14ac:dyDescent="0.55000000000000004">
      <c r="A99" s="6" t="s">
        <v>43</v>
      </c>
      <c r="B99" s="6" t="s">
        <v>47</v>
      </c>
      <c r="C99" s="6">
        <v>3.3212841900000001</v>
      </c>
      <c r="D99" s="6">
        <v>3.1258399350000001</v>
      </c>
      <c r="E99" s="6">
        <v>3.2554797450000001</v>
      </c>
      <c r="F99" s="6">
        <v>1.3253955239999999</v>
      </c>
      <c r="G99" s="6">
        <v>1.02021344</v>
      </c>
      <c r="H99" s="6">
        <v>2.3584204689999999</v>
      </c>
      <c r="I99" s="6" t="s">
        <v>31</v>
      </c>
      <c r="J99" s="6" t="s">
        <v>39</v>
      </c>
      <c r="K99" s="6" t="s">
        <v>76</v>
      </c>
      <c r="L99" s="6" t="s">
        <v>117</v>
      </c>
    </row>
    <row r="100" spans="1:12" x14ac:dyDescent="0.55000000000000004">
      <c r="A100" s="6" t="s">
        <v>43</v>
      </c>
      <c r="B100" s="6" t="s">
        <v>47</v>
      </c>
      <c r="C100" s="6">
        <v>6.5109594890000002</v>
      </c>
      <c r="D100" s="6">
        <v>0</v>
      </c>
      <c r="E100" s="6">
        <v>3.2554797450000001</v>
      </c>
      <c r="F100" s="6">
        <v>1.3253955239999999</v>
      </c>
      <c r="G100" s="6">
        <v>2</v>
      </c>
      <c r="H100" s="6">
        <v>0</v>
      </c>
      <c r="I100" s="6" t="s">
        <v>31</v>
      </c>
      <c r="J100" s="6" t="s">
        <v>39</v>
      </c>
      <c r="K100" s="6" t="s">
        <v>78</v>
      </c>
      <c r="L100" s="6" t="s">
        <v>117</v>
      </c>
    </row>
    <row r="101" spans="1:12" x14ac:dyDescent="0.55000000000000004">
      <c r="A101" s="6" t="s">
        <v>43</v>
      </c>
      <c r="B101" s="6" t="s">
        <v>47</v>
      </c>
      <c r="C101" s="6">
        <v>0.32554797400000002</v>
      </c>
      <c r="D101" s="6">
        <v>0.32554797400000002</v>
      </c>
      <c r="E101" s="6">
        <v>3.2554797450000001</v>
      </c>
      <c r="F101" s="6">
        <v>1.3253955239999999</v>
      </c>
      <c r="G101" s="6">
        <v>0.1</v>
      </c>
      <c r="H101" s="6">
        <v>0.24562326300000001</v>
      </c>
      <c r="I101" s="6" t="s">
        <v>31</v>
      </c>
      <c r="J101" s="6" t="s">
        <v>39</v>
      </c>
      <c r="K101" s="6" t="s">
        <v>79</v>
      </c>
      <c r="L101" s="6" t="s">
        <v>117</v>
      </c>
    </row>
    <row r="102" spans="1:12" x14ac:dyDescent="0.55000000000000004">
      <c r="A102" s="6" t="s">
        <v>43</v>
      </c>
      <c r="B102" s="6" t="s">
        <v>48</v>
      </c>
      <c r="C102" s="6">
        <v>6.5109594890000002</v>
      </c>
      <c r="D102" s="6">
        <v>0</v>
      </c>
      <c r="E102" s="6">
        <v>3.2554797450000001</v>
      </c>
      <c r="F102" s="6">
        <v>0.54038128299999999</v>
      </c>
      <c r="G102" s="6">
        <v>2</v>
      </c>
      <c r="H102" s="6">
        <v>0</v>
      </c>
      <c r="I102" s="6" t="s">
        <v>31</v>
      </c>
      <c r="J102" s="6" t="s">
        <v>39</v>
      </c>
      <c r="K102" s="6" t="s">
        <v>77</v>
      </c>
      <c r="L102" s="6" t="s">
        <v>117</v>
      </c>
    </row>
    <row r="103" spans="1:12" x14ac:dyDescent="0.55000000000000004">
      <c r="A103" s="6" t="s">
        <v>43</v>
      </c>
      <c r="B103" s="6" t="s">
        <v>48</v>
      </c>
      <c r="C103" s="6">
        <v>5.2071798960000004</v>
      </c>
      <c r="D103" s="6">
        <v>1.292170783</v>
      </c>
      <c r="E103" s="6">
        <v>3.2554797450000001</v>
      </c>
      <c r="F103" s="6">
        <v>0.54038128299999999</v>
      </c>
      <c r="G103" s="6">
        <v>1.5995123010000001</v>
      </c>
      <c r="H103" s="6">
        <v>2.391220465</v>
      </c>
      <c r="I103" s="6" t="s">
        <v>31</v>
      </c>
      <c r="J103" s="6" t="s">
        <v>39</v>
      </c>
      <c r="K103" s="6" t="s">
        <v>76</v>
      </c>
      <c r="L103" s="6" t="s">
        <v>117</v>
      </c>
    </row>
    <row r="104" spans="1:12" x14ac:dyDescent="0.55000000000000004">
      <c r="A104" s="6" t="s">
        <v>43</v>
      </c>
      <c r="B104" s="6" t="s">
        <v>48</v>
      </c>
      <c r="C104" s="6">
        <v>6.5109594890000002</v>
      </c>
      <c r="D104" s="6">
        <v>0</v>
      </c>
      <c r="E104" s="6">
        <v>3.2554797450000001</v>
      </c>
      <c r="F104" s="6">
        <v>0.54038128299999999</v>
      </c>
      <c r="G104" s="6">
        <v>2</v>
      </c>
      <c r="H104" s="6">
        <v>0</v>
      </c>
      <c r="I104" s="6" t="s">
        <v>31</v>
      </c>
      <c r="J104" s="6" t="s">
        <v>39</v>
      </c>
      <c r="K104" s="6" t="s">
        <v>78</v>
      </c>
      <c r="L104" s="6" t="s">
        <v>117</v>
      </c>
    </row>
    <row r="105" spans="1:12" x14ac:dyDescent="0.55000000000000004">
      <c r="A105" s="6" t="s">
        <v>43</v>
      </c>
      <c r="B105" s="6" t="s">
        <v>48</v>
      </c>
      <c r="C105" s="6">
        <v>0.32554797400000002</v>
      </c>
      <c r="D105" s="6">
        <v>0.32554797400000002</v>
      </c>
      <c r="E105" s="6">
        <v>3.2554797450000001</v>
      </c>
      <c r="F105" s="6">
        <v>0.54038128299999999</v>
      </c>
      <c r="G105" s="6">
        <v>0.1</v>
      </c>
      <c r="H105" s="6">
        <v>0.60244124700000001</v>
      </c>
      <c r="I105" s="6" t="s">
        <v>31</v>
      </c>
      <c r="J105" s="6" t="s">
        <v>39</v>
      </c>
      <c r="K105" s="6" t="s">
        <v>79</v>
      </c>
      <c r="L105" s="6" t="s">
        <v>117</v>
      </c>
    </row>
    <row r="106" spans="1:12" x14ac:dyDescent="0.55000000000000004">
      <c r="A106" s="6" t="s">
        <v>43</v>
      </c>
      <c r="B106" s="6" t="s">
        <v>49</v>
      </c>
      <c r="C106" s="6">
        <v>6.137840368</v>
      </c>
      <c r="D106" s="6">
        <v>0.53309877000000006</v>
      </c>
      <c r="E106" s="6">
        <v>3.2554797450000001</v>
      </c>
      <c r="F106" s="6">
        <v>0.26654938500000003</v>
      </c>
      <c r="G106" s="6">
        <v>1.8853873619999999</v>
      </c>
      <c r="H106" s="6">
        <v>2</v>
      </c>
      <c r="I106" s="6" t="s">
        <v>31</v>
      </c>
      <c r="J106" s="6" t="s">
        <v>39</v>
      </c>
      <c r="K106" s="6" t="s">
        <v>77</v>
      </c>
      <c r="L106" s="6" t="s">
        <v>117</v>
      </c>
    </row>
    <row r="107" spans="1:12" x14ac:dyDescent="0.55000000000000004">
      <c r="A107" s="6" t="s">
        <v>43</v>
      </c>
      <c r="B107" s="6" t="s">
        <v>49</v>
      </c>
      <c r="C107" s="6">
        <v>6.260521936</v>
      </c>
      <c r="D107" s="6">
        <v>0.35781597999999998</v>
      </c>
      <c r="E107" s="6">
        <v>3.2554797450000001</v>
      </c>
      <c r="F107" s="6">
        <v>0.26654938500000003</v>
      </c>
      <c r="G107" s="6">
        <v>1.9230719979999999</v>
      </c>
      <c r="H107" s="6">
        <v>1.342400321</v>
      </c>
      <c r="I107" s="6" t="s">
        <v>31</v>
      </c>
      <c r="J107" s="6" t="s">
        <v>39</v>
      </c>
      <c r="K107" s="6" t="s">
        <v>76</v>
      </c>
      <c r="L107" s="6" t="s">
        <v>117</v>
      </c>
    </row>
    <row r="108" spans="1:12" x14ac:dyDescent="0.55000000000000004">
      <c r="A108" s="6" t="s">
        <v>43</v>
      </c>
      <c r="B108" s="6" t="s">
        <v>49</v>
      </c>
      <c r="C108" s="6">
        <v>6.137840368</v>
      </c>
      <c r="D108" s="6">
        <v>0.53309877000000006</v>
      </c>
      <c r="E108" s="6">
        <v>3.2554797450000001</v>
      </c>
      <c r="F108" s="6">
        <v>0.26654938500000003</v>
      </c>
      <c r="G108" s="6">
        <v>1.8853873619999999</v>
      </c>
      <c r="H108" s="6">
        <v>2</v>
      </c>
      <c r="I108" s="6" t="s">
        <v>31</v>
      </c>
      <c r="J108" s="6" t="s">
        <v>39</v>
      </c>
      <c r="K108" s="6" t="s">
        <v>78</v>
      </c>
      <c r="L108" s="6" t="s">
        <v>117</v>
      </c>
    </row>
    <row r="109" spans="1:12" x14ac:dyDescent="0.55000000000000004">
      <c r="A109" s="6" t="s">
        <v>43</v>
      </c>
      <c r="B109" s="6" t="s">
        <v>49</v>
      </c>
      <c r="C109" s="6">
        <v>0.33354695699999998</v>
      </c>
      <c r="D109" s="6">
        <v>0.33354695699999998</v>
      </c>
      <c r="E109" s="6">
        <v>3.2554797450000001</v>
      </c>
      <c r="F109" s="6">
        <v>0.26654938500000003</v>
      </c>
      <c r="G109" s="6">
        <v>0.102457083</v>
      </c>
      <c r="H109" s="6">
        <v>1.251351441</v>
      </c>
      <c r="I109" s="6" t="s">
        <v>31</v>
      </c>
      <c r="J109" s="6" t="s">
        <v>39</v>
      </c>
      <c r="K109" s="6" t="s">
        <v>79</v>
      </c>
      <c r="L109" s="6" t="s">
        <v>117</v>
      </c>
    </row>
    <row r="110" spans="1:12" x14ac:dyDescent="0.55000000000000004">
      <c r="A110" s="6" t="s">
        <v>43</v>
      </c>
      <c r="B110" s="6" t="s">
        <v>50</v>
      </c>
      <c r="C110" s="6">
        <v>6.5109594890000002</v>
      </c>
      <c r="D110" s="6">
        <v>0</v>
      </c>
      <c r="E110" s="6">
        <v>3.2554797450000001</v>
      </c>
      <c r="F110" s="6">
        <v>0.96784806899999998</v>
      </c>
      <c r="G110" s="6">
        <v>2</v>
      </c>
      <c r="H110" s="6">
        <v>0</v>
      </c>
      <c r="I110" s="6" t="s">
        <v>31</v>
      </c>
      <c r="J110" s="6" t="s">
        <v>39</v>
      </c>
      <c r="K110" s="6" t="s">
        <v>77</v>
      </c>
      <c r="L110" s="6" t="s">
        <v>117</v>
      </c>
    </row>
    <row r="111" spans="1:12" x14ac:dyDescent="0.55000000000000004">
      <c r="A111" s="6" t="s">
        <v>43</v>
      </c>
      <c r="B111" s="6" t="s">
        <v>50</v>
      </c>
      <c r="C111" s="6">
        <v>3.9752509069999999</v>
      </c>
      <c r="D111" s="6">
        <v>2.3685204030000002</v>
      </c>
      <c r="E111" s="6">
        <v>3.2554797450000001</v>
      </c>
      <c r="F111" s="6">
        <v>0.96784806899999998</v>
      </c>
      <c r="G111" s="6">
        <v>1.2210952669999999</v>
      </c>
      <c r="H111" s="6">
        <v>2.4472026960000002</v>
      </c>
      <c r="I111" s="6" t="s">
        <v>31</v>
      </c>
      <c r="J111" s="6" t="s">
        <v>39</v>
      </c>
      <c r="K111" s="6" t="s">
        <v>76</v>
      </c>
      <c r="L111" s="6" t="s">
        <v>117</v>
      </c>
    </row>
    <row r="112" spans="1:12" x14ac:dyDescent="0.55000000000000004">
      <c r="A112" s="6" t="s">
        <v>43</v>
      </c>
      <c r="B112" s="6" t="s">
        <v>50</v>
      </c>
      <c r="C112" s="6">
        <v>6.5109594890000002</v>
      </c>
      <c r="D112" s="6">
        <v>0</v>
      </c>
      <c r="E112" s="6">
        <v>3.2554797450000001</v>
      </c>
      <c r="F112" s="6">
        <v>0.96784806899999998</v>
      </c>
      <c r="G112" s="6">
        <v>2</v>
      </c>
      <c r="H112" s="6">
        <v>0</v>
      </c>
      <c r="I112" s="6" t="s">
        <v>31</v>
      </c>
      <c r="J112" s="6" t="s">
        <v>39</v>
      </c>
      <c r="K112" s="6" t="s">
        <v>78</v>
      </c>
      <c r="L112" s="6" t="s">
        <v>117</v>
      </c>
    </row>
    <row r="113" spans="1:12" x14ac:dyDescent="0.55000000000000004">
      <c r="A113" s="6" t="s">
        <v>43</v>
      </c>
      <c r="B113" s="6" t="s">
        <v>50</v>
      </c>
      <c r="C113" s="6">
        <v>0.32554797400000002</v>
      </c>
      <c r="D113" s="6">
        <v>0.32554797400000002</v>
      </c>
      <c r="E113" s="6">
        <v>3.2554797450000001</v>
      </c>
      <c r="F113" s="6">
        <v>0.96784806899999998</v>
      </c>
      <c r="G113" s="6">
        <v>0.1</v>
      </c>
      <c r="H113" s="6">
        <v>0.33636268400000002</v>
      </c>
      <c r="I113" s="6" t="s">
        <v>31</v>
      </c>
      <c r="J113" s="6" t="s">
        <v>39</v>
      </c>
      <c r="K113" s="6" t="s">
        <v>79</v>
      </c>
      <c r="L113" s="6" t="s">
        <v>117</v>
      </c>
    </row>
    <row r="114" spans="1:12" x14ac:dyDescent="0.55000000000000004">
      <c r="A114" s="6" t="s">
        <v>43</v>
      </c>
      <c r="B114" s="6" t="s">
        <v>51</v>
      </c>
      <c r="C114" s="6">
        <v>6.5109594890000002</v>
      </c>
      <c r="D114" s="6">
        <v>0</v>
      </c>
      <c r="E114" s="6">
        <v>3.2554797450000001</v>
      </c>
      <c r="F114" s="6">
        <v>1.0763947890000001</v>
      </c>
      <c r="G114" s="6">
        <v>2</v>
      </c>
      <c r="H114" s="6">
        <v>0</v>
      </c>
      <c r="I114" s="6" t="s">
        <v>31</v>
      </c>
      <c r="J114" s="6" t="s">
        <v>39</v>
      </c>
      <c r="K114" s="6" t="s">
        <v>77</v>
      </c>
      <c r="L114" s="6" t="s">
        <v>117</v>
      </c>
    </row>
    <row r="115" spans="1:12" x14ac:dyDescent="0.55000000000000004">
      <c r="A115" s="6" t="s">
        <v>43</v>
      </c>
      <c r="B115" s="6" t="s">
        <v>51</v>
      </c>
      <c r="C115" s="6">
        <v>4.1517915759999999</v>
      </c>
      <c r="D115" s="6">
        <v>2.2036515300000001</v>
      </c>
      <c r="E115" s="6">
        <v>3.2554797450000001</v>
      </c>
      <c r="F115" s="6">
        <v>1.0763947890000001</v>
      </c>
      <c r="G115" s="6">
        <v>1.275324039</v>
      </c>
      <c r="H115" s="6">
        <v>2.0472521349999999</v>
      </c>
      <c r="I115" s="6" t="s">
        <v>31</v>
      </c>
      <c r="J115" s="6" t="s">
        <v>39</v>
      </c>
      <c r="K115" s="6" t="s">
        <v>76</v>
      </c>
      <c r="L115" s="6" t="s">
        <v>117</v>
      </c>
    </row>
    <row r="116" spans="1:12" x14ac:dyDescent="0.55000000000000004">
      <c r="A116" s="6" t="s">
        <v>43</v>
      </c>
      <c r="B116" s="6" t="s">
        <v>51</v>
      </c>
      <c r="C116" s="6">
        <v>6.5109594890000002</v>
      </c>
      <c r="D116" s="14">
        <v>1.13E-12</v>
      </c>
      <c r="E116" s="6">
        <v>3.2554797450000001</v>
      </c>
      <c r="F116" s="6">
        <v>1.0763947890000001</v>
      </c>
      <c r="G116" s="6">
        <v>2</v>
      </c>
      <c r="H116" s="14">
        <v>1.0498E-12</v>
      </c>
      <c r="I116" s="6" t="s">
        <v>31</v>
      </c>
      <c r="J116" s="6" t="s">
        <v>39</v>
      </c>
      <c r="K116" s="6" t="s">
        <v>78</v>
      </c>
      <c r="L116" s="6" t="s">
        <v>117</v>
      </c>
    </row>
    <row r="117" spans="1:12" x14ac:dyDescent="0.55000000000000004">
      <c r="A117" s="6" t="s">
        <v>43</v>
      </c>
      <c r="B117" s="6" t="s">
        <v>51</v>
      </c>
      <c r="C117" s="6">
        <v>0.32554797400000002</v>
      </c>
      <c r="D117" s="6">
        <v>0.32554797400000002</v>
      </c>
      <c r="E117" s="6">
        <v>3.2554797450000001</v>
      </c>
      <c r="F117" s="6">
        <v>1.0763947890000001</v>
      </c>
      <c r="G117" s="6">
        <v>0.1</v>
      </c>
      <c r="H117" s="6">
        <v>0.30244291200000001</v>
      </c>
      <c r="I117" s="6" t="s">
        <v>31</v>
      </c>
      <c r="J117" s="6" t="s">
        <v>39</v>
      </c>
      <c r="K117" s="6" t="s">
        <v>79</v>
      </c>
      <c r="L117" s="6" t="s">
        <v>117</v>
      </c>
    </row>
    <row r="118" spans="1:12" x14ac:dyDescent="0.55000000000000004">
      <c r="A118" s="6" t="s">
        <v>43</v>
      </c>
      <c r="B118" s="6" t="s">
        <v>52</v>
      </c>
      <c r="C118" s="6">
        <v>6.5109594890000002</v>
      </c>
      <c r="D118" s="6">
        <v>0</v>
      </c>
      <c r="E118" s="6">
        <v>3.2554797450000001</v>
      </c>
      <c r="F118" s="6">
        <v>0.54672221799999998</v>
      </c>
      <c r="G118" s="6">
        <v>2</v>
      </c>
      <c r="H118" s="6">
        <v>0</v>
      </c>
      <c r="I118" s="6" t="s">
        <v>31</v>
      </c>
      <c r="J118" s="6" t="s">
        <v>39</v>
      </c>
      <c r="K118" s="6" t="s">
        <v>77</v>
      </c>
      <c r="L118" s="6" t="s">
        <v>117</v>
      </c>
    </row>
    <row r="119" spans="1:12" x14ac:dyDescent="0.55000000000000004">
      <c r="A119" s="6" t="s">
        <v>43</v>
      </c>
      <c r="B119" s="6" t="s">
        <v>52</v>
      </c>
      <c r="C119" s="6">
        <v>5.2393069270000003</v>
      </c>
      <c r="D119" s="6">
        <v>1.2603295569999999</v>
      </c>
      <c r="E119" s="6">
        <v>3.2554797450000001</v>
      </c>
      <c r="F119" s="6">
        <v>0.54672221799999998</v>
      </c>
      <c r="G119" s="6">
        <v>1.6093809020000001</v>
      </c>
      <c r="H119" s="6">
        <v>2.3052466429999998</v>
      </c>
      <c r="I119" s="6" t="s">
        <v>31</v>
      </c>
      <c r="J119" s="6" t="s">
        <v>39</v>
      </c>
      <c r="K119" s="6" t="s">
        <v>76</v>
      </c>
      <c r="L119" s="6" t="s">
        <v>117</v>
      </c>
    </row>
    <row r="120" spans="1:12" x14ac:dyDescent="0.55000000000000004">
      <c r="A120" s="6" t="s">
        <v>43</v>
      </c>
      <c r="B120" s="6" t="s">
        <v>52</v>
      </c>
      <c r="C120" s="6">
        <v>6.5109594890000002</v>
      </c>
      <c r="D120" s="6">
        <v>0</v>
      </c>
      <c r="E120" s="6">
        <v>3.2554797450000001</v>
      </c>
      <c r="F120" s="6">
        <v>0.54672221799999998</v>
      </c>
      <c r="G120" s="6">
        <v>2</v>
      </c>
      <c r="H120" s="6">
        <v>0</v>
      </c>
      <c r="I120" s="6" t="s">
        <v>31</v>
      </c>
      <c r="J120" s="6" t="s">
        <v>39</v>
      </c>
      <c r="K120" s="6" t="s">
        <v>78</v>
      </c>
      <c r="L120" s="6" t="s">
        <v>117</v>
      </c>
    </row>
    <row r="121" spans="1:12" x14ac:dyDescent="0.55000000000000004">
      <c r="A121" s="6" t="s">
        <v>43</v>
      </c>
      <c r="B121" s="6" t="s">
        <v>52</v>
      </c>
      <c r="C121" s="6">
        <v>0.32554797400000002</v>
      </c>
      <c r="D121" s="6">
        <v>0.32554797400000002</v>
      </c>
      <c r="E121" s="6">
        <v>3.2554797450000001</v>
      </c>
      <c r="F121" s="6">
        <v>0.54672221799999998</v>
      </c>
      <c r="G121" s="6">
        <v>0.1</v>
      </c>
      <c r="H121" s="6">
        <v>0.59545407800000005</v>
      </c>
      <c r="I121" s="6" t="s">
        <v>31</v>
      </c>
      <c r="J121" s="6" t="s">
        <v>39</v>
      </c>
      <c r="K121" s="6" t="s">
        <v>79</v>
      </c>
      <c r="L121" s="6" t="s">
        <v>117</v>
      </c>
    </row>
    <row r="122" spans="1:12" x14ac:dyDescent="0.55000000000000004">
      <c r="A122" s="6" t="s">
        <v>44</v>
      </c>
      <c r="B122" s="6" t="s">
        <v>45</v>
      </c>
      <c r="C122" s="6">
        <v>9.3025030179999995</v>
      </c>
      <c r="D122" s="6">
        <v>0</v>
      </c>
      <c r="E122" s="6">
        <v>3.4031252830000001</v>
      </c>
      <c r="F122" s="6">
        <v>1.0388387640000001</v>
      </c>
      <c r="G122" s="6">
        <v>2.7335176479999999</v>
      </c>
      <c r="H122" s="6">
        <v>0</v>
      </c>
      <c r="I122" s="6" t="s">
        <v>31</v>
      </c>
      <c r="J122" s="6" t="s">
        <v>39</v>
      </c>
      <c r="K122" s="6" t="s">
        <v>77</v>
      </c>
      <c r="L122" s="6" t="s">
        <v>117</v>
      </c>
    </row>
    <row r="123" spans="1:12" x14ac:dyDescent="0.55000000000000004">
      <c r="A123" s="6" t="s">
        <v>44</v>
      </c>
      <c r="B123" s="6" t="s">
        <v>45</v>
      </c>
      <c r="C123" s="6">
        <v>6.5593210720000004</v>
      </c>
      <c r="D123" s="6">
        <v>1.9028995360000001</v>
      </c>
      <c r="E123" s="6">
        <v>3.4031252830000001</v>
      </c>
      <c r="F123" s="6">
        <v>1.0388387640000001</v>
      </c>
      <c r="G123" s="6">
        <v>1.927440375</v>
      </c>
      <c r="H123" s="6">
        <v>1.8317563809999999</v>
      </c>
      <c r="I123" s="6" t="s">
        <v>31</v>
      </c>
      <c r="J123" s="6" t="s">
        <v>39</v>
      </c>
      <c r="K123" s="6" t="s">
        <v>76</v>
      </c>
      <c r="L123" s="6" t="s">
        <v>117</v>
      </c>
    </row>
    <row r="124" spans="1:12" x14ac:dyDescent="0.55000000000000004">
      <c r="A124" s="6" t="s">
        <v>44</v>
      </c>
      <c r="B124" s="6" t="s">
        <v>45</v>
      </c>
      <c r="C124" s="6">
        <v>9.3025030179999995</v>
      </c>
      <c r="D124" s="6">
        <v>0</v>
      </c>
      <c r="E124" s="6">
        <v>3.4031252830000001</v>
      </c>
      <c r="F124" s="6">
        <v>1.0388387640000001</v>
      </c>
      <c r="G124" s="6">
        <v>2.7335176479999999</v>
      </c>
      <c r="H124" s="6">
        <v>0</v>
      </c>
      <c r="I124" s="6" t="s">
        <v>31</v>
      </c>
      <c r="J124" s="6" t="s">
        <v>39</v>
      </c>
      <c r="K124" s="6" t="s">
        <v>78</v>
      </c>
      <c r="L124" s="6" t="s">
        <v>117</v>
      </c>
    </row>
    <row r="125" spans="1:12" x14ac:dyDescent="0.55000000000000004">
      <c r="A125" s="6" t="s">
        <v>44</v>
      </c>
      <c r="B125" s="6" t="s">
        <v>45</v>
      </c>
      <c r="C125" s="6">
        <v>0.46512515100000001</v>
      </c>
      <c r="D125" s="6">
        <v>0.46512515100000001</v>
      </c>
      <c r="E125" s="6">
        <v>3.4031252830000001</v>
      </c>
      <c r="F125" s="6">
        <v>1.0388387640000001</v>
      </c>
      <c r="G125" s="6">
        <v>0.136675882</v>
      </c>
      <c r="H125" s="6">
        <v>0.44773565100000001</v>
      </c>
      <c r="I125" s="6" t="s">
        <v>31</v>
      </c>
      <c r="J125" s="6" t="s">
        <v>39</v>
      </c>
      <c r="K125" s="6" t="s">
        <v>79</v>
      </c>
      <c r="L125" s="6" t="s">
        <v>117</v>
      </c>
    </row>
    <row r="126" spans="1:12" x14ac:dyDescent="0.55000000000000004">
      <c r="A126" s="6" t="s">
        <v>44</v>
      </c>
      <c r="B126" s="6" t="s">
        <v>46</v>
      </c>
      <c r="C126" s="6">
        <v>6.2034135910000003</v>
      </c>
      <c r="D126" s="6">
        <v>1.8720689589999999</v>
      </c>
      <c r="E126" s="6">
        <v>3.4031252830000001</v>
      </c>
      <c r="F126" s="6">
        <v>0.62977207099999999</v>
      </c>
      <c r="G126" s="6">
        <v>1.8228578369999999</v>
      </c>
      <c r="H126" s="6">
        <v>2.9726134960000001</v>
      </c>
      <c r="I126" s="6" t="s">
        <v>31</v>
      </c>
      <c r="J126" s="6" t="s">
        <v>39</v>
      </c>
      <c r="K126" s="6" t="s">
        <v>77</v>
      </c>
      <c r="L126" s="6" t="s">
        <v>117</v>
      </c>
    </row>
    <row r="127" spans="1:12" x14ac:dyDescent="0.55000000000000004">
      <c r="A127" s="6" t="s">
        <v>44</v>
      </c>
      <c r="B127" s="6" t="s">
        <v>46</v>
      </c>
      <c r="C127" s="6">
        <v>6.2147583590000002</v>
      </c>
      <c r="D127" s="6">
        <v>1.859472987</v>
      </c>
      <c r="E127" s="6">
        <v>3.4031252830000001</v>
      </c>
      <c r="F127" s="6">
        <v>0.62977207099999999</v>
      </c>
      <c r="G127" s="6">
        <v>1.8261914690000001</v>
      </c>
      <c r="H127" s="6">
        <v>2.9526126540000002</v>
      </c>
      <c r="I127" s="6" t="s">
        <v>31</v>
      </c>
      <c r="J127" s="6" t="s">
        <v>39</v>
      </c>
      <c r="K127" s="6" t="s">
        <v>76</v>
      </c>
      <c r="L127" s="6" t="s">
        <v>117</v>
      </c>
    </row>
    <row r="128" spans="1:12" x14ac:dyDescent="0.55000000000000004">
      <c r="A128" s="6" t="s">
        <v>44</v>
      </c>
      <c r="B128" s="6" t="s">
        <v>46</v>
      </c>
      <c r="C128" s="6">
        <v>6.2034135910000003</v>
      </c>
      <c r="D128" s="6">
        <v>1.8720689589999999</v>
      </c>
      <c r="E128" s="6">
        <v>3.4031252830000001</v>
      </c>
      <c r="F128" s="6">
        <v>0.62977207099999999</v>
      </c>
      <c r="G128" s="6">
        <v>1.8228578369999999</v>
      </c>
      <c r="H128" s="6">
        <v>2.9726134960000001</v>
      </c>
      <c r="I128" s="6" t="s">
        <v>31</v>
      </c>
      <c r="J128" s="6" t="s">
        <v>39</v>
      </c>
      <c r="K128" s="6" t="s">
        <v>78</v>
      </c>
      <c r="L128" s="6" t="s">
        <v>117</v>
      </c>
    </row>
    <row r="129" spans="1:12" x14ac:dyDescent="0.55000000000000004">
      <c r="A129" s="6" t="s">
        <v>44</v>
      </c>
      <c r="B129" s="6" t="s">
        <v>46</v>
      </c>
      <c r="C129" s="6">
        <v>0.40377412800000001</v>
      </c>
      <c r="D129" s="6">
        <v>0.40377412800000001</v>
      </c>
      <c r="E129" s="6">
        <v>3.4031252830000001</v>
      </c>
      <c r="F129" s="6">
        <v>0.62977207099999999</v>
      </c>
      <c r="G129" s="6">
        <v>0.118648035</v>
      </c>
      <c r="H129" s="6">
        <v>0.64114327400000004</v>
      </c>
      <c r="I129" s="6" t="s">
        <v>31</v>
      </c>
      <c r="J129" s="6" t="s">
        <v>39</v>
      </c>
      <c r="K129" s="6" t="s">
        <v>79</v>
      </c>
      <c r="L129" s="6" t="s">
        <v>117</v>
      </c>
    </row>
    <row r="130" spans="1:12" x14ac:dyDescent="0.55000000000000004">
      <c r="A130" s="6" t="s">
        <v>44</v>
      </c>
      <c r="B130" s="6" t="s">
        <v>47</v>
      </c>
      <c r="C130" s="6">
        <v>9.3025030179999995</v>
      </c>
      <c r="D130" s="6">
        <v>0</v>
      </c>
      <c r="E130" s="6">
        <v>3.4031252830000001</v>
      </c>
      <c r="F130" s="6">
        <v>1.3253955239999999</v>
      </c>
      <c r="G130" s="6">
        <v>2.7335176479999999</v>
      </c>
      <c r="H130" s="6">
        <v>0</v>
      </c>
      <c r="I130" s="6" t="s">
        <v>31</v>
      </c>
      <c r="J130" s="6" t="s">
        <v>39</v>
      </c>
      <c r="K130" s="6" t="s">
        <v>77</v>
      </c>
      <c r="L130" s="6" t="s">
        <v>117</v>
      </c>
    </row>
    <row r="131" spans="1:12" x14ac:dyDescent="0.55000000000000004">
      <c r="A131" s="6" t="s">
        <v>44</v>
      </c>
      <c r="B131" s="6" t="s">
        <v>47</v>
      </c>
      <c r="C131" s="6">
        <v>6.3262159230000004</v>
      </c>
      <c r="D131" s="6">
        <v>2.0414569629999999</v>
      </c>
      <c r="E131" s="6">
        <v>3.4031252830000001</v>
      </c>
      <c r="F131" s="6">
        <v>1.3253955239999999</v>
      </c>
      <c r="G131" s="6">
        <v>1.858943</v>
      </c>
      <c r="H131" s="6">
        <v>1.5402624540000001</v>
      </c>
      <c r="I131" s="6" t="s">
        <v>31</v>
      </c>
      <c r="J131" s="6" t="s">
        <v>39</v>
      </c>
      <c r="K131" s="6" t="s">
        <v>76</v>
      </c>
      <c r="L131" s="6" t="s">
        <v>117</v>
      </c>
    </row>
    <row r="132" spans="1:12" x14ac:dyDescent="0.55000000000000004">
      <c r="A132" s="6" t="s">
        <v>44</v>
      </c>
      <c r="B132" s="6" t="s">
        <v>47</v>
      </c>
      <c r="C132" s="6">
        <v>9.3025030179999995</v>
      </c>
      <c r="D132" s="6">
        <v>0</v>
      </c>
      <c r="E132" s="6">
        <v>3.4031252830000001</v>
      </c>
      <c r="F132" s="6">
        <v>1.3253955239999999</v>
      </c>
      <c r="G132" s="6">
        <v>2.7335176479999999</v>
      </c>
      <c r="H132" s="6">
        <v>0</v>
      </c>
      <c r="I132" s="6" t="s">
        <v>31</v>
      </c>
      <c r="J132" s="6" t="s">
        <v>39</v>
      </c>
      <c r="K132" s="6" t="s">
        <v>78</v>
      </c>
      <c r="L132" s="6" t="s">
        <v>117</v>
      </c>
    </row>
    <row r="133" spans="1:12" x14ac:dyDescent="0.55000000000000004">
      <c r="A133" s="6" t="s">
        <v>44</v>
      </c>
      <c r="B133" s="6" t="s">
        <v>47</v>
      </c>
      <c r="C133" s="6">
        <v>0.46512515100000001</v>
      </c>
      <c r="D133" s="6">
        <v>0.46512515100000001</v>
      </c>
      <c r="E133" s="6">
        <v>3.4031252830000001</v>
      </c>
      <c r="F133" s="6">
        <v>1.3253955239999999</v>
      </c>
      <c r="G133" s="6">
        <v>0.136675882</v>
      </c>
      <c r="H133" s="6">
        <v>0.35093309299999997</v>
      </c>
      <c r="I133" s="6" t="s">
        <v>31</v>
      </c>
      <c r="J133" s="6" t="s">
        <v>39</v>
      </c>
      <c r="K133" s="6" t="s">
        <v>79</v>
      </c>
      <c r="L133" s="6" t="s">
        <v>117</v>
      </c>
    </row>
    <row r="134" spans="1:12" x14ac:dyDescent="0.55000000000000004">
      <c r="A134" s="6" t="s">
        <v>44</v>
      </c>
      <c r="B134" s="6" t="s">
        <v>48</v>
      </c>
      <c r="C134" s="6">
        <v>9.3025030179999995</v>
      </c>
      <c r="D134" s="6">
        <v>0</v>
      </c>
      <c r="E134" s="6">
        <v>3.4031252830000001</v>
      </c>
      <c r="F134" s="6">
        <v>0.54038128299999999</v>
      </c>
      <c r="G134" s="6">
        <v>2.7335176479999999</v>
      </c>
      <c r="H134" s="6">
        <v>0</v>
      </c>
      <c r="I134" s="6" t="s">
        <v>31</v>
      </c>
      <c r="J134" s="6" t="s">
        <v>39</v>
      </c>
      <c r="K134" s="6" t="s">
        <v>77</v>
      </c>
      <c r="L134" s="6" t="s">
        <v>117</v>
      </c>
    </row>
    <row r="135" spans="1:12" x14ac:dyDescent="0.55000000000000004">
      <c r="A135" s="6" t="s">
        <v>44</v>
      </c>
      <c r="B135" s="6" t="s">
        <v>48</v>
      </c>
      <c r="C135" s="6">
        <v>7.7871003129999998</v>
      </c>
      <c r="D135" s="6">
        <v>1.0512085019999999</v>
      </c>
      <c r="E135" s="6">
        <v>3.4031252830000001</v>
      </c>
      <c r="F135" s="6">
        <v>0.54038128299999999</v>
      </c>
      <c r="G135" s="6">
        <v>2.2882202880000002</v>
      </c>
      <c r="H135" s="6">
        <v>1.9453088679999999</v>
      </c>
      <c r="I135" s="6" t="s">
        <v>31</v>
      </c>
      <c r="J135" s="6" t="s">
        <v>39</v>
      </c>
      <c r="K135" s="6" t="s">
        <v>76</v>
      </c>
      <c r="L135" s="6" t="s">
        <v>117</v>
      </c>
    </row>
    <row r="136" spans="1:12" x14ac:dyDescent="0.55000000000000004">
      <c r="A136" s="6" t="s">
        <v>44</v>
      </c>
      <c r="B136" s="6" t="s">
        <v>48</v>
      </c>
      <c r="C136" s="6">
        <v>9.3025030179999995</v>
      </c>
      <c r="D136" s="6">
        <v>0</v>
      </c>
      <c r="E136" s="6">
        <v>3.4031252830000001</v>
      </c>
      <c r="F136" s="6">
        <v>0.54038128299999999</v>
      </c>
      <c r="G136" s="6">
        <v>2.7335176479999999</v>
      </c>
      <c r="H136" s="6">
        <v>0</v>
      </c>
      <c r="I136" s="6" t="s">
        <v>31</v>
      </c>
      <c r="J136" s="6" t="s">
        <v>39</v>
      </c>
      <c r="K136" s="6" t="s">
        <v>78</v>
      </c>
      <c r="L136" s="6" t="s">
        <v>117</v>
      </c>
    </row>
    <row r="137" spans="1:12" x14ac:dyDescent="0.55000000000000004">
      <c r="A137" s="6" t="s">
        <v>44</v>
      </c>
      <c r="B137" s="6" t="s">
        <v>48</v>
      </c>
      <c r="C137" s="6">
        <v>0.46512515100000001</v>
      </c>
      <c r="D137" s="6">
        <v>0.46512515100000001</v>
      </c>
      <c r="E137" s="6">
        <v>3.4031252830000001</v>
      </c>
      <c r="F137" s="6">
        <v>0.54038128299999999</v>
      </c>
      <c r="G137" s="6">
        <v>0.136675882</v>
      </c>
      <c r="H137" s="6">
        <v>0.86073512500000005</v>
      </c>
      <c r="I137" s="6" t="s">
        <v>31</v>
      </c>
      <c r="J137" s="6" t="s">
        <v>39</v>
      </c>
      <c r="K137" s="6" t="s">
        <v>79</v>
      </c>
      <c r="L137" s="6" t="s">
        <v>117</v>
      </c>
    </row>
    <row r="138" spans="1:12" x14ac:dyDescent="0.55000000000000004">
      <c r="A138" s="6" t="s">
        <v>44</v>
      </c>
      <c r="B138" s="6" t="s">
        <v>49</v>
      </c>
      <c r="C138" s="6">
        <v>8.7694108130000004</v>
      </c>
      <c r="D138" s="6">
        <v>0.53309877000000006</v>
      </c>
      <c r="E138" s="6">
        <v>3.4031252830000001</v>
      </c>
      <c r="F138" s="6">
        <v>0.26654938500000003</v>
      </c>
      <c r="G138" s="6">
        <v>2.5768698140000001</v>
      </c>
      <c r="H138" s="6">
        <v>2</v>
      </c>
      <c r="I138" s="6" t="s">
        <v>31</v>
      </c>
      <c r="J138" s="6" t="s">
        <v>39</v>
      </c>
      <c r="K138" s="6" t="s">
        <v>77</v>
      </c>
      <c r="L138" s="6" t="s">
        <v>117</v>
      </c>
    </row>
    <row r="139" spans="1:12" x14ac:dyDescent="0.55000000000000004">
      <c r="A139" s="6" t="s">
        <v>44</v>
      </c>
      <c r="B139" s="6" t="s">
        <v>49</v>
      </c>
      <c r="C139" s="6">
        <v>9.0359537599999999</v>
      </c>
      <c r="D139" s="6">
        <v>0.26655279399999998</v>
      </c>
      <c r="E139" s="6">
        <v>3.4031252830000001</v>
      </c>
      <c r="F139" s="6">
        <v>0.26654938500000003</v>
      </c>
      <c r="G139" s="6">
        <v>2.6551928039999999</v>
      </c>
      <c r="H139" s="6">
        <v>1.00001279</v>
      </c>
      <c r="I139" s="6" t="s">
        <v>31</v>
      </c>
      <c r="J139" s="6" t="s">
        <v>39</v>
      </c>
      <c r="K139" s="6" t="s">
        <v>76</v>
      </c>
      <c r="L139" s="6" t="s">
        <v>117</v>
      </c>
    </row>
    <row r="140" spans="1:12" x14ac:dyDescent="0.55000000000000004">
      <c r="A140" s="6" t="s">
        <v>44</v>
      </c>
      <c r="B140" s="6" t="s">
        <v>49</v>
      </c>
      <c r="C140" s="6">
        <v>8.7694108130000004</v>
      </c>
      <c r="D140" s="6">
        <v>0.53309877000000006</v>
      </c>
      <c r="E140" s="6">
        <v>3.4031252830000001</v>
      </c>
      <c r="F140" s="6">
        <v>0.26654938500000003</v>
      </c>
      <c r="G140" s="6">
        <v>2.5768698140000001</v>
      </c>
      <c r="H140" s="6">
        <v>2</v>
      </c>
      <c r="I140" s="6" t="s">
        <v>31</v>
      </c>
      <c r="J140" s="6" t="s">
        <v>39</v>
      </c>
      <c r="K140" s="6" t="s">
        <v>78</v>
      </c>
      <c r="L140" s="6" t="s">
        <v>117</v>
      </c>
    </row>
    <row r="141" spans="1:12" x14ac:dyDescent="0.55000000000000004">
      <c r="A141" s="6" t="s">
        <v>44</v>
      </c>
      <c r="B141" s="6" t="s">
        <v>49</v>
      </c>
      <c r="C141" s="6">
        <v>0.46512547900000001</v>
      </c>
      <c r="D141" s="6">
        <v>0.46512547900000001</v>
      </c>
      <c r="E141" s="6">
        <v>3.4031252830000001</v>
      </c>
      <c r="F141" s="6">
        <v>0.26654938500000003</v>
      </c>
      <c r="G141" s="6">
        <v>0.136675979</v>
      </c>
      <c r="H141" s="6">
        <v>1.744988003</v>
      </c>
      <c r="I141" s="6" t="s">
        <v>31</v>
      </c>
      <c r="J141" s="6" t="s">
        <v>39</v>
      </c>
      <c r="K141" s="6" t="s">
        <v>79</v>
      </c>
      <c r="L141" s="6" t="s">
        <v>117</v>
      </c>
    </row>
    <row r="142" spans="1:12" x14ac:dyDescent="0.55000000000000004">
      <c r="A142" s="6" t="s">
        <v>44</v>
      </c>
      <c r="B142" s="6" t="s">
        <v>50</v>
      </c>
      <c r="C142" s="6">
        <v>9.3025030179999995</v>
      </c>
      <c r="D142" s="14">
        <v>4.4899999999999996E-12</v>
      </c>
      <c r="E142" s="6">
        <v>3.4031252830000001</v>
      </c>
      <c r="F142" s="6">
        <v>0.96784806899999998</v>
      </c>
      <c r="G142" s="6">
        <v>2.7335176479999999</v>
      </c>
      <c r="H142" s="14">
        <v>4.6391600000000002E-12</v>
      </c>
      <c r="I142" s="6" t="s">
        <v>31</v>
      </c>
      <c r="J142" s="6" t="s">
        <v>39</v>
      </c>
      <c r="K142" s="6" t="s">
        <v>77</v>
      </c>
      <c r="L142" s="6" t="s">
        <v>117</v>
      </c>
    </row>
    <row r="143" spans="1:12" x14ac:dyDescent="0.55000000000000004">
      <c r="A143" s="6" t="s">
        <v>44</v>
      </c>
      <c r="B143" s="6" t="s">
        <v>50</v>
      </c>
      <c r="C143" s="6">
        <v>7.0331086039999997</v>
      </c>
      <c r="D143" s="6">
        <v>1.483654968</v>
      </c>
      <c r="E143" s="6">
        <v>3.4031252830000001</v>
      </c>
      <c r="F143" s="6">
        <v>0.96784806899999998</v>
      </c>
      <c r="G143" s="6">
        <v>2.0666616769999999</v>
      </c>
      <c r="H143" s="6">
        <v>1.5329420149999999</v>
      </c>
      <c r="I143" s="6" t="s">
        <v>31</v>
      </c>
      <c r="J143" s="6" t="s">
        <v>39</v>
      </c>
      <c r="K143" s="6" t="s">
        <v>76</v>
      </c>
      <c r="L143" s="6" t="s">
        <v>117</v>
      </c>
    </row>
    <row r="144" spans="1:12" x14ac:dyDescent="0.55000000000000004">
      <c r="A144" s="6" t="s">
        <v>44</v>
      </c>
      <c r="B144" s="6" t="s">
        <v>50</v>
      </c>
      <c r="C144" s="6">
        <v>9.3025030179999995</v>
      </c>
      <c r="D144" s="6">
        <v>0</v>
      </c>
      <c r="E144" s="6">
        <v>3.4031252830000001</v>
      </c>
      <c r="F144" s="6">
        <v>0.96784806899999998</v>
      </c>
      <c r="G144" s="6">
        <v>2.7335176479999999</v>
      </c>
      <c r="H144" s="6">
        <v>0</v>
      </c>
      <c r="I144" s="6" t="s">
        <v>31</v>
      </c>
      <c r="J144" s="6" t="s">
        <v>39</v>
      </c>
      <c r="K144" s="6" t="s">
        <v>78</v>
      </c>
      <c r="L144" s="6" t="s">
        <v>117</v>
      </c>
    </row>
    <row r="145" spans="1:12" x14ac:dyDescent="0.55000000000000004">
      <c r="A145" s="6" t="s">
        <v>44</v>
      </c>
      <c r="B145" s="6" t="s">
        <v>50</v>
      </c>
      <c r="C145" s="6">
        <v>0.46512515100000001</v>
      </c>
      <c r="D145" s="6">
        <v>0.46512515100000001</v>
      </c>
      <c r="E145" s="6">
        <v>3.4031252830000001</v>
      </c>
      <c r="F145" s="6">
        <v>0.96784806899999998</v>
      </c>
      <c r="G145" s="6">
        <v>0.136675882</v>
      </c>
      <c r="H145" s="6">
        <v>0.48057661699999998</v>
      </c>
      <c r="I145" s="6" t="s">
        <v>31</v>
      </c>
      <c r="J145" s="6" t="s">
        <v>39</v>
      </c>
      <c r="K145" s="6" t="s">
        <v>79</v>
      </c>
      <c r="L145" s="6" t="s">
        <v>117</v>
      </c>
    </row>
    <row r="146" spans="1:12" x14ac:dyDescent="0.55000000000000004">
      <c r="A146" s="6" t="s">
        <v>44</v>
      </c>
      <c r="B146" s="6" t="s">
        <v>51</v>
      </c>
      <c r="C146" s="6">
        <v>9.3025030179999995</v>
      </c>
      <c r="D146" s="6">
        <v>0</v>
      </c>
      <c r="E146" s="6">
        <v>3.4031252830000001</v>
      </c>
      <c r="F146" s="6">
        <v>1.0763947890000001</v>
      </c>
      <c r="G146" s="6">
        <v>2.7335176479999999</v>
      </c>
      <c r="H146" s="6">
        <v>0</v>
      </c>
      <c r="I146" s="6" t="s">
        <v>31</v>
      </c>
      <c r="J146" s="6" t="s">
        <v>39</v>
      </c>
      <c r="K146" s="6" t="s">
        <v>77</v>
      </c>
      <c r="L146" s="6" t="s">
        <v>117</v>
      </c>
    </row>
    <row r="147" spans="1:12" x14ac:dyDescent="0.55000000000000004">
      <c r="A147" s="6" t="s">
        <v>44</v>
      </c>
      <c r="B147" s="6" t="s">
        <v>51</v>
      </c>
      <c r="C147" s="6">
        <v>7.536564619</v>
      </c>
      <c r="D147" s="6">
        <v>1.1545321820000001</v>
      </c>
      <c r="E147" s="6">
        <v>3.4031252830000001</v>
      </c>
      <c r="F147" s="6">
        <v>1.0763947890000001</v>
      </c>
      <c r="G147" s="6">
        <v>2.2146009900000001</v>
      </c>
      <c r="H147" s="6">
        <v>1.072591761</v>
      </c>
      <c r="I147" s="6" t="s">
        <v>31</v>
      </c>
      <c r="J147" s="6" t="s">
        <v>39</v>
      </c>
      <c r="K147" s="6" t="s">
        <v>76</v>
      </c>
      <c r="L147" s="6" t="s">
        <v>117</v>
      </c>
    </row>
    <row r="148" spans="1:12" x14ac:dyDescent="0.55000000000000004">
      <c r="A148" s="6" t="s">
        <v>44</v>
      </c>
      <c r="B148" s="6" t="s">
        <v>51</v>
      </c>
      <c r="C148" s="6">
        <v>9.3025030179999995</v>
      </c>
      <c r="D148" s="6">
        <v>0</v>
      </c>
      <c r="E148" s="6">
        <v>3.4031252830000001</v>
      </c>
      <c r="F148" s="6">
        <v>1.0763947890000001</v>
      </c>
      <c r="G148" s="6">
        <v>2.7335176479999999</v>
      </c>
      <c r="H148" s="6">
        <v>0</v>
      </c>
      <c r="I148" s="6" t="s">
        <v>31</v>
      </c>
      <c r="J148" s="6" t="s">
        <v>39</v>
      </c>
      <c r="K148" s="6" t="s">
        <v>78</v>
      </c>
      <c r="L148" s="6" t="s">
        <v>117</v>
      </c>
    </row>
    <row r="149" spans="1:12" x14ac:dyDescent="0.55000000000000004">
      <c r="A149" s="6" t="s">
        <v>44</v>
      </c>
      <c r="B149" s="6" t="s">
        <v>51</v>
      </c>
      <c r="C149" s="6">
        <v>0.46512515100000001</v>
      </c>
      <c r="D149" s="6">
        <v>0.46512515100000001</v>
      </c>
      <c r="E149" s="6">
        <v>3.4031252830000001</v>
      </c>
      <c r="F149" s="6">
        <v>1.0763947890000001</v>
      </c>
      <c r="G149" s="6">
        <v>0.136675882</v>
      </c>
      <c r="H149" s="6">
        <v>0.43211390100000002</v>
      </c>
      <c r="I149" s="6" t="s">
        <v>31</v>
      </c>
      <c r="J149" s="6" t="s">
        <v>39</v>
      </c>
      <c r="K149" s="6" t="s">
        <v>79</v>
      </c>
      <c r="L149" s="6" t="s">
        <v>117</v>
      </c>
    </row>
    <row r="150" spans="1:12" x14ac:dyDescent="0.55000000000000004">
      <c r="A150" s="6" t="s">
        <v>44</v>
      </c>
      <c r="B150" s="6" t="s">
        <v>52</v>
      </c>
      <c r="C150" s="6">
        <v>7.0336780909999996</v>
      </c>
      <c r="D150" s="6">
        <v>0</v>
      </c>
      <c r="E150" s="6">
        <v>3.4031252830000001</v>
      </c>
      <c r="F150" s="6">
        <v>0.54672221799999998</v>
      </c>
      <c r="G150" s="6">
        <v>2.0668290200000001</v>
      </c>
      <c r="H150" s="6">
        <v>0</v>
      </c>
      <c r="I150" s="6" t="s">
        <v>31</v>
      </c>
      <c r="J150" s="6" t="s">
        <v>39</v>
      </c>
      <c r="K150" s="6" t="s">
        <v>77</v>
      </c>
      <c r="L150" s="6" t="s">
        <v>117</v>
      </c>
    </row>
    <row r="151" spans="1:12" x14ac:dyDescent="0.55000000000000004">
      <c r="A151" s="6" t="s">
        <v>44</v>
      </c>
      <c r="B151" s="6" t="s">
        <v>52</v>
      </c>
      <c r="C151" s="6">
        <v>6.0742564479999999</v>
      </c>
      <c r="D151" s="6">
        <v>0.69358380600000002</v>
      </c>
      <c r="E151" s="6">
        <v>3.4031252830000001</v>
      </c>
      <c r="F151" s="6">
        <v>0.54672221799999998</v>
      </c>
      <c r="G151" s="6">
        <v>1.784905328</v>
      </c>
      <c r="H151" s="6">
        <v>1.26862195</v>
      </c>
      <c r="I151" s="6" t="s">
        <v>31</v>
      </c>
      <c r="J151" s="6" t="s">
        <v>39</v>
      </c>
      <c r="K151" s="6" t="s">
        <v>76</v>
      </c>
      <c r="L151" s="6" t="s">
        <v>117</v>
      </c>
    </row>
    <row r="152" spans="1:12" x14ac:dyDescent="0.55000000000000004">
      <c r="A152" s="6" t="s">
        <v>44</v>
      </c>
      <c r="B152" s="6" t="s">
        <v>52</v>
      </c>
      <c r="C152" s="6">
        <v>7.0336780909999996</v>
      </c>
      <c r="D152" s="6">
        <v>0</v>
      </c>
      <c r="E152" s="6">
        <v>3.4031252830000001</v>
      </c>
      <c r="F152" s="6">
        <v>0.54672221799999998</v>
      </c>
      <c r="G152" s="6">
        <v>2.0668290200000001</v>
      </c>
      <c r="H152" s="6">
        <v>0</v>
      </c>
      <c r="I152" s="6" t="s">
        <v>31</v>
      </c>
      <c r="J152" s="6" t="s">
        <v>39</v>
      </c>
      <c r="K152" s="6" t="s">
        <v>78</v>
      </c>
      <c r="L152" s="6" t="s">
        <v>117</v>
      </c>
    </row>
    <row r="153" spans="1:12" x14ac:dyDescent="0.55000000000000004">
      <c r="A153" s="6" t="s">
        <v>44</v>
      </c>
      <c r="B153" s="6" t="s">
        <v>52</v>
      </c>
      <c r="C153" s="6">
        <v>0.35168390500000002</v>
      </c>
      <c r="D153" s="6">
        <v>0.35168390500000002</v>
      </c>
      <c r="E153" s="6">
        <v>3.4031252830000001</v>
      </c>
      <c r="F153" s="6">
        <v>0.54672221799999998</v>
      </c>
      <c r="G153" s="6">
        <v>0.103341451</v>
      </c>
      <c r="H153" s="6">
        <v>0.64325885000000005</v>
      </c>
      <c r="I153" s="6" t="s">
        <v>31</v>
      </c>
      <c r="J153" s="6" t="s">
        <v>39</v>
      </c>
      <c r="K153" s="6" t="s">
        <v>79</v>
      </c>
      <c r="L153" s="6" t="s">
        <v>117</v>
      </c>
    </row>
    <row r="154" spans="1:12" x14ac:dyDescent="0.55000000000000004">
      <c r="A154" s="6" t="s">
        <v>45</v>
      </c>
      <c r="B154" s="6" t="s">
        <v>46</v>
      </c>
      <c r="C154" s="6">
        <v>2.3226138609999998</v>
      </c>
      <c r="D154" s="14">
        <v>1.9699999999999999E-13</v>
      </c>
      <c r="E154" s="6">
        <v>1.0388387640000001</v>
      </c>
      <c r="F154" s="6">
        <v>0.62977207099999999</v>
      </c>
      <c r="G154" s="6">
        <v>2.235778968</v>
      </c>
      <c r="H154" s="14">
        <v>3.12812E-13</v>
      </c>
      <c r="I154" s="6" t="s">
        <v>31</v>
      </c>
      <c r="J154" s="6" t="s">
        <v>39</v>
      </c>
      <c r="K154" s="6" t="s">
        <v>77</v>
      </c>
      <c r="L154" s="6" t="s">
        <v>117</v>
      </c>
    </row>
    <row r="155" spans="1:12" x14ac:dyDescent="0.55000000000000004">
      <c r="A155" s="6" t="s">
        <v>45</v>
      </c>
      <c r="B155" s="6" t="s">
        <v>46</v>
      </c>
      <c r="C155" s="6">
        <v>1.245890956</v>
      </c>
      <c r="D155" s="6">
        <v>1.000958129</v>
      </c>
      <c r="E155" s="6">
        <v>1.0388387640000001</v>
      </c>
      <c r="F155" s="6">
        <v>0.62977207099999999</v>
      </c>
      <c r="G155" s="6">
        <v>1.1993111910000001</v>
      </c>
      <c r="H155" s="6">
        <v>1.589397457</v>
      </c>
      <c r="I155" s="6" t="s">
        <v>31</v>
      </c>
      <c r="J155" s="6" t="s">
        <v>39</v>
      </c>
      <c r="K155" s="6" t="s">
        <v>76</v>
      </c>
      <c r="L155" s="6" t="s">
        <v>117</v>
      </c>
    </row>
    <row r="156" spans="1:12" x14ac:dyDescent="0.55000000000000004">
      <c r="A156" s="6" t="s">
        <v>45</v>
      </c>
      <c r="B156" s="6" t="s">
        <v>46</v>
      </c>
      <c r="C156" s="6">
        <v>2.3226138609999998</v>
      </c>
      <c r="D156" s="6">
        <v>0</v>
      </c>
      <c r="E156" s="6">
        <v>1.0388387640000001</v>
      </c>
      <c r="F156" s="6">
        <v>0.62977207099999999</v>
      </c>
      <c r="G156" s="6">
        <v>2.235778968</v>
      </c>
      <c r="H156" s="6">
        <v>0</v>
      </c>
      <c r="I156" s="6" t="s">
        <v>31</v>
      </c>
      <c r="J156" s="6" t="s">
        <v>39</v>
      </c>
      <c r="K156" s="6" t="s">
        <v>78</v>
      </c>
      <c r="L156" s="6" t="s">
        <v>117</v>
      </c>
    </row>
    <row r="157" spans="1:12" x14ac:dyDescent="0.55000000000000004">
      <c r="A157" s="6" t="s">
        <v>45</v>
      </c>
      <c r="B157" s="6" t="s">
        <v>46</v>
      </c>
      <c r="C157" s="6">
        <v>0.11613069299999999</v>
      </c>
      <c r="D157" s="6">
        <v>0.11613069299999999</v>
      </c>
      <c r="E157" s="6">
        <v>1.0388387640000001</v>
      </c>
      <c r="F157" s="6">
        <v>0.62977207099999999</v>
      </c>
      <c r="G157" s="6">
        <v>0.111788948</v>
      </c>
      <c r="H157" s="6">
        <v>0.18440114799999999</v>
      </c>
      <c r="I157" s="6" t="s">
        <v>31</v>
      </c>
      <c r="J157" s="6" t="s">
        <v>39</v>
      </c>
      <c r="K157" s="6" t="s">
        <v>79</v>
      </c>
      <c r="L157" s="6" t="s">
        <v>117</v>
      </c>
    </row>
    <row r="158" spans="1:12" x14ac:dyDescent="0.55000000000000004">
      <c r="A158" s="6" t="s">
        <v>45</v>
      </c>
      <c r="B158" s="6" t="s">
        <v>47</v>
      </c>
      <c r="C158" s="6">
        <v>0.67102782800000005</v>
      </c>
      <c r="D158" s="6">
        <v>3.4670933079999999</v>
      </c>
      <c r="E158" s="6">
        <v>1.0388387640000001</v>
      </c>
      <c r="F158" s="6">
        <v>1.3253955239999999</v>
      </c>
      <c r="G158" s="6">
        <v>0.64594030499999999</v>
      </c>
      <c r="H158" s="6">
        <v>2.6158933270000002</v>
      </c>
      <c r="I158" s="6" t="s">
        <v>31</v>
      </c>
      <c r="J158" s="6" t="s">
        <v>39</v>
      </c>
      <c r="K158" s="6" t="s">
        <v>77</v>
      </c>
      <c r="L158" s="6" t="s">
        <v>117</v>
      </c>
    </row>
    <row r="159" spans="1:12" x14ac:dyDescent="0.55000000000000004">
      <c r="A159" s="6" t="s">
        <v>45</v>
      </c>
      <c r="B159" s="6" t="s">
        <v>47</v>
      </c>
      <c r="C159" s="6">
        <v>1.5483796519999999</v>
      </c>
      <c r="D159" s="6">
        <v>2.4327038179999998</v>
      </c>
      <c r="E159" s="6">
        <v>1.0388387640000001</v>
      </c>
      <c r="F159" s="6">
        <v>1.3253955239999999</v>
      </c>
      <c r="G159" s="6">
        <v>1.4904908299999999</v>
      </c>
      <c r="H159" s="6">
        <v>1.8354549819999999</v>
      </c>
      <c r="I159" s="6" t="s">
        <v>31</v>
      </c>
      <c r="J159" s="6" t="s">
        <v>39</v>
      </c>
      <c r="K159" s="6" t="s">
        <v>76</v>
      </c>
      <c r="L159" s="6" t="s">
        <v>117</v>
      </c>
    </row>
    <row r="160" spans="1:12" x14ac:dyDescent="0.55000000000000004">
      <c r="A160" s="6" t="s">
        <v>45</v>
      </c>
      <c r="B160" s="6" t="s">
        <v>47</v>
      </c>
      <c r="C160" s="6">
        <v>0.67102782800000005</v>
      </c>
      <c r="D160" s="6">
        <v>3.4670933079999999</v>
      </c>
      <c r="E160" s="6">
        <v>1.0388387640000001</v>
      </c>
      <c r="F160" s="6">
        <v>1.3253955239999999</v>
      </c>
      <c r="G160" s="6">
        <v>0.64594030499999999</v>
      </c>
      <c r="H160" s="6">
        <v>2.6158933270000002</v>
      </c>
      <c r="I160" s="6" t="s">
        <v>31</v>
      </c>
      <c r="J160" s="6" t="s">
        <v>39</v>
      </c>
      <c r="K160" s="6" t="s">
        <v>78</v>
      </c>
      <c r="L160" s="6" t="s">
        <v>117</v>
      </c>
    </row>
    <row r="161" spans="1:12" x14ac:dyDescent="0.55000000000000004">
      <c r="A161" s="6" t="s">
        <v>45</v>
      </c>
      <c r="B161" s="6" t="s">
        <v>47</v>
      </c>
      <c r="C161" s="6">
        <v>0.206906057</v>
      </c>
      <c r="D161" s="6">
        <v>0.206906057</v>
      </c>
      <c r="E161" s="6">
        <v>1.0388387640000001</v>
      </c>
      <c r="F161" s="6">
        <v>1.3253955239999999</v>
      </c>
      <c r="G161" s="6">
        <v>0.19917051999999999</v>
      </c>
      <c r="H161" s="6">
        <v>0.15610891499999999</v>
      </c>
      <c r="I161" s="6" t="s">
        <v>31</v>
      </c>
      <c r="J161" s="6" t="s">
        <v>39</v>
      </c>
      <c r="K161" s="6" t="s">
        <v>79</v>
      </c>
      <c r="L161" s="6" t="s">
        <v>117</v>
      </c>
    </row>
    <row r="162" spans="1:12" x14ac:dyDescent="0.55000000000000004">
      <c r="A162" s="6" t="s">
        <v>45</v>
      </c>
      <c r="B162" s="6" t="s">
        <v>48</v>
      </c>
      <c r="C162" s="6">
        <v>2.100068549</v>
      </c>
      <c r="D162" s="6">
        <v>0.66379074400000004</v>
      </c>
      <c r="E162" s="6">
        <v>1.0388387640000001</v>
      </c>
      <c r="F162" s="6">
        <v>0.54038128299999999</v>
      </c>
      <c r="G162" s="6">
        <v>2.0215538930000001</v>
      </c>
      <c r="H162" s="6">
        <v>1.228374788</v>
      </c>
      <c r="I162" s="6" t="s">
        <v>31</v>
      </c>
      <c r="J162" s="6" t="s">
        <v>39</v>
      </c>
      <c r="K162" s="6" t="s">
        <v>77</v>
      </c>
      <c r="L162" s="6" t="s">
        <v>117</v>
      </c>
    </row>
    <row r="163" spans="1:12" x14ac:dyDescent="0.55000000000000004">
      <c r="A163" s="6" t="s">
        <v>45</v>
      </c>
      <c r="B163" s="6" t="s">
        <v>48</v>
      </c>
      <c r="C163" s="6">
        <v>1.4557179280000001</v>
      </c>
      <c r="D163" s="6">
        <v>1.2798910100000001</v>
      </c>
      <c r="E163" s="6">
        <v>1.0388387640000001</v>
      </c>
      <c r="F163" s="6">
        <v>0.54038128299999999</v>
      </c>
      <c r="G163" s="6">
        <v>1.401293423</v>
      </c>
      <c r="H163" s="6">
        <v>2.3684961900000001</v>
      </c>
      <c r="I163" s="6" t="s">
        <v>31</v>
      </c>
      <c r="J163" s="6" t="s">
        <v>39</v>
      </c>
      <c r="K163" s="6" t="s">
        <v>76</v>
      </c>
      <c r="L163" s="6" t="s">
        <v>117</v>
      </c>
    </row>
    <row r="164" spans="1:12" x14ac:dyDescent="0.55000000000000004">
      <c r="A164" s="6" t="s">
        <v>45</v>
      </c>
      <c r="B164" s="6" t="s">
        <v>48</v>
      </c>
      <c r="C164" s="6">
        <v>2.100068549</v>
      </c>
      <c r="D164" s="6">
        <v>0.66379074400000004</v>
      </c>
      <c r="E164" s="6">
        <v>1.0388387640000001</v>
      </c>
      <c r="F164" s="6">
        <v>0.54038128299999999</v>
      </c>
      <c r="G164" s="6">
        <v>2.0215538930000001</v>
      </c>
      <c r="H164" s="6">
        <v>1.228374788</v>
      </c>
      <c r="I164" s="6" t="s">
        <v>31</v>
      </c>
      <c r="J164" s="6" t="s">
        <v>39</v>
      </c>
      <c r="K164" s="6" t="s">
        <v>78</v>
      </c>
      <c r="L164" s="6" t="s">
        <v>117</v>
      </c>
    </row>
    <row r="165" spans="1:12" x14ac:dyDescent="0.55000000000000004">
      <c r="A165" s="6" t="s">
        <v>45</v>
      </c>
      <c r="B165" s="6" t="s">
        <v>48</v>
      </c>
      <c r="C165" s="6">
        <v>0.138192965</v>
      </c>
      <c r="D165" s="6">
        <v>0.138192965</v>
      </c>
      <c r="E165" s="6">
        <v>1.0388387640000001</v>
      </c>
      <c r="F165" s="6">
        <v>0.54038128299999999</v>
      </c>
      <c r="G165" s="6">
        <v>0.133026385</v>
      </c>
      <c r="H165" s="6">
        <v>0.25573233099999998</v>
      </c>
      <c r="I165" s="6" t="s">
        <v>31</v>
      </c>
      <c r="J165" s="6" t="s">
        <v>39</v>
      </c>
      <c r="K165" s="6" t="s">
        <v>79</v>
      </c>
      <c r="L165" s="6" t="s">
        <v>117</v>
      </c>
    </row>
    <row r="166" spans="1:12" x14ac:dyDescent="0.55000000000000004">
      <c r="A166" s="6" t="s">
        <v>45</v>
      </c>
      <c r="B166" s="6" t="s">
        <v>49</v>
      </c>
      <c r="C166" s="6">
        <v>3.592730274</v>
      </c>
      <c r="D166" s="6">
        <v>0.53309877000000006</v>
      </c>
      <c r="E166" s="6">
        <v>1.0388387640000001</v>
      </c>
      <c r="F166" s="6">
        <v>0.26654938500000003</v>
      </c>
      <c r="G166" s="6">
        <v>3.458409906</v>
      </c>
      <c r="H166" s="6">
        <v>2</v>
      </c>
      <c r="I166" s="6" t="s">
        <v>31</v>
      </c>
      <c r="J166" s="6" t="s">
        <v>39</v>
      </c>
      <c r="K166" s="6" t="s">
        <v>77</v>
      </c>
      <c r="L166" s="6" t="s">
        <v>117</v>
      </c>
    </row>
    <row r="167" spans="1:12" x14ac:dyDescent="0.55000000000000004">
      <c r="A167" s="6" t="s">
        <v>45</v>
      </c>
      <c r="B167" s="6" t="s">
        <v>49</v>
      </c>
      <c r="C167" s="6">
        <v>3.6277376729999999</v>
      </c>
      <c r="D167" s="6">
        <v>0.45156435</v>
      </c>
      <c r="E167" s="6">
        <v>1.0388387640000001</v>
      </c>
      <c r="F167" s="6">
        <v>0.26654938500000003</v>
      </c>
      <c r="G167" s="6">
        <v>3.492108494</v>
      </c>
      <c r="H167" s="6">
        <v>1.6941113940000001</v>
      </c>
      <c r="I167" s="6" t="s">
        <v>31</v>
      </c>
      <c r="J167" s="6" t="s">
        <v>39</v>
      </c>
      <c r="K167" s="6" t="s">
        <v>76</v>
      </c>
      <c r="L167" s="6" t="s">
        <v>117</v>
      </c>
    </row>
    <row r="168" spans="1:12" x14ac:dyDescent="0.55000000000000004">
      <c r="A168" s="6" t="s">
        <v>45</v>
      </c>
      <c r="B168" s="6" t="s">
        <v>49</v>
      </c>
      <c r="C168" s="6">
        <v>3.592730274</v>
      </c>
      <c r="D168" s="6">
        <v>0.53309877000000006</v>
      </c>
      <c r="E168" s="6">
        <v>1.0388387640000001</v>
      </c>
      <c r="F168" s="6">
        <v>0.26654938500000003</v>
      </c>
      <c r="G168" s="6">
        <v>3.458409906</v>
      </c>
      <c r="H168" s="6">
        <v>2</v>
      </c>
      <c r="I168" s="6" t="s">
        <v>31</v>
      </c>
      <c r="J168" s="6" t="s">
        <v>39</v>
      </c>
      <c r="K168" s="6" t="s">
        <v>78</v>
      </c>
      <c r="L168" s="6" t="s">
        <v>117</v>
      </c>
    </row>
    <row r="169" spans="1:12" x14ac:dyDescent="0.55000000000000004">
      <c r="A169" s="6" t="s">
        <v>45</v>
      </c>
      <c r="B169" s="6" t="s">
        <v>49</v>
      </c>
      <c r="C169" s="6">
        <v>0.20629145199999999</v>
      </c>
      <c r="D169" s="6">
        <v>0.20629145199999999</v>
      </c>
      <c r="E169" s="6">
        <v>1.0388387640000001</v>
      </c>
      <c r="F169" s="6">
        <v>0.26654938500000003</v>
      </c>
      <c r="G169" s="6">
        <v>0.19857889300000001</v>
      </c>
      <c r="H169" s="6">
        <v>0.77393332599999998</v>
      </c>
      <c r="I169" s="6" t="s">
        <v>31</v>
      </c>
      <c r="J169" s="6" t="s">
        <v>39</v>
      </c>
      <c r="K169" s="6" t="s">
        <v>79</v>
      </c>
      <c r="L169" s="6" t="s">
        <v>117</v>
      </c>
    </row>
    <row r="170" spans="1:12" x14ac:dyDescent="0.55000000000000004">
      <c r="A170" s="6" t="s">
        <v>45</v>
      </c>
      <c r="B170" s="6" t="s">
        <v>50</v>
      </c>
      <c r="C170" s="6">
        <v>2.8463134590000001</v>
      </c>
      <c r="D170" s="6">
        <v>0.73677342800000001</v>
      </c>
      <c r="E170" s="6">
        <v>1.0388387640000001</v>
      </c>
      <c r="F170" s="6">
        <v>0.96784806899999998</v>
      </c>
      <c r="G170" s="6">
        <v>2.7398991609999999</v>
      </c>
      <c r="H170" s="6">
        <v>0.76124905499999995</v>
      </c>
      <c r="I170" s="6" t="s">
        <v>31</v>
      </c>
      <c r="J170" s="6" t="s">
        <v>39</v>
      </c>
      <c r="K170" s="6" t="s">
        <v>77</v>
      </c>
      <c r="L170" s="6" t="s">
        <v>117</v>
      </c>
    </row>
    <row r="171" spans="1:12" x14ac:dyDescent="0.55000000000000004">
      <c r="A171" s="6" t="s">
        <v>45</v>
      </c>
      <c r="B171" s="6" t="s">
        <v>50</v>
      </c>
      <c r="C171" s="6">
        <v>2.1391620050000002</v>
      </c>
      <c r="D171" s="6">
        <v>1.3197470600000001</v>
      </c>
      <c r="E171" s="6">
        <v>1.0388387640000001</v>
      </c>
      <c r="F171" s="6">
        <v>0.96784806899999998</v>
      </c>
      <c r="G171" s="6">
        <v>2.0591857739999999</v>
      </c>
      <c r="H171" s="6">
        <v>1.3635890829999999</v>
      </c>
      <c r="I171" s="6" t="s">
        <v>31</v>
      </c>
      <c r="J171" s="6" t="s">
        <v>39</v>
      </c>
      <c r="K171" s="6" t="s">
        <v>76</v>
      </c>
      <c r="L171" s="6" t="s">
        <v>117</v>
      </c>
    </row>
    <row r="172" spans="1:12" x14ac:dyDescent="0.55000000000000004">
      <c r="A172" s="6" t="s">
        <v>45</v>
      </c>
      <c r="B172" s="6" t="s">
        <v>50</v>
      </c>
      <c r="C172" s="6">
        <v>2.8463134590000001</v>
      </c>
      <c r="D172" s="6">
        <v>0.73677342800000001</v>
      </c>
      <c r="E172" s="6">
        <v>1.0388387640000001</v>
      </c>
      <c r="F172" s="6">
        <v>0.96784806899999998</v>
      </c>
      <c r="G172" s="6">
        <v>2.7398991609999999</v>
      </c>
      <c r="H172" s="6">
        <v>0.76124905499999995</v>
      </c>
      <c r="I172" s="6" t="s">
        <v>31</v>
      </c>
      <c r="J172" s="6" t="s">
        <v>39</v>
      </c>
      <c r="K172" s="6" t="s">
        <v>78</v>
      </c>
      <c r="L172" s="6" t="s">
        <v>117</v>
      </c>
    </row>
    <row r="173" spans="1:12" x14ac:dyDescent="0.55000000000000004">
      <c r="A173" s="6" t="s">
        <v>45</v>
      </c>
      <c r="B173" s="6" t="s">
        <v>50</v>
      </c>
      <c r="C173" s="6">
        <v>0.17915434399999999</v>
      </c>
      <c r="D173" s="6">
        <v>0.17915434399999999</v>
      </c>
      <c r="E173" s="6">
        <v>1.0388387640000001</v>
      </c>
      <c r="F173" s="6">
        <v>0.96784806899999998</v>
      </c>
      <c r="G173" s="6">
        <v>0.17245635200000001</v>
      </c>
      <c r="H173" s="6">
        <v>0.18510585500000001</v>
      </c>
      <c r="I173" s="6" t="s">
        <v>31</v>
      </c>
      <c r="J173" s="6" t="s">
        <v>39</v>
      </c>
      <c r="K173" s="6" t="s">
        <v>79</v>
      </c>
      <c r="L173" s="6" t="s">
        <v>117</v>
      </c>
    </row>
    <row r="174" spans="1:12" x14ac:dyDescent="0.55000000000000004">
      <c r="A174" s="6" t="s">
        <v>45</v>
      </c>
      <c r="B174" s="6" t="s">
        <v>51</v>
      </c>
      <c r="C174" s="6">
        <v>1.1140162499999999</v>
      </c>
      <c r="D174" s="6">
        <v>2.7822633429999999</v>
      </c>
      <c r="E174" s="6">
        <v>1.0388387640000001</v>
      </c>
      <c r="F174" s="6">
        <v>1.0763947890000001</v>
      </c>
      <c r="G174" s="6">
        <v>1.0723668470000001</v>
      </c>
      <c r="H174" s="6">
        <v>2.5847982279999999</v>
      </c>
      <c r="I174" s="6" t="s">
        <v>31</v>
      </c>
      <c r="J174" s="6" t="s">
        <v>39</v>
      </c>
      <c r="K174" s="6" t="s">
        <v>77</v>
      </c>
      <c r="L174" s="6" t="s">
        <v>117</v>
      </c>
    </row>
    <row r="175" spans="1:12" x14ac:dyDescent="0.55000000000000004">
      <c r="A175" s="6" t="s">
        <v>45</v>
      </c>
      <c r="B175" s="6" t="s">
        <v>51</v>
      </c>
      <c r="C175" s="6">
        <v>1.2744131919999999</v>
      </c>
      <c r="D175" s="6">
        <v>2.5584511710000002</v>
      </c>
      <c r="E175" s="6">
        <v>1.0388387640000001</v>
      </c>
      <c r="F175" s="6">
        <v>1.0763947890000001</v>
      </c>
      <c r="G175" s="6">
        <v>1.2267670749999999</v>
      </c>
      <c r="H175" s="6">
        <v>2.3768706399999999</v>
      </c>
      <c r="I175" s="6" t="s">
        <v>31</v>
      </c>
      <c r="J175" s="6" t="s">
        <v>39</v>
      </c>
      <c r="K175" s="6" t="s">
        <v>76</v>
      </c>
      <c r="L175" s="6" t="s">
        <v>117</v>
      </c>
    </row>
    <row r="176" spans="1:12" x14ac:dyDescent="0.55000000000000004">
      <c r="A176" s="6" t="s">
        <v>45</v>
      </c>
      <c r="B176" s="6" t="s">
        <v>51</v>
      </c>
      <c r="C176" s="6">
        <v>1.1140162499999999</v>
      </c>
      <c r="D176" s="6">
        <v>2.7822633429999999</v>
      </c>
      <c r="E176" s="6">
        <v>1.0388387640000001</v>
      </c>
      <c r="F176" s="6">
        <v>1.0763947890000001</v>
      </c>
      <c r="G176" s="6">
        <v>1.0723668470000001</v>
      </c>
      <c r="H176" s="6">
        <v>2.5847982279999999</v>
      </c>
      <c r="I176" s="6" t="s">
        <v>31</v>
      </c>
      <c r="J176" s="6" t="s">
        <v>39</v>
      </c>
      <c r="K176" s="6" t="s">
        <v>78</v>
      </c>
      <c r="L176" s="6" t="s">
        <v>117</v>
      </c>
    </row>
    <row r="177" spans="1:12" x14ac:dyDescent="0.55000000000000004">
      <c r="A177" s="6" t="s">
        <v>45</v>
      </c>
      <c r="B177" s="6" t="s">
        <v>51</v>
      </c>
      <c r="C177" s="6">
        <v>0.19481398</v>
      </c>
      <c r="D177" s="6">
        <v>0.19481398</v>
      </c>
      <c r="E177" s="6">
        <v>1.0388387640000001</v>
      </c>
      <c r="F177" s="6">
        <v>1.0763947890000001</v>
      </c>
      <c r="G177" s="6">
        <v>0.187530526</v>
      </c>
      <c r="H177" s="6">
        <v>0.18098748000000001</v>
      </c>
      <c r="I177" s="6" t="s">
        <v>31</v>
      </c>
      <c r="J177" s="6" t="s">
        <v>39</v>
      </c>
      <c r="K177" s="6" t="s">
        <v>79</v>
      </c>
      <c r="L177" s="6" t="s">
        <v>117</v>
      </c>
    </row>
    <row r="178" spans="1:12" x14ac:dyDescent="0.55000000000000004">
      <c r="A178" s="6" t="s">
        <v>45</v>
      </c>
      <c r="B178" s="6" t="s">
        <v>52</v>
      </c>
      <c r="C178" s="6">
        <v>2.055914547</v>
      </c>
      <c r="D178" s="6">
        <v>0.11373214600000001</v>
      </c>
      <c r="E178" s="6">
        <v>1.0388387640000001</v>
      </c>
      <c r="F178" s="6">
        <v>0.54672221799999998</v>
      </c>
      <c r="G178" s="6">
        <v>1.9790506640000001</v>
      </c>
      <c r="H178" s="6">
        <v>0.20802546899999999</v>
      </c>
      <c r="I178" s="6" t="s">
        <v>31</v>
      </c>
      <c r="J178" s="6" t="s">
        <v>39</v>
      </c>
      <c r="K178" s="6" t="s">
        <v>77</v>
      </c>
      <c r="L178" s="6" t="s">
        <v>117</v>
      </c>
    </row>
    <row r="179" spans="1:12" x14ac:dyDescent="0.55000000000000004">
      <c r="A179" s="6" t="s">
        <v>45</v>
      </c>
      <c r="B179" s="6" t="s">
        <v>52</v>
      </c>
      <c r="C179" s="6">
        <v>1.42872741</v>
      </c>
      <c r="D179" s="6">
        <v>0.61986541299999998</v>
      </c>
      <c r="E179" s="6">
        <v>1.0388387640000001</v>
      </c>
      <c r="F179" s="6">
        <v>0.54672221799999998</v>
      </c>
      <c r="G179" s="6">
        <v>1.3753119920000001</v>
      </c>
      <c r="H179" s="6">
        <v>1.1337849330000001</v>
      </c>
      <c r="I179" s="6" t="s">
        <v>31</v>
      </c>
      <c r="J179" s="6" t="s">
        <v>39</v>
      </c>
      <c r="K179" s="6" t="s">
        <v>76</v>
      </c>
      <c r="L179" s="6" t="s">
        <v>117</v>
      </c>
    </row>
    <row r="180" spans="1:12" x14ac:dyDescent="0.55000000000000004">
      <c r="A180" s="6" t="s">
        <v>45</v>
      </c>
      <c r="B180" s="6" t="s">
        <v>52</v>
      </c>
      <c r="C180" s="6">
        <v>2.055914547</v>
      </c>
      <c r="D180" s="6">
        <v>0.11373214600000001</v>
      </c>
      <c r="E180" s="6">
        <v>1.0388387640000001</v>
      </c>
      <c r="F180" s="6">
        <v>0.54672221799999998</v>
      </c>
      <c r="G180" s="6">
        <v>1.9790506640000001</v>
      </c>
      <c r="H180" s="6">
        <v>0.20802546899999999</v>
      </c>
      <c r="I180" s="6" t="s">
        <v>31</v>
      </c>
      <c r="J180" s="6" t="s">
        <v>39</v>
      </c>
      <c r="K180" s="6" t="s">
        <v>78</v>
      </c>
      <c r="L180" s="6" t="s">
        <v>117</v>
      </c>
    </row>
    <row r="181" spans="1:12" x14ac:dyDescent="0.55000000000000004">
      <c r="A181" s="6" t="s">
        <v>45</v>
      </c>
      <c r="B181" s="6" t="s">
        <v>52</v>
      </c>
      <c r="C181" s="6">
        <v>0.108482335</v>
      </c>
      <c r="D181" s="6">
        <v>0.108482335</v>
      </c>
      <c r="E181" s="6">
        <v>1.0388387640000001</v>
      </c>
      <c r="F181" s="6">
        <v>0.54672221799999998</v>
      </c>
      <c r="G181" s="6">
        <v>0.104426537</v>
      </c>
      <c r="H181" s="6">
        <v>0.198423132</v>
      </c>
      <c r="I181" s="6" t="s">
        <v>31</v>
      </c>
      <c r="J181" s="6" t="s">
        <v>39</v>
      </c>
      <c r="K181" s="6" t="s">
        <v>79</v>
      </c>
      <c r="L181" s="6" t="s">
        <v>117</v>
      </c>
    </row>
    <row r="182" spans="1:12" x14ac:dyDescent="0.55000000000000004">
      <c r="A182" s="6" t="s">
        <v>66</v>
      </c>
      <c r="B182" s="6" t="s">
        <v>41</v>
      </c>
      <c r="C182" s="6">
        <v>0</v>
      </c>
      <c r="D182" s="6">
        <v>6.5109594890000002</v>
      </c>
      <c r="E182" s="6">
        <v>1.0980519689999999</v>
      </c>
      <c r="F182" s="6">
        <v>3.2554797450000001</v>
      </c>
      <c r="G182" s="6">
        <v>0</v>
      </c>
      <c r="H182" s="6">
        <v>2</v>
      </c>
      <c r="I182" s="6" t="s">
        <v>31</v>
      </c>
      <c r="J182" s="6" t="s">
        <v>40</v>
      </c>
      <c r="K182" s="6" t="s">
        <v>77</v>
      </c>
      <c r="L182" s="6" t="s">
        <v>117</v>
      </c>
    </row>
    <row r="183" spans="1:12" x14ac:dyDescent="0.55000000000000004">
      <c r="A183" s="6" t="s">
        <v>66</v>
      </c>
      <c r="B183" s="6" t="s">
        <v>41</v>
      </c>
      <c r="C183" s="6">
        <v>1.174995563</v>
      </c>
      <c r="D183" s="6">
        <v>4.7198012470000004</v>
      </c>
      <c r="E183" s="6">
        <v>1.0980519689999999</v>
      </c>
      <c r="F183" s="6">
        <v>3.2554797450000001</v>
      </c>
      <c r="G183" s="6">
        <v>1.0700728159999999</v>
      </c>
      <c r="H183" s="6">
        <v>1.4498020620000001</v>
      </c>
      <c r="I183" s="6" t="s">
        <v>31</v>
      </c>
      <c r="J183" s="6" t="s">
        <v>40</v>
      </c>
      <c r="K183" s="6" t="s">
        <v>76</v>
      </c>
      <c r="L183" s="6" t="s">
        <v>117</v>
      </c>
    </row>
    <row r="184" spans="1:12" x14ac:dyDescent="0.55000000000000004">
      <c r="A184" s="6" t="s">
        <v>66</v>
      </c>
      <c r="B184" s="6" t="s">
        <v>41</v>
      </c>
      <c r="C184" s="6">
        <v>0</v>
      </c>
      <c r="D184" s="6">
        <v>6.5109594890000002</v>
      </c>
      <c r="E184" s="6">
        <v>1.0980519689999999</v>
      </c>
      <c r="F184" s="6">
        <v>3.2554797450000001</v>
      </c>
      <c r="G184" s="6">
        <v>0</v>
      </c>
      <c r="H184" s="6">
        <v>2</v>
      </c>
      <c r="I184" s="6" t="s">
        <v>31</v>
      </c>
      <c r="J184" s="6" t="s">
        <v>40</v>
      </c>
      <c r="K184" s="6" t="s">
        <v>78</v>
      </c>
      <c r="L184" s="6" t="s">
        <v>117</v>
      </c>
    </row>
    <row r="185" spans="1:12" x14ac:dyDescent="0.55000000000000004">
      <c r="A185" s="6" t="s">
        <v>66</v>
      </c>
      <c r="B185" s="6" t="s">
        <v>41</v>
      </c>
      <c r="C185" s="6">
        <v>0.32554797400000002</v>
      </c>
      <c r="D185" s="6">
        <v>0.32554797400000002</v>
      </c>
      <c r="E185" s="6">
        <v>1.0980519689999999</v>
      </c>
      <c r="F185" s="6">
        <v>3.2554797450000001</v>
      </c>
      <c r="G185" s="6">
        <v>0.29647774700000001</v>
      </c>
      <c r="H185" s="6">
        <v>0.1</v>
      </c>
      <c r="I185" s="6" t="s">
        <v>31</v>
      </c>
      <c r="J185" s="6" t="s">
        <v>40</v>
      </c>
      <c r="K185" s="6" t="s">
        <v>79</v>
      </c>
      <c r="L185" s="6" t="s">
        <v>117</v>
      </c>
    </row>
    <row r="186" spans="1:12" x14ac:dyDescent="0.55000000000000004">
      <c r="A186" s="6" t="s">
        <v>66</v>
      </c>
      <c r="B186" s="6" t="s">
        <v>43</v>
      </c>
      <c r="C186" s="6">
        <v>0</v>
      </c>
      <c r="D186" s="6">
        <v>6.5109594890000002</v>
      </c>
      <c r="E186" s="6">
        <v>1.0980519689999999</v>
      </c>
      <c r="F186" s="6">
        <v>3.2554797450000001</v>
      </c>
      <c r="G186" s="6">
        <v>0</v>
      </c>
      <c r="H186" s="6">
        <v>2</v>
      </c>
      <c r="I186" s="6" t="s">
        <v>31</v>
      </c>
      <c r="J186" s="6" t="s">
        <v>40</v>
      </c>
      <c r="K186" s="6" t="s">
        <v>77</v>
      </c>
      <c r="L186" s="6" t="s">
        <v>117</v>
      </c>
    </row>
    <row r="187" spans="1:12" x14ac:dyDescent="0.55000000000000004">
      <c r="A187" s="6" t="s">
        <v>66</v>
      </c>
      <c r="B187" s="6" t="s">
        <v>43</v>
      </c>
      <c r="C187" s="6">
        <v>1.2850332790000001</v>
      </c>
      <c r="D187" s="6">
        <v>4.5520596370000002</v>
      </c>
      <c r="E187" s="6">
        <v>1.0980519689999999</v>
      </c>
      <c r="F187" s="6">
        <v>3.2554797450000001</v>
      </c>
      <c r="G187" s="6">
        <v>1.1702845719999999</v>
      </c>
      <c r="H187" s="6">
        <v>1.398276136</v>
      </c>
      <c r="I187" s="6" t="s">
        <v>31</v>
      </c>
      <c r="J187" s="6" t="s">
        <v>40</v>
      </c>
      <c r="K187" s="6" t="s">
        <v>76</v>
      </c>
      <c r="L187" s="6" t="s">
        <v>117</v>
      </c>
    </row>
    <row r="188" spans="1:12" x14ac:dyDescent="0.55000000000000004">
      <c r="A188" s="6" t="s">
        <v>66</v>
      </c>
      <c r="B188" s="6" t="s">
        <v>43</v>
      </c>
      <c r="C188" s="6">
        <v>0</v>
      </c>
      <c r="D188" s="6">
        <v>6.5109594890000002</v>
      </c>
      <c r="E188" s="6">
        <v>1.0980519689999999</v>
      </c>
      <c r="F188" s="6">
        <v>3.2554797450000001</v>
      </c>
      <c r="G188" s="6">
        <v>0</v>
      </c>
      <c r="H188" s="6">
        <v>2</v>
      </c>
      <c r="I188" s="6" t="s">
        <v>31</v>
      </c>
      <c r="J188" s="6" t="s">
        <v>40</v>
      </c>
      <c r="K188" s="6" t="s">
        <v>78</v>
      </c>
      <c r="L188" s="6" t="s">
        <v>117</v>
      </c>
    </row>
    <row r="189" spans="1:12" x14ac:dyDescent="0.55000000000000004">
      <c r="A189" s="6" t="s">
        <v>66</v>
      </c>
      <c r="B189" s="6" t="s">
        <v>43</v>
      </c>
      <c r="C189" s="6">
        <v>0.32554797400000002</v>
      </c>
      <c r="D189" s="6">
        <v>0.32554797400000002</v>
      </c>
      <c r="E189" s="6">
        <v>1.0980519689999999</v>
      </c>
      <c r="F189" s="6">
        <v>3.2554797450000001</v>
      </c>
      <c r="G189" s="6">
        <v>0.29647774700000001</v>
      </c>
      <c r="H189" s="6">
        <v>0.1</v>
      </c>
      <c r="I189" s="6" t="s">
        <v>31</v>
      </c>
      <c r="J189" s="6" t="s">
        <v>40</v>
      </c>
      <c r="K189" s="6" t="s">
        <v>79</v>
      </c>
      <c r="L189" s="6" t="s">
        <v>117</v>
      </c>
    </row>
    <row r="190" spans="1:12" x14ac:dyDescent="0.55000000000000004">
      <c r="A190" s="6" t="s">
        <v>66</v>
      </c>
      <c r="B190" s="6" t="s">
        <v>44</v>
      </c>
      <c r="C190" s="6">
        <v>0</v>
      </c>
      <c r="D190" s="6">
        <v>9.3025030179999995</v>
      </c>
      <c r="E190" s="6">
        <v>1.0980519689999999</v>
      </c>
      <c r="F190" s="6">
        <v>3.4031252830000001</v>
      </c>
      <c r="G190" s="6">
        <v>0</v>
      </c>
      <c r="H190" s="6">
        <v>2.7335176479999999</v>
      </c>
      <c r="I190" s="6" t="s">
        <v>31</v>
      </c>
      <c r="J190" s="6" t="s">
        <v>40</v>
      </c>
      <c r="K190" s="6" t="s">
        <v>77</v>
      </c>
      <c r="L190" s="6" t="s">
        <v>117</v>
      </c>
    </row>
    <row r="191" spans="1:12" x14ac:dyDescent="0.55000000000000004">
      <c r="A191" s="6" t="s">
        <v>66</v>
      </c>
      <c r="B191" s="6" t="s">
        <v>44</v>
      </c>
      <c r="C191" s="6">
        <v>0.74364553600000005</v>
      </c>
      <c r="D191" s="6">
        <v>7.6828660099999997</v>
      </c>
      <c r="E191" s="6">
        <v>1.0980519689999999</v>
      </c>
      <c r="F191" s="6">
        <v>3.4031252830000001</v>
      </c>
      <c r="G191" s="6">
        <v>0.67724074700000003</v>
      </c>
      <c r="H191" s="6">
        <v>2.257591294</v>
      </c>
      <c r="I191" s="6" t="s">
        <v>31</v>
      </c>
      <c r="J191" s="6" t="s">
        <v>40</v>
      </c>
      <c r="K191" s="6" t="s">
        <v>76</v>
      </c>
      <c r="L191" s="6" t="s">
        <v>117</v>
      </c>
    </row>
    <row r="192" spans="1:12" x14ac:dyDescent="0.55000000000000004">
      <c r="A192" s="6" t="s">
        <v>66</v>
      </c>
      <c r="B192" s="6" t="s">
        <v>44</v>
      </c>
      <c r="C192" s="6">
        <v>0</v>
      </c>
      <c r="D192" s="6">
        <v>9.3025030179999995</v>
      </c>
      <c r="E192" s="6">
        <v>1.0980519689999999</v>
      </c>
      <c r="F192" s="6">
        <v>3.4031252830000001</v>
      </c>
      <c r="G192" s="6">
        <v>0</v>
      </c>
      <c r="H192" s="6">
        <v>2.7335176479999999</v>
      </c>
      <c r="I192" s="6" t="s">
        <v>31</v>
      </c>
      <c r="J192" s="6" t="s">
        <v>40</v>
      </c>
      <c r="K192" s="6" t="s">
        <v>78</v>
      </c>
      <c r="L192" s="6" t="s">
        <v>117</v>
      </c>
    </row>
    <row r="193" spans="1:12" x14ac:dyDescent="0.55000000000000004">
      <c r="A193" s="6" t="s">
        <v>66</v>
      </c>
      <c r="B193" s="6" t="s">
        <v>44</v>
      </c>
      <c r="C193" s="6">
        <v>0.46512515100000001</v>
      </c>
      <c r="D193" s="6">
        <v>0.46512515100000001</v>
      </c>
      <c r="E193" s="6">
        <v>1.0980519689999999</v>
      </c>
      <c r="F193" s="6">
        <v>3.4031252830000001</v>
      </c>
      <c r="G193" s="6">
        <v>0.4235912</v>
      </c>
      <c r="H193" s="6">
        <v>0.136675882</v>
      </c>
      <c r="I193" s="6" t="s">
        <v>31</v>
      </c>
      <c r="J193" s="6" t="s">
        <v>40</v>
      </c>
      <c r="K193" s="6" t="s">
        <v>79</v>
      </c>
      <c r="L193" s="6" t="s">
        <v>117</v>
      </c>
    </row>
    <row r="194" spans="1:12" x14ac:dyDescent="0.55000000000000004">
      <c r="A194" s="6" t="s">
        <v>66</v>
      </c>
      <c r="B194" s="6" t="s">
        <v>45</v>
      </c>
      <c r="C194" s="6">
        <v>0</v>
      </c>
      <c r="D194" s="6">
        <v>4.1189731360000001</v>
      </c>
      <c r="E194" s="6">
        <v>1.0980519689999999</v>
      </c>
      <c r="F194" s="6">
        <v>1.0388387640000001</v>
      </c>
      <c r="G194" s="6">
        <v>0</v>
      </c>
      <c r="H194" s="6">
        <v>3.9649782789999999</v>
      </c>
      <c r="I194" s="6" t="s">
        <v>31</v>
      </c>
      <c r="J194" s="6" t="s">
        <v>40</v>
      </c>
      <c r="K194" s="6" t="s">
        <v>77</v>
      </c>
      <c r="L194" s="6" t="s">
        <v>117</v>
      </c>
    </row>
    <row r="195" spans="1:12" x14ac:dyDescent="0.55000000000000004">
      <c r="A195" s="6" t="s">
        <v>66</v>
      </c>
      <c r="B195" s="6" t="s">
        <v>45</v>
      </c>
      <c r="C195" s="6">
        <v>0.880871497</v>
      </c>
      <c r="D195" s="6">
        <v>2.9354540500000001</v>
      </c>
      <c r="E195" s="6">
        <v>1.0980519689999999</v>
      </c>
      <c r="F195" s="6">
        <v>1.0388387640000001</v>
      </c>
      <c r="G195" s="6">
        <v>0.80221293900000001</v>
      </c>
      <c r="H195" s="6">
        <v>2.8257070780000002</v>
      </c>
      <c r="I195" s="6" t="s">
        <v>31</v>
      </c>
      <c r="J195" s="6" t="s">
        <v>40</v>
      </c>
      <c r="K195" s="6" t="s">
        <v>76</v>
      </c>
      <c r="L195" s="6" t="s">
        <v>117</v>
      </c>
    </row>
    <row r="196" spans="1:12" x14ac:dyDescent="0.55000000000000004">
      <c r="A196" s="6" t="s">
        <v>66</v>
      </c>
      <c r="B196" s="6" t="s">
        <v>45</v>
      </c>
      <c r="C196" s="6">
        <v>0</v>
      </c>
      <c r="D196" s="6">
        <v>4.1189731360000001</v>
      </c>
      <c r="E196" s="6">
        <v>1.0980519689999999</v>
      </c>
      <c r="F196" s="6">
        <v>1.0388387640000001</v>
      </c>
      <c r="G196" s="6">
        <v>0</v>
      </c>
      <c r="H196" s="6">
        <v>3.9649782789999999</v>
      </c>
      <c r="I196" s="6" t="s">
        <v>31</v>
      </c>
      <c r="J196" s="6" t="s">
        <v>40</v>
      </c>
      <c r="K196" s="6" t="s">
        <v>78</v>
      </c>
      <c r="L196" s="6" t="s">
        <v>117</v>
      </c>
    </row>
    <row r="197" spans="1:12" x14ac:dyDescent="0.55000000000000004">
      <c r="A197" s="6" t="s">
        <v>66</v>
      </c>
      <c r="B197" s="6" t="s">
        <v>45</v>
      </c>
      <c r="C197" s="6">
        <v>0.20594865700000001</v>
      </c>
      <c r="D197" s="6">
        <v>0.20594865700000001</v>
      </c>
      <c r="E197" s="6">
        <v>1.0980519689999999</v>
      </c>
      <c r="F197" s="6">
        <v>1.0388387640000001</v>
      </c>
      <c r="G197" s="6">
        <v>0.18755820600000001</v>
      </c>
      <c r="H197" s="6">
        <v>0.198248914</v>
      </c>
      <c r="I197" s="6" t="s">
        <v>31</v>
      </c>
      <c r="J197" s="6" t="s">
        <v>40</v>
      </c>
      <c r="K197" s="6" t="s">
        <v>79</v>
      </c>
      <c r="L197" s="6" t="s">
        <v>117</v>
      </c>
    </row>
    <row r="198" spans="1:12" x14ac:dyDescent="0.55000000000000004">
      <c r="A198" s="6" t="s">
        <v>66</v>
      </c>
      <c r="B198" s="6" t="s">
        <v>46</v>
      </c>
      <c r="C198" s="6">
        <v>0.22628068600000001</v>
      </c>
      <c r="D198" s="6">
        <v>2.9453216520000001</v>
      </c>
      <c r="E198" s="6">
        <v>1.0980519689999999</v>
      </c>
      <c r="F198" s="6">
        <v>0.62977207099999999</v>
      </c>
      <c r="G198" s="6">
        <v>0.20607465999999999</v>
      </c>
      <c r="H198" s="6">
        <v>4.6768057619999999</v>
      </c>
      <c r="I198" s="6" t="s">
        <v>31</v>
      </c>
      <c r="J198" s="6" t="s">
        <v>40</v>
      </c>
      <c r="K198" s="6" t="s">
        <v>77</v>
      </c>
      <c r="L198" s="6" t="s">
        <v>117</v>
      </c>
    </row>
    <row r="199" spans="1:12" x14ac:dyDescent="0.55000000000000004">
      <c r="A199" s="6" t="s">
        <v>66</v>
      </c>
      <c r="B199" s="6" t="s">
        <v>46</v>
      </c>
      <c r="C199" s="6">
        <v>1.109213853</v>
      </c>
      <c r="D199" s="6">
        <v>1.9932327569999999</v>
      </c>
      <c r="E199" s="6">
        <v>1.0980519689999999</v>
      </c>
      <c r="F199" s="6">
        <v>0.62977207099999999</v>
      </c>
      <c r="G199" s="6">
        <v>1.010165169</v>
      </c>
      <c r="H199" s="6">
        <v>3.165006591</v>
      </c>
      <c r="I199" s="6" t="s">
        <v>31</v>
      </c>
      <c r="J199" s="6" t="s">
        <v>40</v>
      </c>
      <c r="K199" s="6" t="s">
        <v>76</v>
      </c>
      <c r="L199" s="6" t="s">
        <v>117</v>
      </c>
    </row>
    <row r="200" spans="1:12" x14ac:dyDescent="0.55000000000000004">
      <c r="A200" s="6" t="s">
        <v>66</v>
      </c>
      <c r="B200" s="6" t="s">
        <v>46</v>
      </c>
      <c r="C200" s="6">
        <v>0.22628068600000001</v>
      </c>
      <c r="D200" s="6">
        <v>2.9453216520000001</v>
      </c>
      <c r="E200" s="6">
        <v>1.0980519689999999</v>
      </c>
      <c r="F200" s="6">
        <v>0.62977207099999999</v>
      </c>
      <c r="G200" s="6">
        <v>0.20607465999999999</v>
      </c>
      <c r="H200" s="6">
        <v>4.6768057619999999</v>
      </c>
      <c r="I200" s="6" t="s">
        <v>31</v>
      </c>
      <c r="J200" s="6" t="s">
        <v>40</v>
      </c>
      <c r="K200" s="6" t="s">
        <v>78</v>
      </c>
      <c r="L200" s="6" t="s">
        <v>117</v>
      </c>
    </row>
    <row r="201" spans="1:12" x14ac:dyDescent="0.55000000000000004">
      <c r="A201" s="6" t="s">
        <v>66</v>
      </c>
      <c r="B201" s="6" t="s">
        <v>46</v>
      </c>
      <c r="C201" s="6">
        <v>0.15858011699999999</v>
      </c>
      <c r="D201" s="6">
        <v>0.15858011699999999</v>
      </c>
      <c r="E201" s="6">
        <v>1.0980519689999999</v>
      </c>
      <c r="F201" s="6">
        <v>0.62977207099999999</v>
      </c>
      <c r="G201" s="6">
        <v>0.14441950100000001</v>
      </c>
      <c r="H201" s="6">
        <v>0.251805573</v>
      </c>
      <c r="I201" s="6" t="s">
        <v>31</v>
      </c>
      <c r="J201" s="6" t="s">
        <v>40</v>
      </c>
      <c r="K201" s="6" t="s">
        <v>79</v>
      </c>
      <c r="L201" s="6" t="s">
        <v>117</v>
      </c>
    </row>
    <row r="202" spans="1:12" x14ac:dyDescent="0.55000000000000004">
      <c r="A202" s="6" t="s">
        <v>66</v>
      </c>
      <c r="B202" s="6" t="s">
        <v>47</v>
      </c>
      <c r="C202" s="6">
        <v>8.3367553999999996E-2</v>
      </c>
      <c r="D202" s="6">
        <v>5.1402513040000004</v>
      </c>
      <c r="E202" s="6">
        <v>1.0980519689999999</v>
      </c>
      <c r="F202" s="6">
        <v>1.3253955239999999</v>
      </c>
      <c r="G202" s="6">
        <v>7.5923141E-2</v>
      </c>
      <c r="H202" s="6">
        <v>3.8782772460000001</v>
      </c>
      <c r="I202" s="6" t="s">
        <v>31</v>
      </c>
      <c r="J202" s="6" t="s">
        <v>40</v>
      </c>
      <c r="K202" s="6" t="s">
        <v>77</v>
      </c>
      <c r="L202" s="6" t="s">
        <v>117</v>
      </c>
    </row>
    <row r="203" spans="1:12" x14ac:dyDescent="0.55000000000000004">
      <c r="A203" s="6" t="s">
        <v>66</v>
      </c>
      <c r="B203" s="6" t="s">
        <v>47</v>
      </c>
      <c r="C203" s="6">
        <v>1.037728244</v>
      </c>
      <c r="D203" s="6">
        <v>4.1309060940000002</v>
      </c>
      <c r="E203" s="6">
        <v>1.0980519689999999</v>
      </c>
      <c r="F203" s="6">
        <v>1.3253955239999999</v>
      </c>
      <c r="G203" s="6">
        <v>0.94506296000000001</v>
      </c>
      <c r="H203" s="6">
        <v>3.1167346029999998</v>
      </c>
      <c r="I203" s="6" t="s">
        <v>31</v>
      </c>
      <c r="J203" s="6" t="s">
        <v>40</v>
      </c>
      <c r="K203" s="6" t="s">
        <v>76</v>
      </c>
      <c r="L203" s="6" t="s">
        <v>117</v>
      </c>
    </row>
    <row r="204" spans="1:12" x14ac:dyDescent="0.55000000000000004">
      <c r="A204" s="6" t="s">
        <v>66</v>
      </c>
      <c r="B204" s="6" t="s">
        <v>47</v>
      </c>
      <c r="C204" s="6">
        <v>8.3367553999999996E-2</v>
      </c>
      <c r="D204" s="6">
        <v>5.1402513040000004</v>
      </c>
      <c r="E204" s="6">
        <v>1.0980519689999999</v>
      </c>
      <c r="F204" s="6">
        <v>1.3253955239999999</v>
      </c>
      <c r="G204" s="6">
        <v>7.5923141E-2</v>
      </c>
      <c r="H204" s="6">
        <v>3.8782772460000001</v>
      </c>
      <c r="I204" s="6" t="s">
        <v>31</v>
      </c>
      <c r="J204" s="6" t="s">
        <v>40</v>
      </c>
      <c r="K204" s="6" t="s">
        <v>78</v>
      </c>
      <c r="L204" s="6" t="s">
        <v>117</v>
      </c>
    </row>
    <row r="205" spans="1:12" x14ac:dyDescent="0.55000000000000004">
      <c r="A205" s="6" t="s">
        <v>66</v>
      </c>
      <c r="B205" s="6" t="s">
        <v>47</v>
      </c>
      <c r="C205" s="6">
        <v>0.261180943</v>
      </c>
      <c r="D205" s="6">
        <v>0.261180943</v>
      </c>
      <c r="E205" s="6">
        <v>1.0980519689999999</v>
      </c>
      <c r="F205" s="6">
        <v>1.3253955239999999</v>
      </c>
      <c r="G205" s="6">
        <v>0.237858453</v>
      </c>
      <c r="H205" s="6">
        <v>0.197058869</v>
      </c>
      <c r="I205" s="6" t="s">
        <v>31</v>
      </c>
      <c r="J205" s="6" t="s">
        <v>40</v>
      </c>
      <c r="K205" s="6" t="s">
        <v>79</v>
      </c>
      <c r="L205" s="6" t="s">
        <v>117</v>
      </c>
    </row>
    <row r="206" spans="1:12" x14ac:dyDescent="0.55000000000000004">
      <c r="A206" s="6" t="s">
        <v>66</v>
      </c>
      <c r="B206" s="6" t="s">
        <v>48</v>
      </c>
      <c r="C206" s="6">
        <v>0.96498388599999996</v>
      </c>
      <c r="D206" s="6">
        <v>2.337989807</v>
      </c>
      <c r="E206" s="6">
        <v>1.0980519689999999</v>
      </c>
      <c r="F206" s="6">
        <v>0.54038128299999999</v>
      </c>
      <c r="G206" s="6">
        <v>0.87881440300000002</v>
      </c>
      <c r="H206" s="6">
        <v>4.32655586</v>
      </c>
      <c r="I206" s="6" t="s">
        <v>31</v>
      </c>
      <c r="J206" s="6" t="s">
        <v>40</v>
      </c>
      <c r="K206" s="6" t="s">
        <v>77</v>
      </c>
      <c r="L206" s="6" t="s">
        <v>117</v>
      </c>
    </row>
    <row r="207" spans="1:12" x14ac:dyDescent="0.55000000000000004">
      <c r="A207" s="6" t="s">
        <v>66</v>
      </c>
      <c r="B207" s="6" t="s">
        <v>48</v>
      </c>
      <c r="C207" s="6">
        <v>1.3473012950000001</v>
      </c>
      <c r="D207" s="6">
        <v>1.938996435</v>
      </c>
      <c r="E207" s="6">
        <v>1.0980519689999999</v>
      </c>
      <c r="F207" s="6">
        <v>0.54038128299999999</v>
      </c>
      <c r="G207" s="6">
        <v>1.2269922849999999</v>
      </c>
      <c r="H207" s="6">
        <v>3.5882005829999999</v>
      </c>
      <c r="I207" s="6" t="s">
        <v>31</v>
      </c>
      <c r="J207" s="6" t="s">
        <v>40</v>
      </c>
      <c r="K207" s="6" t="s">
        <v>76</v>
      </c>
      <c r="L207" s="6" t="s">
        <v>117</v>
      </c>
    </row>
    <row r="208" spans="1:12" x14ac:dyDescent="0.55000000000000004">
      <c r="A208" s="6" t="s">
        <v>66</v>
      </c>
      <c r="B208" s="6" t="s">
        <v>48</v>
      </c>
      <c r="C208" s="6">
        <v>0.96498388599999996</v>
      </c>
      <c r="D208" s="6">
        <v>2.337989807</v>
      </c>
      <c r="E208" s="6">
        <v>1.0980519689999999</v>
      </c>
      <c r="F208" s="6">
        <v>0.54038128299999999</v>
      </c>
      <c r="G208" s="6">
        <v>0.87881440300000002</v>
      </c>
      <c r="H208" s="6">
        <v>4.32655586</v>
      </c>
      <c r="I208" s="6" t="s">
        <v>31</v>
      </c>
      <c r="J208" s="6" t="s">
        <v>40</v>
      </c>
      <c r="K208" s="6" t="s">
        <v>78</v>
      </c>
      <c r="L208" s="6" t="s">
        <v>117</v>
      </c>
    </row>
    <row r="209" spans="1:12" x14ac:dyDescent="0.55000000000000004">
      <c r="A209" s="6" t="s">
        <v>66</v>
      </c>
      <c r="B209" s="6" t="s">
        <v>48</v>
      </c>
      <c r="C209" s="6">
        <v>0.16514868499999999</v>
      </c>
      <c r="D209" s="6">
        <v>0.16514868499999999</v>
      </c>
      <c r="E209" s="6">
        <v>1.0980519689999999</v>
      </c>
      <c r="F209" s="6">
        <v>0.54038128299999999</v>
      </c>
      <c r="G209" s="6">
        <v>0.15040152000000001</v>
      </c>
      <c r="H209" s="6">
        <v>0.30561511000000002</v>
      </c>
      <c r="I209" s="6" t="s">
        <v>31</v>
      </c>
      <c r="J209" s="6" t="s">
        <v>40</v>
      </c>
      <c r="K209" s="6" t="s">
        <v>79</v>
      </c>
      <c r="L209" s="6" t="s">
        <v>117</v>
      </c>
    </row>
    <row r="210" spans="1:12" x14ac:dyDescent="0.55000000000000004">
      <c r="A210" s="6" t="s">
        <v>66</v>
      </c>
      <c r="B210" s="6" t="s">
        <v>49</v>
      </c>
      <c r="C210" s="6">
        <v>2.9709002</v>
      </c>
      <c r="D210" s="6">
        <v>0.53309877000000006</v>
      </c>
      <c r="E210" s="6">
        <v>1.0980519689999999</v>
      </c>
      <c r="F210" s="6">
        <v>0.26654938500000003</v>
      </c>
      <c r="G210" s="6">
        <v>2.7056098290000001</v>
      </c>
      <c r="H210" s="6">
        <v>2</v>
      </c>
      <c r="I210" s="6" t="s">
        <v>31</v>
      </c>
      <c r="J210" s="6" t="s">
        <v>40</v>
      </c>
      <c r="K210" s="6" t="s">
        <v>77</v>
      </c>
      <c r="L210" s="6" t="s">
        <v>117</v>
      </c>
    </row>
    <row r="211" spans="1:12" x14ac:dyDescent="0.55000000000000004">
      <c r="A211" s="6" t="s">
        <v>66</v>
      </c>
      <c r="B211" s="6" t="s">
        <v>49</v>
      </c>
      <c r="C211" s="6">
        <v>2.9758827069999998</v>
      </c>
      <c r="D211" s="6">
        <v>0.51069343899999997</v>
      </c>
      <c r="E211" s="6">
        <v>1.0980519689999999</v>
      </c>
      <c r="F211" s="6">
        <v>0.26654938500000003</v>
      </c>
      <c r="G211" s="6">
        <v>2.7101474169999999</v>
      </c>
      <c r="H211" s="6">
        <v>1.9159430399999999</v>
      </c>
      <c r="I211" s="6" t="s">
        <v>31</v>
      </c>
      <c r="J211" s="6" t="s">
        <v>40</v>
      </c>
      <c r="K211" s="6" t="s">
        <v>76</v>
      </c>
      <c r="L211" s="6" t="s">
        <v>117</v>
      </c>
    </row>
    <row r="212" spans="1:12" x14ac:dyDescent="0.55000000000000004">
      <c r="A212" s="6" t="s">
        <v>66</v>
      </c>
      <c r="B212" s="6" t="s">
        <v>49</v>
      </c>
      <c r="C212" s="6">
        <v>2.9709002</v>
      </c>
      <c r="D212" s="6">
        <v>0.53309877000000006</v>
      </c>
      <c r="E212" s="6">
        <v>1.0980519689999999</v>
      </c>
      <c r="F212" s="6">
        <v>0.26654938500000003</v>
      </c>
      <c r="G212" s="6">
        <v>2.7056098290000001</v>
      </c>
      <c r="H212" s="6">
        <v>2</v>
      </c>
      <c r="I212" s="6" t="s">
        <v>31</v>
      </c>
      <c r="J212" s="6" t="s">
        <v>40</v>
      </c>
      <c r="K212" s="6" t="s">
        <v>78</v>
      </c>
      <c r="L212" s="6" t="s">
        <v>117</v>
      </c>
    </row>
    <row r="213" spans="1:12" x14ac:dyDescent="0.55000000000000004">
      <c r="A213" s="6" t="s">
        <v>66</v>
      </c>
      <c r="B213" s="6" t="s">
        <v>49</v>
      </c>
      <c r="C213" s="6">
        <v>0.17519994899999999</v>
      </c>
      <c r="D213" s="6">
        <v>0.17519994899999999</v>
      </c>
      <c r="E213" s="6">
        <v>1.0980519689999999</v>
      </c>
      <c r="F213" s="6">
        <v>0.26654938500000003</v>
      </c>
      <c r="G213" s="6">
        <v>0.15955524300000001</v>
      </c>
      <c r="H213" s="6">
        <v>0.65728888900000004</v>
      </c>
      <c r="I213" s="6" t="s">
        <v>31</v>
      </c>
      <c r="J213" s="6" t="s">
        <v>40</v>
      </c>
      <c r="K213" s="6" t="s">
        <v>79</v>
      </c>
      <c r="L213" s="6" t="s">
        <v>117</v>
      </c>
    </row>
    <row r="214" spans="1:12" x14ac:dyDescent="0.55000000000000004">
      <c r="A214" s="6" t="s">
        <v>66</v>
      </c>
      <c r="B214" s="6" t="s">
        <v>50</v>
      </c>
      <c r="C214" s="6">
        <v>0.775706852</v>
      </c>
      <c r="D214" s="6">
        <v>2.7487664770000002</v>
      </c>
      <c r="E214" s="6">
        <v>1.0980519689999999</v>
      </c>
      <c r="F214" s="6">
        <v>0.96784806899999998</v>
      </c>
      <c r="G214" s="6">
        <v>0.70643910700000001</v>
      </c>
      <c r="H214" s="6">
        <v>2.8400805519999999</v>
      </c>
      <c r="I214" s="6" t="s">
        <v>31</v>
      </c>
      <c r="J214" s="6" t="s">
        <v>40</v>
      </c>
      <c r="K214" s="6" t="s">
        <v>77</v>
      </c>
      <c r="L214" s="6" t="s">
        <v>117</v>
      </c>
    </row>
    <row r="215" spans="1:12" x14ac:dyDescent="0.55000000000000004">
      <c r="A215" s="6" t="s">
        <v>66</v>
      </c>
      <c r="B215" s="6" t="s">
        <v>50</v>
      </c>
      <c r="C215" s="6">
        <v>1.2356253370000001</v>
      </c>
      <c r="D215" s="6">
        <v>2.1979676380000002</v>
      </c>
      <c r="E215" s="6">
        <v>1.0980519689999999</v>
      </c>
      <c r="F215" s="6">
        <v>0.96784806899999998</v>
      </c>
      <c r="G215" s="6">
        <v>1.125288576</v>
      </c>
      <c r="H215" s="6">
        <v>2.2709841650000002</v>
      </c>
      <c r="I215" s="6" t="s">
        <v>31</v>
      </c>
      <c r="J215" s="6" t="s">
        <v>40</v>
      </c>
      <c r="K215" s="6" t="s">
        <v>76</v>
      </c>
      <c r="L215" s="6" t="s">
        <v>117</v>
      </c>
    </row>
    <row r="216" spans="1:12" x14ac:dyDescent="0.55000000000000004">
      <c r="A216" s="6" t="s">
        <v>66</v>
      </c>
      <c r="B216" s="6" t="s">
        <v>50</v>
      </c>
      <c r="C216" s="6">
        <v>0.775706852</v>
      </c>
      <c r="D216" s="6">
        <v>2.7487664770000002</v>
      </c>
      <c r="E216" s="6">
        <v>1.0980519689999999</v>
      </c>
      <c r="F216" s="6">
        <v>0.96784806899999998</v>
      </c>
      <c r="G216" s="6">
        <v>0.70643910700000001</v>
      </c>
      <c r="H216" s="6">
        <v>2.8400805519999999</v>
      </c>
      <c r="I216" s="6" t="s">
        <v>31</v>
      </c>
      <c r="J216" s="6" t="s">
        <v>40</v>
      </c>
      <c r="K216" s="6" t="s">
        <v>78</v>
      </c>
      <c r="L216" s="6" t="s">
        <v>117</v>
      </c>
    </row>
    <row r="217" spans="1:12" x14ac:dyDescent="0.55000000000000004">
      <c r="A217" s="6" t="s">
        <v>66</v>
      </c>
      <c r="B217" s="6" t="s">
        <v>50</v>
      </c>
      <c r="C217" s="6">
        <v>0.176223666</v>
      </c>
      <c r="D217" s="6">
        <v>0.176223666</v>
      </c>
      <c r="E217" s="6">
        <v>1.0980519689999999</v>
      </c>
      <c r="F217" s="6">
        <v>0.96784806899999998</v>
      </c>
      <c r="G217" s="6">
        <v>0.16048754600000001</v>
      </c>
      <c r="H217" s="6">
        <v>0.18207782</v>
      </c>
      <c r="I217" s="6" t="s">
        <v>31</v>
      </c>
      <c r="J217" s="6" t="s">
        <v>40</v>
      </c>
      <c r="K217" s="6" t="s">
        <v>79</v>
      </c>
      <c r="L217" s="6" t="s">
        <v>117</v>
      </c>
    </row>
    <row r="218" spans="1:12" x14ac:dyDescent="0.55000000000000004">
      <c r="A218" s="6" t="s">
        <v>66</v>
      </c>
      <c r="B218" s="6" t="s">
        <v>51</v>
      </c>
      <c r="C218" s="6">
        <v>1.137513494</v>
      </c>
      <c r="D218" s="6">
        <v>3.0628913780000002</v>
      </c>
      <c r="E218" s="6">
        <v>1.0980519689999999</v>
      </c>
      <c r="F218" s="6">
        <v>1.0763947890000001</v>
      </c>
      <c r="G218" s="6">
        <v>1.0359377569999999</v>
      </c>
      <c r="H218" s="6">
        <v>2.8455092959999999</v>
      </c>
      <c r="I218" s="6" t="s">
        <v>31</v>
      </c>
      <c r="J218" s="6" t="s">
        <v>40</v>
      </c>
      <c r="K218" s="6" t="s">
        <v>77</v>
      </c>
      <c r="L218" s="6" t="s">
        <v>117</v>
      </c>
    </row>
    <row r="219" spans="1:12" x14ac:dyDescent="0.55000000000000004">
      <c r="A219" s="6" t="s">
        <v>66</v>
      </c>
      <c r="B219" s="6" t="s">
        <v>51</v>
      </c>
      <c r="C219" s="6">
        <v>1.2063175610000001</v>
      </c>
      <c r="D219" s="6">
        <v>2.98589963</v>
      </c>
      <c r="E219" s="6">
        <v>1.0980519689999999</v>
      </c>
      <c r="F219" s="6">
        <v>1.0763947890000001</v>
      </c>
      <c r="G219" s="6">
        <v>1.0985978759999999</v>
      </c>
      <c r="H219" s="6">
        <v>2.7739818700000001</v>
      </c>
      <c r="I219" s="6" t="s">
        <v>31</v>
      </c>
      <c r="J219" s="6" t="s">
        <v>40</v>
      </c>
      <c r="K219" s="6" t="s">
        <v>76</v>
      </c>
      <c r="L219" s="6" t="s">
        <v>117</v>
      </c>
    </row>
    <row r="220" spans="1:12" x14ac:dyDescent="0.55000000000000004">
      <c r="A220" s="6" t="s">
        <v>66</v>
      </c>
      <c r="B220" s="6" t="s">
        <v>51</v>
      </c>
      <c r="C220" s="6">
        <v>1.137513494</v>
      </c>
      <c r="D220" s="6">
        <v>3.0628913780000002</v>
      </c>
      <c r="E220" s="6">
        <v>1.0980519689999999</v>
      </c>
      <c r="F220" s="6">
        <v>1.0763947890000001</v>
      </c>
      <c r="G220" s="6">
        <v>1.0359377569999999</v>
      </c>
      <c r="H220" s="6">
        <v>2.8455092959999999</v>
      </c>
      <c r="I220" s="6" t="s">
        <v>31</v>
      </c>
      <c r="J220" s="6" t="s">
        <v>40</v>
      </c>
      <c r="K220" s="6" t="s">
        <v>78</v>
      </c>
      <c r="L220" s="6" t="s">
        <v>117</v>
      </c>
    </row>
    <row r="221" spans="1:12" x14ac:dyDescent="0.55000000000000004">
      <c r="A221" s="6" t="s">
        <v>66</v>
      </c>
      <c r="B221" s="6" t="s">
        <v>51</v>
      </c>
      <c r="C221" s="6">
        <v>0.21002024399999999</v>
      </c>
      <c r="D221" s="6">
        <v>0.21002024399999999</v>
      </c>
      <c r="E221" s="6">
        <v>1.0980519689999999</v>
      </c>
      <c r="F221" s="6">
        <v>1.0763947890000001</v>
      </c>
      <c r="G221" s="6">
        <v>0.19126621499999999</v>
      </c>
      <c r="H221" s="6">
        <v>0.19511451199999999</v>
      </c>
      <c r="I221" s="6" t="s">
        <v>31</v>
      </c>
      <c r="J221" s="6" t="s">
        <v>40</v>
      </c>
      <c r="K221" s="6" t="s">
        <v>79</v>
      </c>
      <c r="L221" s="6" t="s">
        <v>117</v>
      </c>
    </row>
    <row r="222" spans="1:12" x14ac:dyDescent="0.55000000000000004">
      <c r="A222" s="6" t="s">
        <v>66</v>
      </c>
      <c r="B222" s="6" t="s">
        <v>52</v>
      </c>
      <c r="C222" s="6">
        <v>0.54176590499999999</v>
      </c>
      <c r="D222" s="6">
        <v>2.701641247</v>
      </c>
      <c r="E222" s="6">
        <v>1.0980519689999999</v>
      </c>
      <c r="F222" s="6">
        <v>0.54672221799999998</v>
      </c>
      <c r="G222" s="6">
        <v>0.49338821900000002</v>
      </c>
      <c r="H222" s="6">
        <v>4.9415245250000002</v>
      </c>
      <c r="I222" s="6" t="s">
        <v>31</v>
      </c>
      <c r="J222" s="6" t="s">
        <v>40</v>
      </c>
      <c r="K222" s="6" t="s">
        <v>77</v>
      </c>
      <c r="L222" s="6" t="s">
        <v>117</v>
      </c>
    </row>
    <row r="223" spans="1:12" x14ac:dyDescent="0.55000000000000004">
      <c r="A223" s="6" t="s">
        <v>66</v>
      </c>
      <c r="B223" s="6" t="s">
        <v>52</v>
      </c>
      <c r="C223" s="6">
        <v>1.2214878360000001</v>
      </c>
      <c r="D223" s="6">
        <v>1.945636162</v>
      </c>
      <c r="E223" s="6">
        <v>1.0980519689999999</v>
      </c>
      <c r="F223" s="6">
        <v>0.54672221799999998</v>
      </c>
      <c r="G223" s="6">
        <v>1.1124135020000001</v>
      </c>
      <c r="H223" s="6">
        <v>3.5587289100000001</v>
      </c>
      <c r="I223" s="6" t="s">
        <v>31</v>
      </c>
      <c r="J223" s="6" t="s">
        <v>40</v>
      </c>
      <c r="K223" s="6" t="s">
        <v>76</v>
      </c>
      <c r="L223" s="6" t="s">
        <v>117</v>
      </c>
    </row>
    <row r="224" spans="1:12" x14ac:dyDescent="0.55000000000000004">
      <c r="A224" s="6" t="s">
        <v>66</v>
      </c>
      <c r="B224" s="6" t="s">
        <v>52</v>
      </c>
      <c r="C224" s="6">
        <v>0.54176590499999999</v>
      </c>
      <c r="D224" s="6">
        <v>2.701641247</v>
      </c>
      <c r="E224" s="6">
        <v>1.0980519689999999</v>
      </c>
      <c r="F224" s="6">
        <v>0.54672221799999998</v>
      </c>
      <c r="G224" s="6">
        <v>0.49338821900000002</v>
      </c>
      <c r="H224" s="6">
        <v>4.9415245250000002</v>
      </c>
      <c r="I224" s="6" t="s">
        <v>31</v>
      </c>
      <c r="J224" s="6" t="s">
        <v>40</v>
      </c>
      <c r="K224" s="6" t="s">
        <v>78</v>
      </c>
      <c r="L224" s="6" t="s">
        <v>117</v>
      </c>
    </row>
    <row r="225" spans="1:12" x14ac:dyDescent="0.55000000000000004">
      <c r="A225" s="6" t="s">
        <v>66</v>
      </c>
      <c r="B225" s="6" t="s">
        <v>52</v>
      </c>
      <c r="C225" s="6">
        <v>0.16217035799999999</v>
      </c>
      <c r="D225" s="6">
        <v>0.16217035799999999</v>
      </c>
      <c r="E225" s="6">
        <v>1.0980519689999999</v>
      </c>
      <c r="F225" s="6">
        <v>0.54672221799999998</v>
      </c>
      <c r="G225" s="6">
        <v>0.14768914599999999</v>
      </c>
      <c r="H225" s="6">
        <v>0.296622952</v>
      </c>
      <c r="I225" s="6" t="s">
        <v>31</v>
      </c>
      <c r="J225" s="6" t="s">
        <v>40</v>
      </c>
      <c r="K225" s="6" t="s">
        <v>79</v>
      </c>
      <c r="L225" s="6" t="s">
        <v>117</v>
      </c>
    </row>
    <row r="226" spans="1:12" x14ac:dyDescent="0.55000000000000004">
      <c r="A226" s="6" t="s">
        <v>46</v>
      </c>
      <c r="B226" s="6" t="s">
        <v>47</v>
      </c>
      <c r="C226" s="6">
        <v>0</v>
      </c>
      <c r="D226" s="6">
        <v>3.2264571210000001</v>
      </c>
      <c r="E226" s="6">
        <v>0.62977207099999999</v>
      </c>
      <c r="F226" s="6">
        <v>1.3253955239999999</v>
      </c>
      <c r="G226" s="6">
        <v>0</v>
      </c>
      <c r="H226" s="6">
        <v>2.434335307</v>
      </c>
      <c r="I226" s="6" t="s">
        <v>31</v>
      </c>
      <c r="J226" s="6" t="s">
        <v>39</v>
      </c>
      <c r="K226" s="6" t="s">
        <v>77</v>
      </c>
      <c r="L226" s="6" t="s">
        <v>117</v>
      </c>
    </row>
    <row r="227" spans="1:12" x14ac:dyDescent="0.55000000000000004">
      <c r="A227" s="6" t="s">
        <v>46</v>
      </c>
      <c r="B227" s="6" t="s">
        <v>47</v>
      </c>
      <c r="C227" s="6">
        <v>0.89741004000000002</v>
      </c>
      <c r="D227" s="6">
        <v>2.083399547</v>
      </c>
      <c r="E227" s="6">
        <v>0.62977207099999999</v>
      </c>
      <c r="F227" s="6">
        <v>1.3253955239999999</v>
      </c>
      <c r="G227" s="6">
        <v>1.424975925</v>
      </c>
      <c r="H227" s="6">
        <v>1.5719077880000001</v>
      </c>
      <c r="I227" s="6" t="s">
        <v>31</v>
      </c>
      <c r="J227" s="6" t="s">
        <v>39</v>
      </c>
      <c r="K227" s="6" t="s">
        <v>76</v>
      </c>
      <c r="L227" s="6" t="s">
        <v>117</v>
      </c>
    </row>
    <row r="228" spans="1:12" x14ac:dyDescent="0.55000000000000004">
      <c r="A228" s="6" t="s">
        <v>46</v>
      </c>
      <c r="B228" s="6" t="s">
        <v>47</v>
      </c>
      <c r="C228" s="6">
        <v>0</v>
      </c>
      <c r="D228" s="6">
        <v>3.2264571210000001</v>
      </c>
      <c r="E228" s="6">
        <v>0.62977207099999999</v>
      </c>
      <c r="F228" s="6">
        <v>1.3253955239999999</v>
      </c>
      <c r="G228" s="6">
        <v>0</v>
      </c>
      <c r="H228" s="6">
        <v>2.434335307</v>
      </c>
      <c r="I228" s="6" t="s">
        <v>31</v>
      </c>
      <c r="J228" s="6" t="s">
        <v>39</v>
      </c>
      <c r="K228" s="6" t="s">
        <v>78</v>
      </c>
      <c r="L228" s="6" t="s">
        <v>117</v>
      </c>
    </row>
    <row r="229" spans="1:12" x14ac:dyDescent="0.55000000000000004">
      <c r="A229" s="6" t="s">
        <v>46</v>
      </c>
      <c r="B229" s="6" t="s">
        <v>47</v>
      </c>
      <c r="C229" s="6">
        <v>0.16132285599999999</v>
      </c>
      <c r="D229" s="6">
        <v>0.16132285599999999</v>
      </c>
      <c r="E229" s="6">
        <v>0.62977207099999999</v>
      </c>
      <c r="F229" s="6">
        <v>1.3253955239999999</v>
      </c>
      <c r="G229" s="6">
        <v>0.25616070200000002</v>
      </c>
      <c r="H229" s="6">
        <v>0.121716765</v>
      </c>
      <c r="I229" s="6" t="s">
        <v>31</v>
      </c>
      <c r="J229" s="6" t="s">
        <v>39</v>
      </c>
      <c r="K229" s="6" t="s">
        <v>79</v>
      </c>
      <c r="L229" s="6" t="s">
        <v>117</v>
      </c>
    </row>
    <row r="230" spans="1:12" x14ac:dyDescent="0.55000000000000004">
      <c r="A230" s="6" t="s">
        <v>46</v>
      </c>
      <c r="B230" s="6" t="s">
        <v>48</v>
      </c>
      <c r="C230" s="6">
        <v>0</v>
      </c>
      <c r="D230" s="6">
        <v>1.919086479</v>
      </c>
      <c r="E230" s="6">
        <v>0.62977207099999999</v>
      </c>
      <c r="F230" s="6">
        <v>0.54038128299999999</v>
      </c>
      <c r="G230" s="6">
        <v>0</v>
      </c>
      <c r="H230" s="6">
        <v>3.551356309</v>
      </c>
      <c r="I230" s="6" t="s">
        <v>31</v>
      </c>
      <c r="J230" s="6" t="s">
        <v>39</v>
      </c>
      <c r="K230" s="6" t="s">
        <v>77</v>
      </c>
      <c r="L230" s="6" t="s">
        <v>117</v>
      </c>
    </row>
    <row r="231" spans="1:12" x14ac:dyDescent="0.55000000000000004">
      <c r="A231" s="6" t="s">
        <v>46</v>
      </c>
      <c r="B231" s="6" t="s">
        <v>48</v>
      </c>
      <c r="C231" s="6">
        <v>0.95165851199999996</v>
      </c>
      <c r="D231" s="6">
        <v>0.96349779300000005</v>
      </c>
      <c r="E231" s="6">
        <v>0.62977207099999999</v>
      </c>
      <c r="F231" s="6">
        <v>0.54038128299999999</v>
      </c>
      <c r="G231" s="6">
        <v>1.5111157749999999</v>
      </c>
      <c r="H231" s="6">
        <v>1.7829962349999999</v>
      </c>
      <c r="I231" s="6" t="s">
        <v>31</v>
      </c>
      <c r="J231" s="6" t="s">
        <v>39</v>
      </c>
      <c r="K231" s="6" t="s">
        <v>76</v>
      </c>
      <c r="L231" s="6" t="s">
        <v>117</v>
      </c>
    </row>
    <row r="232" spans="1:12" x14ac:dyDescent="0.55000000000000004">
      <c r="A232" s="6" t="s">
        <v>46</v>
      </c>
      <c r="B232" s="6" t="s">
        <v>48</v>
      </c>
      <c r="C232" s="6">
        <v>0</v>
      </c>
      <c r="D232" s="6">
        <v>1.919086479</v>
      </c>
      <c r="E232" s="6">
        <v>0.62977207099999999</v>
      </c>
      <c r="F232" s="6">
        <v>0.54038128299999999</v>
      </c>
      <c r="G232" s="6">
        <v>0</v>
      </c>
      <c r="H232" s="6">
        <v>3.551356309</v>
      </c>
      <c r="I232" s="6" t="s">
        <v>31</v>
      </c>
      <c r="J232" s="6" t="s">
        <v>39</v>
      </c>
      <c r="K232" s="6" t="s">
        <v>78</v>
      </c>
      <c r="L232" s="6" t="s">
        <v>117</v>
      </c>
    </row>
    <row r="233" spans="1:12" x14ac:dyDescent="0.55000000000000004">
      <c r="A233" s="6" t="s">
        <v>46</v>
      </c>
      <c r="B233" s="6" t="s">
        <v>48</v>
      </c>
      <c r="C233" s="6">
        <v>9.5954323999999994E-2</v>
      </c>
      <c r="D233" s="6">
        <v>9.5954323999999994E-2</v>
      </c>
      <c r="E233" s="6">
        <v>0.62977207099999999</v>
      </c>
      <c r="F233" s="6">
        <v>0.54038128299999999</v>
      </c>
      <c r="G233" s="6">
        <v>0.152363575</v>
      </c>
      <c r="H233" s="6">
        <v>0.17756781599999999</v>
      </c>
      <c r="I233" s="6" t="s">
        <v>31</v>
      </c>
      <c r="J233" s="6" t="s">
        <v>39</v>
      </c>
      <c r="K233" s="6" t="s">
        <v>79</v>
      </c>
      <c r="L233" s="6" t="s">
        <v>117</v>
      </c>
    </row>
    <row r="234" spans="1:12" x14ac:dyDescent="0.55000000000000004">
      <c r="A234" s="6" t="s">
        <v>46</v>
      </c>
      <c r="B234" s="6" t="s">
        <v>49</v>
      </c>
      <c r="C234" s="6">
        <v>2.7557415390000002</v>
      </c>
      <c r="D234" s="6">
        <v>0.53309877000000006</v>
      </c>
      <c r="E234" s="6">
        <v>0.62977207099999999</v>
      </c>
      <c r="F234" s="6">
        <v>0.26654938500000003</v>
      </c>
      <c r="G234" s="6">
        <v>4.3757760379999997</v>
      </c>
      <c r="H234" s="6">
        <v>2</v>
      </c>
      <c r="I234" s="6" t="s">
        <v>31</v>
      </c>
      <c r="J234" s="6" t="s">
        <v>39</v>
      </c>
      <c r="K234" s="6" t="s">
        <v>77</v>
      </c>
      <c r="L234" s="6" t="s">
        <v>117</v>
      </c>
    </row>
    <row r="235" spans="1:12" x14ac:dyDescent="0.55000000000000004">
      <c r="A235" s="6" t="s">
        <v>46</v>
      </c>
      <c r="B235" s="6" t="s">
        <v>49</v>
      </c>
      <c r="C235" s="6">
        <v>2.7745978440000001</v>
      </c>
      <c r="D235" s="6">
        <v>0.47771766199999999</v>
      </c>
      <c r="E235" s="6">
        <v>0.62977207099999999</v>
      </c>
      <c r="F235" s="6">
        <v>0.26654938500000003</v>
      </c>
      <c r="G235" s="6">
        <v>4.4057175129999999</v>
      </c>
      <c r="H235" s="6">
        <v>1.7922294670000001</v>
      </c>
      <c r="I235" s="6" t="s">
        <v>31</v>
      </c>
      <c r="J235" s="6" t="s">
        <v>39</v>
      </c>
      <c r="K235" s="6" t="s">
        <v>76</v>
      </c>
      <c r="L235" s="6" t="s">
        <v>117</v>
      </c>
    </row>
    <row r="236" spans="1:12" x14ac:dyDescent="0.55000000000000004">
      <c r="A236" s="6" t="s">
        <v>46</v>
      </c>
      <c r="B236" s="6" t="s">
        <v>49</v>
      </c>
      <c r="C236" s="6">
        <v>2.7557415390000002</v>
      </c>
      <c r="D236" s="6">
        <v>0.53309877000000006</v>
      </c>
      <c r="E236" s="6">
        <v>0.62977207099999999</v>
      </c>
      <c r="F236" s="6">
        <v>0.26654938500000003</v>
      </c>
      <c r="G236" s="6">
        <v>4.3757760379999997</v>
      </c>
      <c r="H236" s="6">
        <v>2</v>
      </c>
      <c r="I236" s="6" t="s">
        <v>31</v>
      </c>
      <c r="J236" s="6" t="s">
        <v>39</v>
      </c>
      <c r="K236" s="6" t="s">
        <v>78</v>
      </c>
      <c r="L236" s="6" t="s">
        <v>117</v>
      </c>
    </row>
    <row r="237" spans="1:12" x14ac:dyDescent="0.55000000000000004">
      <c r="A237" s="6" t="s">
        <v>46</v>
      </c>
      <c r="B237" s="6" t="s">
        <v>49</v>
      </c>
      <c r="C237" s="6">
        <v>0.164442015</v>
      </c>
      <c r="D237" s="6">
        <v>0.164442015</v>
      </c>
      <c r="E237" s="6">
        <v>0.62977207099999999</v>
      </c>
      <c r="F237" s="6">
        <v>0.26654938500000003</v>
      </c>
      <c r="G237" s="6">
        <v>0.26111353999999998</v>
      </c>
      <c r="H237" s="6">
        <v>0.61692888599999995</v>
      </c>
      <c r="I237" s="6" t="s">
        <v>31</v>
      </c>
      <c r="J237" s="6" t="s">
        <v>39</v>
      </c>
      <c r="K237" s="6" t="s">
        <v>79</v>
      </c>
      <c r="L237" s="6" t="s">
        <v>117</v>
      </c>
    </row>
    <row r="238" spans="1:12" x14ac:dyDescent="0.55000000000000004">
      <c r="A238" s="6" t="s">
        <v>46</v>
      </c>
      <c r="B238" s="6" t="s">
        <v>50</v>
      </c>
      <c r="C238" s="6">
        <v>5.1377925999999997E-2</v>
      </c>
      <c r="D238" s="6">
        <v>2.7532512420000002</v>
      </c>
      <c r="E238" s="6">
        <v>0.62977207099999999</v>
      </c>
      <c r="F238" s="6">
        <v>0.96784806899999998</v>
      </c>
      <c r="G238" s="6">
        <v>8.1581778999999993E-2</v>
      </c>
      <c r="H238" s="6">
        <v>2.8447143009999998</v>
      </c>
      <c r="I238" s="6" t="s">
        <v>31</v>
      </c>
      <c r="J238" s="6" t="s">
        <v>39</v>
      </c>
      <c r="K238" s="6" t="s">
        <v>77</v>
      </c>
      <c r="L238" s="6" t="s">
        <v>117</v>
      </c>
    </row>
    <row r="239" spans="1:12" x14ac:dyDescent="0.55000000000000004">
      <c r="A239" s="6" t="s">
        <v>46</v>
      </c>
      <c r="B239" s="6" t="s">
        <v>50</v>
      </c>
      <c r="C239" s="6">
        <v>1.24003394</v>
      </c>
      <c r="D239" s="6">
        <v>1.49921031</v>
      </c>
      <c r="E239" s="6">
        <v>0.62977207099999999</v>
      </c>
      <c r="F239" s="6">
        <v>0.96784806899999998</v>
      </c>
      <c r="G239" s="6">
        <v>1.9690202160000001</v>
      </c>
      <c r="H239" s="6">
        <v>1.5490141049999999</v>
      </c>
      <c r="I239" s="6" t="s">
        <v>31</v>
      </c>
      <c r="J239" s="6" t="s">
        <v>39</v>
      </c>
      <c r="K239" s="6" t="s">
        <v>76</v>
      </c>
      <c r="L239" s="6" t="s">
        <v>117</v>
      </c>
    </row>
    <row r="240" spans="1:12" x14ac:dyDescent="0.55000000000000004">
      <c r="A240" s="6" t="s">
        <v>46</v>
      </c>
      <c r="B240" s="6" t="s">
        <v>50</v>
      </c>
      <c r="C240" s="6">
        <v>5.1377925999999997E-2</v>
      </c>
      <c r="D240" s="6">
        <v>2.7532512420000002</v>
      </c>
      <c r="E240" s="6">
        <v>0.62977207099999999</v>
      </c>
      <c r="F240" s="6">
        <v>0.96784806899999998</v>
      </c>
      <c r="G240" s="6">
        <v>8.1581778999999993E-2</v>
      </c>
      <c r="H240" s="6">
        <v>2.8447143009999998</v>
      </c>
      <c r="I240" s="6" t="s">
        <v>31</v>
      </c>
      <c r="J240" s="6" t="s">
        <v>39</v>
      </c>
      <c r="K240" s="6" t="s">
        <v>78</v>
      </c>
      <c r="L240" s="6" t="s">
        <v>117</v>
      </c>
    </row>
    <row r="241" spans="1:12" x14ac:dyDescent="0.55000000000000004">
      <c r="A241" s="6" t="s">
        <v>46</v>
      </c>
      <c r="B241" s="6" t="s">
        <v>50</v>
      </c>
      <c r="C241" s="6">
        <v>0.140231458</v>
      </c>
      <c r="D241" s="6">
        <v>0.140231458</v>
      </c>
      <c r="E241" s="6">
        <v>0.62977207099999999</v>
      </c>
      <c r="F241" s="6">
        <v>0.96784806899999998</v>
      </c>
      <c r="G241" s="6">
        <v>0.222670176</v>
      </c>
      <c r="H241" s="6">
        <v>0.14488994999999999</v>
      </c>
      <c r="I241" s="6" t="s">
        <v>31</v>
      </c>
      <c r="J241" s="6" t="s">
        <v>39</v>
      </c>
      <c r="K241" s="6" t="s">
        <v>79</v>
      </c>
      <c r="L241" s="6" t="s">
        <v>117</v>
      </c>
    </row>
    <row r="242" spans="1:12" x14ac:dyDescent="0.55000000000000004">
      <c r="A242" s="6" t="s">
        <v>46</v>
      </c>
      <c r="B242" s="6" t="s">
        <v>51</v>
      </c>
      <c r="C242" s="6">
        <v>1.3694280910000001</v>
      </c>
      <c r="D242" s="6">
        <v>1.613958915</v>
      </c>
      <c r="E242" s="6">
        <v>0.62977207099999999</v>
      </c>
      <c r="F242" s="6">
        <v>1.0763947890000001</v>
      </c>
      <c r="G242" s="6">
        <v>2.1744820919999999</v>
      </c>
      <c r="H242" s="6">
        <v>1.499411676</v>
      </c>
      <c r="I242" s="6" t="s">
        <v>31</v>
      </c>
      <c r="J242" s="6" t="s">
        <v>39</v>
      </c>
      <c r="K242" s="6" t="s">
        <v>77</v>
      </c>
      <c r="L242" s="6" t="s">
        <v>117</v>
      </c>
    </row>
    <row r="243" spans="1:12" x14ac:dyDescent="0.55000000000000004">
      <c r="A243" s="6" t="s">
        <v>46</v>
      </c>
      <c r="B243" s="6" t="s">
        <v>51</v>
      </c>
      <c r="C243" s="6">
        <v>1.3694281100000001</v>
      </c>
      <c r="D243" s="6">
        <v>1.613958918</v>
      </c>
      <c r="E243" s="6">
        <v>0.62977207099999999</v>
      </c>
      <c r="F243" s="6">
        <v>1.0763947890000001</v>
      </c>
      <c r="G243" s="6">
        <v>2.1744821220000001</v>
      </c>
      <c r="H243" s="6">
        <v>1.4994116790000001</v>
      </c>
      <c r="I243" s="6" t="s">
        <v>31</v>
      </c>
      <c r="J243" s="6" t="s">
        <v>39</v>
      </c>
      <c r="K243" s="6" t="s">
        <v>76</v>
      </c>
      <c r="L243" s="6" t="s">
        <v>117</v>
      </c>
    </row>
    <row r="244" spans="1:12" x14ac:dyDescent="0.55000000000000004">
      <c r="A244" s="6" t="s">
        <v>46</v>
      </c>
      <c r="B244" s="6" t="s">
        <v>51</v>
      </c>
      <c r="C244" s="6">
        <v>1.3694280910000001</v>
      </c>
      <c r="D244" s="6">
        <v>1.613958915</v>
      </c>
      <c r="E244" s="6">
        <v>0.62977207099999999</v>
      </c>
      <c r="F244" s="6">
        <v>1.0763947890000001</v>
      </c>
      <c r="G244" s="6">
        <v>2.1744820919999999</v>
      </c>
      <c r="H244" s="6">
        <v>1.499411676</v>
      </c>
      <c r="I244" s="6" t="s">
        <v>31</v>
      </c>
      <c r="J244" s="6" t="s">
        <v>39</v>
      </c>
      <c r="K244" s="6" t="s">
        <v>78</v>
      </c>
      <c r="L244" s="6" t="s">
        <v>117</v>
      </c>
    </row>
    <row r="245" spans="1:12" x14ac:dyDescent="0.55000000000000004">
      <c r="A245" s="6" t="s">
        <v>46</v>
      </c>
      <c r="B245" s="6" t="s">
        <v>51</v>
      </c>
      <c r="C245" s="6">
        <v>0.14916935000000001</v>
      </c>
      <c r="D245" s="6">
        <v>0.14916935000000001</v>
      </c>
      <c r="E245" s="6">
        <v>0.62977207099999999</v>
      </c>
      <c r="F245" s="6">
        <v>1.0763947890000001</v>
      </c>
      <c r="G245" s="6">
        <v>0.23686244100000001</v>
      </c>
      <c r="H245" s="6">
        <v>0.13858237800000001</v>
      </c>
      <c r="I245" s="6" t="s">
        <v>31</v>
      </c>
      <c r="J245" s="6" t="s">
        <v>39</v>
      </c>
      <c r="K245" s="6" t="s">
        <v>79</v>
      </c>
      <c r="L245" s="6" t="s">
        <v>117</v>
      </c>
    </row>
    <row r="246" spans="1:12" x14ac:dyDescent="0.55000000000000004">
      <c r="A246" s="6" t="s">
        <v>46</v>
      </c>
      <c r="B246" s="6" t="s">
        <v>52</v>
      </c>
      <c r="C246" s="6">
        <v>0.87330386500000001</v>
      </c>
      <c r="D246" s="6">
        <v>0.76256983199999995</v>
      </c>
      <c r="E246" s="6">
        <v>0.62977207099999999</v>
      </c>
      <c r="F246" s="6">
        <v>0.54672221799999998</v>
      </c>
      <c r="G246" s="6">
        <v>1.3866983070000001</v>
      </c>
      <c r="H246" s="6">
        <v>1.394803078</v>
      </c>
      <c r="I246" s="6" t="s">
        <v>31</v>
      </c>
      <c r="J246" s="6" t="s">
        <v>39</v>
      </c>
      <c r="K246" s="6" t="s">
        <v>77</v>
      </c>
      <c r="L246" s="6" t="s">
        <v>117</v>
      </c>
    </row>
    <row r="247" spans="1:12" x14ac:dyDescent="0.55000000000000004">
      <c r="A247" s="6" t="s">
        <v>46</v>
      </c>
      <c r="B247" s="6" t="s">
        <v>52</v>
      </c>
      <c r="C247" s="6">
        <v>0.88649061299999998</v>
      </c>
      <c r="D247" s="6">
        <v>0.74876068799999995</v>
      </c>
      <c r="E247" s="6">
        <v>0.62977207099999999</v>
      </c>
      <c r="F247" s="6">
        <v>0.54672221799999998</v>
      </c>
      <c r="G247" s="6">
        <v>1.407637228</v>
      </c>
      <c r="H247" s="6">
        <v>1.3695450149999999</v>
      </c>
      <c r="I247" s="6" t="s">
        <v>31</v>
      </c>
      <c r="J247" s="6" t="s">
        <v>39</v>
      </c>
      <c r="K247" s="6" t="s">
        <v>76</v>
      </c>
      <c r="L247" s="6" t="s">
        <v>117</v>
      </c>
    </row>
    <row r="248" spans="1:12" x14ac:dyDescent="0.55000000000000004">
      <c r="A248" s="6" t="s">
        <v>46</v>
      </c>
      <c r="B248" s="6" t="s">
        <v>52</v>
      </c>
      <c r="C248" s="6">
        <v>0.87330386500000001</v>
      </c>
      <c r="D248" s="6">
        <v>0.76256983199999995</v>
      </c>
      <c r="E248" s="6">
        <v>0.62977207099999999</v>
      </c>
      <c r="F248" s="6">
        <v>0.54672221799999998</v>
      </c>
      <c r="G248" s="6">
        <v>1.3866983070000001</v>
      </c>
      <c r="H248" s="6">
        <v>1.394803078</v>
      </c>
      <c r="I248" s="6" t="s">
        <v>31</v>
      </c>
      <c r="J248" s="6" t="s">
        <v>39</v>
      </c>
      <c r="K248" s="6" t="s">
        <v>78</v>
      </c>
      <c r="L248" s="6" t="s">
        <v>117</v>
      </c>
    </row>
    <row r="249" spans="1:12" x14ac:dyDescent="0.55000000000000004">
      <c r="A249" s="6" t="s">
        <v>46</v>
      </c>
      <c r="B249" s="6" t="s">
        <v>52</v>
      </c>
      <c r="C249" s="6">
        <v>8.1793685000000005E-2</v>
      </c>
      <c r="D249" s="6">
        <v>8.1793685000000005E-2</v>
      </c>
      <c r="E249" s="6">
        <v>0.62977207099999999</v>
      </c>
      <c r="F249" s="6">
        <v>0.54672221799999998</v>
      </c>
      <c r="G249" s="6">
        <v>0.12987823500000001</v>
      </c>
      <c r="H249" s="6">
        <v>0.14960739200000001</v>
      </c>
      <c r="I249" s="6" t="s">
        <v>31</v>
      </c>
      <c r="J249" s="6" t="s">
        <v>39</v>
      </c>
      <c r="K249" s="6" t="s">
        <v>79</v>
      </c>
      <c r="L249" s="6" t="s">
        <v>117</v>
      </c>
    </row>
    <row r="250" spans="1:12" x14ac:dyDescent="0.55000000000000004">
      <c r="A250" s="6" t="s">
        <v>47</v>
      </c>
      <c r="B250" s="6" t="s">
        <v>48</v>
      </c>
      <c r="C250" s="6">
        <v>3.7221389180000002</v>
      </c>
      <c r="D250" s="6">
        <v>0</v>
      </c>
      <c r="E250" s="6">
        <v>1.3253955239999999</v>
      </c>
      <c r="F250" s="6">
        <v>0.54038128299999999</v>
      </c>
      <c r="G250" s="6">
        <v>2.808323138</v>
      </c>
      <c r="H250" s="6">
        <v>0</v>
      </c>
      <c r="I250" s="6" t="s">
        <v>31</v>
      </c>
      <c r="J250" s="6" t="s">
        <v>39</v>
      </c>
      <c r="K250" s="6" t="s">
        <v>77</v>
      </c>
      <c r="L250" s="6" t="s">
        <v>117</v>
      </c>
    </row>
    <row r="251" spans="1:12" x14ac:dyDescent="0.55000000000000004">
      <c r="A251" s="6" t="s">
        <v>47</v>
      </c>
      <c r="B251" s="6" t="s">
        <v>48</v>
      </c>
      <c r="C251" s="6">
        <v>2.5312496269999998</v>
      </c>
      <c r="D251" s="6">
        <v>0.98285137700000003</v>
      </c>
      <c r="E251" s="6">
        <v>1.3253955239999999</v>
      </c>
      <c r="F251" s="6">
        <v>0.54038128299999999</v>
      </c>
      <c r="G251" s="6">
        <v>1.9098069820000001</v>
      </c>
      <c r="H251" s="6">
        <v>1.818810917</v>
      </c>
      <c r="I251" s="6" t="s">
        <v>31</v>
      </c>
      <c r="J251" s="6" t="s">
        <v>39</v>
      </c>
      <c r="K251" s="6" t="s">
        <v>76</v>
      </c>
      <c r="L251" s="6" t="s">
        <v>117</v>
      </c>
    </row>
    <row r="252" spans="1:12" x14ac:dyDescent="0.55000000000000004">
      <c r="A252" s="6" t="s">
        <v>47</v>
      </c>
      <c r="B252" s="6" t="s">
        <v>48</v>
      </c>
      <c r="C252" s="6">
        <v>3.7221389180000002</v>
      </c>
      <c r="D252" s="6">
        <v>0</v>
      </c>
      <c r="E252" s="6">
        <v>1.3253955239999999</v>
      </c>
      <c r="F252" s="6">
        <v>0.54038128299999999</v>
      </c>
      <c r="G252" s="6">
        <v>2.808323138</v>
      </c>
      <c r="H252" s="6">
        <v>0</v>
      </c>
      <c r="I252" s="6" t="s">
        <v>31</v>
      </c>
      <c r="J252" s="6" t="s">
        <v>39</v>
      </c>
      <c r="K252" s="6" t="s">
        <v>78</v>
      </c>
      <c r="L252" s="6" t="s">
        <v>117</v>
      </c>
    </row>
    <row r="253" spans="1:12" x14ac:dyDescent="0.55000000000000004">
      <c r="A253" s="6" t="s">
        <v>47</v>
      </c>
      <c r="B253" s="6" t="s">
        <v>48</v>
      </c>
      <c r="C253" s="6">
        <v>0.186106946</v>
      </c>
      <c r="D253" s="6">
        <v>0.186106946</v>
      </c>
      <c r="E253" s="6">
        <v>1.3253955239999999</v>
      </c>
      <c r="F253" s="6">
        <v>0.54038128299999999</v>
      </c>
      <c r="G253" s="6">
        <v>0.14041615700000001</v>
      </c>
      <c r="H253" s="6">
        <v>0.34439931899999998</v>
      </c>
      <c r="I253" s="6" t="s">
        <v>31</v>
      </c>
      <c r="J253" s="6" t="s">
        <v>39</v>
      </c>
      <c r="K253" s="6" t="s">
        <v>79</v>
      </c>
      <c r="L253" s="6" t="s">
        <v>117</v>
      </c>
    </row>
    <row r="254" spans="1:12" x14ac:dyDescent="0.55000000000000004">
      <c r="A254" s="6" t="s">
        <v>47</v>
      </c>
      <c r="B254" s="6" t="s">
        <v>49</v>
      </c>
      <c r="C254" s="6">
        <v>4.9357921359999999</v>
      </c>
      <c r="D254" s="6">
        <v>0.53309877000000006</v>
      </c>
      <c r="E254" s="6">
        <v>1.3253955239999999</v>
      </c>
      <c r="F254" s="6">
        <v>0.26654938500000003</v>
      </c>
      <c r="G254" s="6">
        <v>3.7240144879999999</v>
      </c>
      <c r="H254" s="6">
        <v>2</v>
      </c>
      <c r="I254" s="6" t="s">
        <v>31</v>
      </c>
      <c r="J254" s="6" t="s">
        <v>39</v>
      </c>
      <c r="K254" s="6" t="s">
        <v>77</v>
      </c>
      <c r="L254" s="6" t="s">
        <v>117</v>
      </c>
    </row>
    <row r="255" spans="1:12" x14ac:dyDescent="0.55000000000000004">
      <c r="A255" s="6" t="s">
        <v>47</v>
      </c>
      <c r="B255" s="6" t="s">
        <v>49</v>
      </c>
      <c r="C255" s="6">
        <v>5.0041949710000004</v>
      </c>
      <c r="D255" s="6">
        <v>0.408950802</v>
      </c>
      <c r="E255" s="6">
        <v>1.3253955239999999</v>
      </c>
      <c r="F255" s="6">
        <v>0.26654938500000003</v>
      </c>
      <c r="G255" s="6">
        <v>3.7756238639999999</v>
      </c>
      <c r="H255" s="6">
        <v>1.534240276</v>
      </c>
      <c r="I255" s="6" t="s">
        <v>31</v>
      </c>
      <c r="J255" s="6" t="s">
        <v>39</v>
      </c>
      <c r="K255" s="6" t="s">
        <v>76</v>
      </c>
      <c r="L255" s="6" t="s">
        <v>117</v>
      </c>
    </row>
    <row r="256" spans="1:12" x14ac:dyDescent="0.55000000000000004">
      <c r="A256" s="6" t="s">
        <v>47</v>
      </c>
      <c r="B256" s="6" t="s">
        <v>49</v>
      </c>
      <c r="C256" s="6">
        <v>4.9357921359999999</v>
      </c>
      <c r="D256" s="6">
        <v>0.53309877000000006</v>
      </c>
      <c r="E256" s="6">
        <v>1.3253955239999999</v>
      </c>
      <c r="F256" s="6">
        <v>0.26654938500000003</v>
      </c>
      <c r="G256" s="6">
        <v>3.7240144879999999</v>
      </c>
      <c r="H256" s="6">
        <v>2</v>
      </c>
      <c r="I256" s="6" t="s">
        <v>31</v>
      </c>
      <c r="J256" s="6" t="s">
        <v>39</v>
      </c>
      <c r="K256" s="6" t="s">
        <v>78</v>
      </c>
      <c r="L256" s="6" t="s">
        <v>117</v>
      </c>
    </row>
    <row r="257" spans="1:12" x14ac:dyDescent="0.55000000000000004">
      <c r="A257" s="6" t="s">
        <v>47</v>
      </c>
      <c r="B257" s="6" t="s">
        <v>49</v>
      </c>
      <c r="C257" s="6">
        <v>0.27344454499999998</v>
      </c>
      <c r="D257" s="6">
        <v>0.27344454499999998</v>
      </c>
      <c r="E257" s="6">
        <v>1.3253955239999999</v>
      </c>
      <c r="F257" s="6">
        <v>0.26654938500000003</v>
      </c>
      <c r="G257" s="6">
        <v>0.20631165600000001</v>
      </c>
      <c r="H257" s="6">
        <v>1.0258682269999999</v>
      </c>
      <c r="I257" s="6" t="s">
        <v>31</v>
      </c>
      <c r="J257" s="6" t="s">
        <v>39</v>
      </c>
      <c r="K257" s="6" t="s">
        <v>79</v>
      </c>
      <c r="L257" s="6" t="s">
        <v>117</v>
      </c>
    </row>
    <row r="258" spans="1:12" x14ac:dyDescent="0.55000000000000004">
      <c r="A258" s="6" t="s">
        <v>47</v>
      </c>
      <c r="B258" s="6" t="s">
        <v>50</v>
      </c>
      <c r="C258" s="6">
        <v>3.4192302319999999</v>
      </c>
      <c r="D258" s="6">
        <v>0.84357054300000001</v>
      </c>
      <c r="E258" s="6">
        <v>1.3253955239999999</v>
      </c>
      <c r="F258" s="6">
        <v>0.96784806899999998</v>
      </c>
      <c r="G258" s="6">
        <v>2.579781031</v>
      </c>
      <c r="H258" s="6">
        <v>0.87159397299999997</v>
      </c>
      <c r="I258" s="6" t="s">
        <v>31</v>
      </c>
      <c r="J258" s="6" t="s">
        <v>39</v>
      </c>
      <c r="K258" s="6" t="s">
        <v>77</v>
      </c>
      <c r="L258" s="6" t="s">
        <v>117</v>
      </c>
    </row>
    <row r="259" spans="1:12" x14ac:dyDescent="0.55000000000000004">
      <c r="A259" s="6" t="s">
        <v>47</v>
      </c>
      <c r="B259" s="6" t="s">
        <v>50</v>
      </c>
      <c r="C259" s="6">
        <v>2.8002347479999998</v>
      </c>
      <c r="D259" s="6">
        <v>1.389141929</v>
      </c>
      <c r="E259" s="6">
        <v>1.3253955239999999</v>
      </c>
      <c r="F259" s="6">
        <v>0.96784806899999998</v>
      </c>
      <c r="G259" s="6">
        <v>2.1127540389999999</v>
      </c>
      <c r="H259" s="6">
        <v>1.4352892509999999</v>
      </c>
      <c r="I259" s="6" t="s">
        <v>31</v>
      </c>
      <c r="J259" s="6" t="s">
        <v>39</v>
      </c>
      <c r="K259" s="6" t="s">
        <v>76</v>
      </c>
      <c r="L259" s="6" t="s">
        <v>117</v>
      </c>
    </row>
    <row r="260" spans="1:12" x14ac:dyDescent="0.55000000000000004">
      <c r="A260" s="6" t="s">
        <v>47</v>
      </c>
      <c r="B260" s="6" t="s">
        <v>50</v>
      </c>
      <c r="C260" s="6">
        <v>3.4192302319999999</v>
      </c>
      <c r="D260" s="6">
        <v>0.84357054300000001</v>
      </c>
      <c r="E260" s="6">
        <v>1.3253955239999999</v>
      </c>
      <c r="F260" s="6">
        <v>0.96784806899999998</v>
      </c>
      <c r="G260" s="6">
        <v>2.579781031</v>
      </c>
      <c r="H260" s="6">
        <v>0.87159397299999997</v>
      </c>
      <c r="I260" s="6" t="s">
        <v>31</v>
      </c>
      <c r="J260" s="6" t="s">
        <v>39</v>
      </c>
      <c r="K260" s="6" t="s">
        <v>78</v>
      </c>
      <c r="L260" s="6" t="s">
        <v>117</v>
      </c>
    </row>
    <row r="261" spans="1:12" x14ac:dyDescent="0.55000000000000004">
      <c r="A261" s="6" t="s">
        <v>47</v>
      </c>
      <c r="B261" s="6" t="s">
        <v>50</v>
      </c>
      <c r="C261" s="6">
        <v>0.213140039</v>
      </c>
      <c r="D261" s="6">
        <v>0.213140039</v>
      </c>
      <c r="E261" s="6">
        <v>1.3253955239999999</v>
      </c>
      <c r="F261" s="6">
        <v>0.96784806899999998</v>
      </c>
      <c r="G261" s="6">
        <v>0.16081240299999999</v>
      </c>
      <c r="H261" s="6">
        <v>0.22022055500000001</v>
      </c>
      <c r="I261" s="6" t="s">
        <v>31</v>
      </c>
      <c r="J261" s="6" t="s">
        <v>39</v>
      </c>
      <c r="K261" s="6" t="s">
        <v>79</v>
      </c>
      <c r="L261" s="6" t="s">
        <v>117</v>
      </c>
    </row>
    <row r="262" spans="1:12" x14ac:dyDescent="0.55000000000000004">
      <c r="A262" s="6" t="s">
        <v>47</v>
      </c>
      <c r="B262" s="6" t="s">
        <v>51</v>
      </c>
      <c r="C262" s="6">
        <v>3.3363329899999998</v>
      </c>
      <c r="D262" s="6">
        <v>1.1608516390000001</v>
      </c>
      <c r="E262" s="6">
        <v>1.3253955239999999</v>
      </c>
      <c r="F262" s="6">
        <v>1.0763947890000001</v>
      </c>
      <c r="G262" s="6">
        <v>2.5172357449999998</v>
      </c>
      <c r="H262" s="6">
        <v>1.078462708</v>
      </c>
      <c r="I262" s="6" t="s">
        <v>31</v>
      </c>
      <c r="J262" s="6" t="s">
        <v>39</v>
      </c>
      <c r="K262" s="6" t="s">
        <v>77</v>
      </c>
      <c r="L262" s="6" t="s">
        <v>117</v>
      </c>
    </row>
    <row r="263" spans="1:12" x14ac:dyDescent="0.55000000000000004">
      <c r="A263" s="6" t="s">
        <v>47</v>
      </c>
      <c r="B263" s="6" t="s">
        <v>51</v>
      </c>
      <c r="C263" s="6">
        <v>3.1623973350000001</v>
      </c>
      <c r="D263" s="6">
        <v>1.3001942129999999</v>
      </c>
      <c r="E263" s="6">
        <v>1.3253955239999999</v>
      </c>
      <c r="F263" s="6">
        <v>1.0763947890000001</v>
      </c>
      <c r="G263" s="6">
        <v>2.3860027260000001</v>
      </c>
      <c r="H263" s="6">
        <v>1.207915745</v>
      </c>
      <c r="I263" s="6" t="s">
        <v>31</v>
      </c>
      <c r="J263" s="6" t="s">
        <v>39</v>
      </c>
      <c r="K263" s="6" t="s">
        <v>76</v>
      </c>
      <c r="L263" s="6" t="s">
        <v>117</v>
      </c>
    </row>
    <row r="264" spans="1:12" x14ac:dyDescent="0.55000000000000004">
      <c r="A264" s="6" t="s">
        <v>47</v>
      </c>
      <c r="B264" s="6" t="s">
        <v>51</v>
      </c>
      <c r="C264" s="6">
        <v>3.3363329899999998</v>
      </c>
      <c r="D264" s="6">
        <v>1.1608516390000001</v>
      </c>
      <c r="E264" s="6">
        <v>1.3253955239999999</v>
      </c>
      <c r="F264" s="6">
        <v>1.0763947890000001</v>
      </c>
      <c r="G264" s="6">
        <v>2.5172357449999998</v>
      </c>
      <c r="H264" s="6">
        <v>1.078462708</v>
      </c>
      <c r="I264" s="6" t="s">
        <v>31</v>
      </c>
      <c r="J264" s="6" t="s">
        <v>39</v>
      </c>
      <c r="K264" s="6" t="s">
        <v>78</v>
      </c>
      <c r="L264" s="6" t="s">
        <v>117</v>
      </c>
    </row>
    <row r="265" spans="1:12" x14ac:dyDescent="0.55000000000000004">
      <c r="A265" s="6" t="s">
        <v>47</v>
      </c>
      <c r="B265" s="6" t="s">
        <v>51</v>
      </c>
      <c r="C265" s="6">
        <v>0.22485923099999999</v>
      </c>
      <c r="D265" s="6">
        <v>0.22485923099999999</v>
      </c>
      <c r="E265" s="6">
        <v>1.3253955239999999</v>
      </c>
      <c r="F265" s="6">
        <v>1.0763947890000001</v>
      </c>
      <c r="G265" s="6">
        <v>0.16965443699999999</v>
      </c>
      <c r="H265" s="6">
        <v>0.20890033399999999</v>
      </c>
      <c r="I265" s="6" t="s">
        <v>31</v>
      </c>
      <c r="J265" s="6" t="s">
        <v>39</v>
      </c>
      <c r="K265" s="6" t="s">
        <v>79</v>
      </c>
      <c r="L265" s="6" t="s">
        <v>117</v>
      </c>
    </row>
    <row r="266" spans="1:12" x14ac:dyDescent="0.55000000000000004">
      <c r="A266" s="6" t="s">
        <v>47</v>
      </c>
      <c r="B266" s="6" t="s">
        <v>52</v>
      </c>
      <c r="C266" s="6">
        <v>2.938107102</v>
      </c>
      <c r="D266" s="6">
        <v>0</v>
      </c>
      <c r="E266" s="6">
        <v>1.3253955239999999</v>
      </c>
      <c r="F266" s="6">
        <v>0.54672221799999998</v>
      </c>
      <c r="G266" s="6">
        <v>2.2167775939999999</v>
      </c>
      <c r="H266" s="6">
        <v>0</v>
      </c>
      <c r="I266" s="6" t="s">
        <v>31</v>
      </c>
      <c r="J266" s="6" t="s">
        <v>39</v>
      </c>
      <c r="K266" s="6" t="s">
        <v>77</v>
      </c>
      <c r="L266" s="6" t="s">
        <v>117</v>
      </c>
    </row>
    <row r="267" spans="1:12" x14ac:dyDescent="0.55000000000000004">
      <c r="A267" s="6" t="s">
        <v>47</v>
      </c>
      <c r="B267" s="6" t="s">
        <v>52</v>
      </c>
      <c r="C267" s="6">
        <v>2.1657585030000002</v>
      </c>
      <c r="D267" s="6">
        <v>0.76954888300000002</v>
      </c>
      <c r="E267" s="6">
        <v>1.3253955239999999</v>
      </c>
      <c r="F267" s="6">
        <v>0.54672221799999998</v>
      </c>
      <c r="G267" s="6">
        <v>1.634046941</v>
      </c>
      <c r="H267" s="6">
        <v>1.4075683370000001</v>
      </c>
      <c r="I267" s="6" t="s">
        <v>31</v>
      </c>
      <c r="J267" s="6" t="s">
        <v>39</v>
      </c>
      <c r="K267" s="6" t="s">
        <v>76</v>
      </c>
      <c r="L267" s="6" t="s">
        <v>117</v>
      </c>
    </row>
    <row r="268" spans="1:12" x14ac:dyDescent="0.55000000000000004">
      <c r="A268" s="6" t="s">
        <v>47</v>
      </c>
      <c r="B268" s="6" t="s">
        <v>52</v>
      </c>
      <c r="C268" s="6">
        <v>2.938107102</v>
      </c>
      <c r="D268" s="6">
        <v>0</v>
      </c>
      <c r="E268" s="6">
        <v>1.3253955239999999</v>
      </c>
      <c r="F268" s="6">
        <v>0.54672221799999998</v>
      </c>
      <c r="G268" s="6">
        <v>2.2167775939999999</v>
      </c>
      <c r="H268" s="6">
        <v>0</v>
      </c>
      <c r="I268" s="6" t="s">
        <v>31</v>
      </c>
      <c r="J268" s="6" t="s">
        <v>39</v>
      </c>
      <c r="K268" s="6" t="s">
        <v>78</v>
      </c>
      <c r="L268" s="6" t="s">
        <v>117</v>
      </c>
    </row>
    <row r="269" spans="1:12" x14ac:dyDescent="0.55000000000000004">
      <c r="A269" s="6" t="s">
        <v>47</v>
      </c>
      <c r="B269" s="6" t="s">
        <v>52</v>
      </c>
      <c r="C269" s="6">
        <v>0.14690535499999999</v>
      </c>
      <c r="D269" s="6">
        <v>0.14690535499999999</v>
      </c>
      <c r="E269" s="6">
        <v>1.3253955239999999</v>
      </c>
      <c r="F269" s="6">
        <v>0.54672221799999998</v>
      </c>
      <c r="G269" s="6">
        <v>0.11083888</v>
      </c>
      <c r="H269" s="6">
        <v>0.26870200300000002</v>
      </c>
      <c r="I269" s="6" t="s">
        <v>31</v>
      </c>
      <c r="J269" s="6" t="s">
        <v>39</v>
      </c>
      <c r="K269" s="6" t="s">
        <v>79</v>
      </c>
      <c r="L269" s="6" t="s">
        <v>117</v>
      </c>
    </row>
    <row r="270" spans="1:12" x14ac:dyDescent="0.55000000000000004">
      <c r="A270" s="6" t="s">
        <v>48</v>
      </c>
      <c r="B270" s="6" t="s">
        <v>49</v>
      </c>
      <c r="C270" s="6">
        <v>2.6955886329999998</v>
      </c>
      <c r="D270" s="6">
        <v>0.53309877000000006</v>
      </c>
      <c r="E270" s="6">
        <v>0.54038128299999999</v>
      </c>
      <c r="F270" s="6">
        <v>0.26654938500000003</v>
      </c>
      <c r="G270" s="6">
        <v>4.9883086580000002</v>
      </c>
      <c r="H270" s="6">
        <v>2</v>
      </c>
      <c r="I270" s="6" t="s">
        <v>31</v>
      </c>
      <c r="J270" s="6" t="s">
        <v>39</v>
      </c>
      <c r="K270" s="6" t="s">
        <v>77</v>
      </c>
      <c r="L270" s="6" t="s">
        <v>117</v>
      </c>
    </row>
    <row r="271" spans="1:12" x14ac:dyDescent="0.55000000000000004">
      <c r="A271" s="6" t="s">
        <v>48</v>
      </c>
      <c r="B271" s="6" t="s">
        <v>49</v>
      </c>
      <c r="C271" s="6">
        <v>2.7556415589999999</v>
      </c>
      <c r="D271" s="6">
        <v>0.43205845100000001</v>
      </c>
      <c r="E271" s="6">
        <v>0.54038128299999999</v>
      </c>
      <c r="F271" s="6">
        <v>0.26654938500000003</v>
      </c>
      <c r="G271" s="6">
        <v>5.0994393130000004</v>
      </c>
      <c r="H271" s="6">
        <v>1.620932088</v>
      </c>
      <c r="I271" s="6" t="s">
        <v>31</v>
      </c>
      <c r="J271" s="6" t="s">
        <v>39</v>
      </c>
      <c r="K271" s="6" t="s">
        <v>76</v>
      </c>
      <c r="L271" s="6" t="s">
        <v>117</v>
      </c>
    </row>
    <row r="272" spans="1:12" x14ac:dyDescent="0.55000000000000004">
      <c r="A272" s="6" t="s">
        <v>48</v>
      </c>
      <c r="B272" s="6" t="s">
        <v>49</v>
      </c>
      <c r="C272" s="6">
        <v>2.6955886329999998</v>
      </c>
      <c r="D272" s="6">
        <v>0.53309877000000006</v>
      </c>
      <c r="E272" s="6">
        <v>0.54038128299999999</v>
      </c>
      <c r="F272" s="6">
        <v>0.26654938500000003</v>
      </c>
      <c r="G272" s="6">
        <v>4.9883086580000002</v>
      </c>
      <c r="H272" s="6">
        <v>2</v>
      </c>
      <c r="I272" s="6" t="s">
        <v>31</v>
      </c>
      <c r="J272" s="6" t="s">
        <v>39</v>
      </c>
      <c r="K272" s="6" t="s">
        <v>78</v>
      </c>
      <c r="L272" s="6" t="s">
        <v>117</v>
      </c>
    </row>
    <row r="273" spans="1:12" x14ac:dyDescent="0.55000000000000004">
      <c r="A273" s="6" t="s">
        <v>48</v>
      </c>
      <c r="B273" s="6" t="s">
        <v>49</v>
      </c>
      <c r="C273" s="6">
        <v>0.16143436999999999</v>
      </c>
      <c r="D273" s="6">
        <v>0.16143436999999999</v>
      </c>
      <c r="E273" s="6">
        <v>0.54038128299999999</v>
      </c>
      <c r="F273" s="6">
        <v>0.26654938500000003</v>
      </c>
      <c r="G273" s="6">
        <v>0.29874160199999999</v>
      </c>
      <c r="H273" s="6">
        <v>0.60564525400000002</v>
      </c>
      <c r="I273" s="6" t="s">
        <v>31</v>
      </c>
      <c r="J273" s="6" t="s">
        <v>39</v>
      </c>
      <c r="K273" s="6" t="s">
        <v>79</v>
      </c>
      <c r="L273" s="6" t="s">
        <v>117</v>
      </c>
    </row>
    <row r="274" spans="1:12" x14ac:dyDescent="0.55000000000000004">
      <c r="A274" s="6" t="s">
        <v>48</v>
      </c>
      <c r="B274" s="6" t="s">
        <v>50</v>
      </c>
      <c r="C274" s="6">
        <v>0</v>
      </c>
      <c r="D274" s="6">
        <v>2.7703961979999998</v>
      </c>
      <c r="E274" s="6">
        <v>0.54038128299999999</v>
      </c>
      <c r="F274" s="6">
        <v>0.96784806899999998</v>
      </c>
      <c r="G274" s="6">
        <v>0</v>
      </c>
      <c r="H274" s="6">
        <v>2.8624288130000002</v>
      </c>
      <c r="I274" s="6" t="s">
        <v>31</v>
      </c>
      <c r="J274" s="6" t="s">
        <v>39</v>
      </c>
      <c r="K274" s="6" t="s">
        <v>77</v>
      </c>
      <c r="L274" s="6" t="s">
        <v>117</v>
      </c>
    </row>
    <row r="275" spans="1:12" x14ac:dyDescent="0.55000000000000004">
      <c r="A275" s="6" t="s">
        <v>48</v>
      </c>
      <c r="B275" s="6" t="s">
        <v>50</v>
      </c>
      <c r="C275" s="6">
        <v>1.2037528550000001</v>
      </c>
      <c r="D275" s="6">
        <v>1.4806390309999999</v>
      </c>
      <c r="E275" s="6">
        <v>0.54038128299999999</v>
      </c>
      <c r="F275" s="6">
        <v>0.96784806899999998</v>
      </c>
      <c r="G275" s="6">
        <v>2.2275990910000001</v>
      </c>
      <c r="H275" s="6">
        <v>1.529825888</v>
      </c>
      <c r="I275" s="6" t="s">
        <v>31</v>
      </c>
      <c r="J275" s="6" t="s">
        <v>39</v>
      </c>
      <c r="K275" s="6" t="s">
        <v>76</v>
      </c>
      <c r="L275" s="6" t="s">
        <v>117</v>
      </c>
    </row>
    <row r="276" spans="1:12" x14ac:dyDescent="0.55000000000000004">
      <c r="A276" s="6" t="s">
        <v>48</v>
      </c>
      <c r="B276" s="6" t="s">
        <v>50</v>
      </c>
      <c r="C276" s="6">
        <v>0</v>
      </c>
      <c r="D276" s="6">
        <v>2.7703961979999998</v>
      </c>
      <c r="E276" s="6">
        <v>0.54038128299999999</v>
      </c>
      <c r="F276" s="6">
        <v>0.96784806899999998</v>
      </c>
      <c r="G276" s="6">
        <v>0</v>
      </c>
      <c r="H276" s="6">
        <v>2.8624288130000002</v>
      </c>
      <c r="I276" s="6" t="s">
        <v>31</v>
      </c>
      <c r="J276" s="6" t="s">
        <v>39</v>
      </c>
      <c r="K276" s="6" t="s">
        <v>78</v>
      </c>
      <c r="L276" s="6" t="s">
        <v>117</v>
      </c>
    </row>
    <row r="277" spans="1:12" x14ac:dyDescent="0.55000000000000004">
      <c r="A277" s="6" t="s">
        <v>48</v>
      </c>
      <c r="B277" s="6" t="s">
        <v>50</v>
      </c>
      <c r="C277" s="6">
        <v>0.13851980999999999</v>
      </c>
      <c r="D277" s="6">
        <v>0.13851980999999999</v>
      </c>
      <c r="E277" s="6">
        <v>0.54038128299999999</v>
      </c>
      <c r="F277" s="6">
        <v>0.96784806899999998</v>
      </c>
      <c r="G277" s="6">
        <v>0.256337172</v>
      </c>
      <c r="H277" s="6">
        <v>0.14312144099999999</v>
      </c>
      <c r="I277" s="6" t="s">
        <v>31</v>
      </c>
      <c r="J277" s="6" t="s">
        <v>39</v>
      </c>
      <c r="K277" s="6" t="s">
        <v>79</v>
      </c>
      <c r="L277" s="6" t="s">
        <v>117</v>
      </c>
    </row>
    <row r="278" spans="1:12" x14ac:dyDescent="0.55000000000000004">
      <c r="A278" s="6" t="s">
        <v>48</v>
      </c>
      <c r="B278" s="6" t="s">
        <v>51</v>
      </c>
      <c r="C278" s="6">
        <v>1.4332456600000001</v>
      </c>
      <c r="D278" s="6">
        <v>1.685314016</v>
      </c>
      <c r="E278" s="6">
        <v>0.54038128299999999</v>
      </c>
      <c r="F278" s="6">
        <v>1.0763947890000001</v>
      </c>
      <c r="G278" s="6">
        <v>2.6522859040000002</v>
      </c>
      <c r="H278" s="6">
        <v>1.5657025040000001</v>
      </c>
      <c r="I278" s="6" t="s">
        <v>31</v>
      </c>
      <c r="J278" s="6" t="s">
        <v>39</v>
      </c>
      <c r="K278" s="6" t="s">
        <v>77</v>
      </c>
      <c r="L278" s="6" t="s">
        <v>117</v>
      </c>
    </row>
    <row r="279" spans="1:12" x14ac:dyDescent="0.55000000000000004">
      <c r="A279" s="6" t="s">
        <v>48</v>
      </c>
      <c r="B279" s="6" t="s">
        <v>51</v>
      </c>
      <c r="C279" s="6">
        <v>1.4332456600000001</v>
      </c>
      <c r="D279" s="6">
        <v>1.685314016</v>
      </c>
      <c r="E279" s="6">
        <v>0.54038128299999999</v>
      </c>
      <c r="F279" s="6">
        <v>1.0763947890000001</v>
      </c>
      <c r="G279" s="6">
        <v>2.6522859040000002</v>
      </c>
      <c r="H279" s="6">
        <v>1.5657025040000001</v>
      </c>
      <c r="I279" s="6" t="s">
        <v>31</v>
      </c>
      <c r="J279" s="6" t="s">
        <v>39</v>
      </c>
      <c r="K279" s="6" t="s">
        <v>76</v>
      </c>
      <c r="L279" s="6" t="s">
        <v>117</v>
      </c>
    </row>
    <row r="280" spans="1:12" x14ac:dyDescent="0.55000000000000004">
      <c r="A280" s="6" t="s">
        <v>48</v>
      </c>
      <c r="B280" s="6" t="s">
        <v>51</v>
      </c>
      <c r="C280" s="6">
        <v>1.4332456600000001</v>
      </c>
      <c r="D280" s="6">
        <v>1.685314016</v>
      </c>
      <c r="E280" s="6">
        <v>0.54038128299999999</v>
      </c>
      <c r="F280" s="6">
        <v>1.0763947890000001</v>
      </c>
      <c r="G280" s="6">
        <v>2.6522859040000002</v>
      </c>
      <c r="H280" s="6">
        <v>1.5657025040000001</v>
      </c>
      <c r="I280" s="6" t="s">
        <v>31</v>
      </c>
      <c r="J280" s="6" t="s">
        <v>39</v>
      </c>
      <c r="K280" s="6" t="s">
        <v>78</v>
      </c>
      <c r="L280" s="6" t="s">
        <v>117</v>
      </c>
    </row>
    <row r="281" spans="1:12" x14ac:dyDescent="0.55000000000000004">
      <c r="A281" s="6" t="s">
        <v>48</v>
      </c>
      <c r="B281" s="6" t="s">
        <v>51</v>
      </c>
      <c r="C281" s="6">
        <v>0.15592798399999999</v>
      </c>
      <c r="D281" s="6">
        <v>0.15592798399999999</v>
      </c>
      <c r="E281" s="6">
        <v>0.54038128299999999</v>
      </c>
      <c r="F281" s="6">
        <v>1.0763947890000001</v>
      </c>
      <c r="G281" s="6">
        <v>0.28855178500000001</v>
      </c>
      <c r="H281" s="6">
        <v>0.14486133300000001</v>
      </c>
      <c r="I281" s="6" t="s">
        <v>31</v>
      </c>
      <c r="J281" s="6" t="s">
        <v>39</v>
      </c>
      <c r="K281" s="6" t="s">
        <v>79</v>
      </c>
      <c r="L281" s="6" t="s">
        <v>117</v>
      </c>
    </row>
    <row r="282" spans="1:12" x14ac:dyDescent="0.55000000000000004">
      <c r="A282" s="6" t="s">
        <v>48</v>
      </c>
      <c r="B282" s="6" t="s">
        <v>52</v>
      </c>
      <c r="C282" s="6">
        <v>0.834074922</v>
      </c>
      <c r="D282" s="6">
        <v>1.1995486319999999</v>
      </c>
      <c r="E282" s="6">
        <v>0.54038128299999999</v>
      </c>
      <c r="F282" s="6">
        <v>0.54672221799999998</v>
      </c>
      <c r="G282" s="6">
        <v>1.54349336</v>
      </c>
      <c r="H282" s="6">
        <v>2.1940733209999999</v>
      </c>
      <c r="I282" s="6" t="s">
        <v>31</v>
      </c>
      <c r="J282" s="6" t="s">
        <v>39</v>
      </c>
      <c r="K282" s="6" t="s">
        <v>77</v>
      </c>
      <c r="L282" s="6" t="s">
        <v>117</v>
      </c>
    </row>
    <row r="283" spans="1:12" x14ac:dyDescent="0.55000000000000004">
      <c r="A283" s="6" t="s">
        <v>48</v>
      </c>
      <c r="B283" s="6" t="s">
        <v>52</v>
      </c>
      <c r="C283" s="6">
        <v>0.95071672200000001</v>
      </c>
      <c r="D283" s="6">
        <v>1.0612737139999999</v>
      </c>
      <c r="E283" s="6">
        <v>0.54038128299999999</v>
      </c>
      <c r="F283" s="6">
        <v>0.54672221799999998</v>
      </c>
      <c r="G283" s="6">
        <v>1.7593442850000001</v>
      </c>
      <c r="H283" s="6">
        <v>1.941157099</v>
      </c>
      <c r="I283" s="6" t="s">
        <v>31</v>
      </c>
      <c r="J283" s="6" t="s">
        <v>39</v>
      </c>
      <c r="K283" s="6" t="s">
        <v>76</v>
      </c>
      <c r="L283" s="6" t="s">
        <v>117</v>
      </c>
    </row>
    <row r="284" spans="1:12" x14ac:dyDescent="0.55000000000000004">
      <c r="A284" s="6" t="s">
        <v>48</v>
      </c>
      <c r="B284" s="6" t="s">
        <v>52</v>
      </c>
      <c r="C284" s="6">
        <v>0.834074922</v>
      </c>
      <c r="D284" s="6">
        <v>1.1995486319999999</v>
      </c>
      <c r="E284" s="6">
        <v>0.54038128299999999</v>
      </c>
      <c r="F284" s="6">
        <v>0.54672221799999998</v>
      </c>
      <c r="G284" s="6">
        <v>1.54349336</v>
      </c>
      <c r="H284" s="6">
        <v>2.1940733209999999</v>
      </c>
      <c r="I284" s="6" t="s">
        <v>31</v>
      </c>
      <c r="J284" s="6" t="s">
        <v>39</v>
      </c>
      <c r="K284" s="6" t="s">
        <v>78</v>
      </c>
      <c r="L284" s="6" t="s">
        <v>117</v>
      </c>
    </row>
    <row r="285" spans="1:12" x14ac:dyDescent="0.55000000000000004">
      <c r="A285" s="6" t="s">
        <v>48</v>
      </c>
      <c r="B285" s="6" t="s">
        <v>52</v>
      </c>
      <c r="C285" s="6">
        <v>0.101681178</v>
      </c>
      <c r="D285" s="6">
        <v>0.101681178</v>
      </c>
      <c r="E285" s="6">
        <v>0.54038128299999999</v>
      </c>
      <c r="F285" s="6">
        <v>0.54672221799999998</v>
      </c>
      <c r="G285" s="6">
        <v>0.18816561800000001</v>
      </c>
      <c r="H285" s="6">
        <v>0.18598325600000001</v>
      </c>
      <c r="I285" s="6" t="s">
        <v>31</v>
      </c>
      <c r="J285" s="6" t="s">
        <v>39</v>
      </c>
      <c r="K285" s="6" t="s">
        <v>79</v>
      </c>
      <c r="L285" s="6" t="s">
        <v>117</v>
      </c>
    </row>
    <row r="286" spans="1:12" x14ac:dyDescent="0.55000000000000004">
      <c r="A286" s="6" t="s">
        <v>49</v>
      </c>
      <c r="B286" s="6" t="s">
        <v>50</v>
      </c>
      <c r="C286" s="6">
        <v>0.53309877000000006</v>
      </c>
      <c r="D286" s="6">
        <v>2.9930481449999999</v>
      </c>
      <c r="E286" s="6">
        <v>0.26654938500000003</v>
      </c>
      <c r="F286" s="6">
        <v>0.96784806899999998</v>
      </c>
      <c r="G286" s="6">
        <v>2</v>
      </c>
      <c r="H286" s="6">
        <v>3.0924772620000001</v>
      </c>
      <c r="I286" s="6" t="s">
        <v>31</v>
      </c>
      <c r="J286" s="6" t="s">
        <v>39</v>
      </c>
      <c r="K286" s="6" t="s">
        <v>77</v>
      </c>
      <c r="L286" s="6" t="s">
        <v>117</v>
      </c>
    </row>
    <row r="287" spans="1:12" x14ac:dyDescent="0.55000000000000004">
      <c r="A287" s="6" t="s">
        <v>49</v>
      </c>
      <c r="B287" s="6" t="s">
        <v>50</v>
      </c>
      <c r="C287" s="6">
        <v>0.39807717199999998</v>
      </c>
      <c r="D287" s="6">
        <v>3.074021605</v>
      </c>
      <c r="E287" s="6">
        <v>0.26654938500000003</v>
      </c>
      <c r="F287" s="6">
        <v>0.96784806899999998</v>
      </c>
      <c r="G287" s="6">
        <v>1.493446222</v>
      </c>
      <c r="H287" s="6">
        <v>3.1761406619999999</v>
      </c>
      <c r="I287" s="6" t="s">
        <v>31</v>
      </c>
      <c r="J287" s="6" t="s">
        <v>39</v>
      </c>
      <c r="K287" s="6" t="s">
        <v>76</v>
      </c>
      <c r="L287" s="6" t="s">
        <v>117</v>
      </c>
    </row>
    <row r="288" spans="1:12" x14ac:dyDescent="0.55000000000000004">
      <c r="A288" s="6" t="s">
        <v>49</v>
      </c>
      <c r="B288" s="6" t="s">
        <v>50</v>
      </c>
      <c r="C288" s="6">
        <v>0.53309877000000006</v>
      </c>
      <c r="D288" s="6">
        <v>2.9930481449999999</v>
      </c>
      <c r="E288" s="6">
        <v>0.26654938500000003</v>
      </c>
      <c r="F288" s="6">
        <v>0.96784806899999998</v>
      </c>
      <c r="G288" s="6">
        <v>2</v>
      </c>
      <c r="H288" s="6">
        <v>3.0924772620000001</v>
      </c>
      <c r="I288" s="6" t="s">
        <v>31</v>
      </c>
      <c r="J288" s="6" t="s">
        <v>39</v>
      </c>
      <c r="K288" s="6" t="s">
        <v>78</v>
      </c>
      <c r="L288" s="6" t="s">
        <v>117</v>
      </c>
    </row>
    <row r="289" spans="1:12" x14ac:dyDescent="0.55000000000000004">
      <c r="A289" s="6" t="s">
        <v>49</v>
      </c>
      <c r="B289" s="6" t="s">
        <v>50</v>
      </c>
      <c r="C289" s="6">
        <v>0.176307346</v>
      </c>
      <c r="D289" s="6">
        <v>0.176307346</v>
      </c>
      <c r="E289" s="6">
        <v>0.26654938500000003</v>
      </c>
      <c r="F289" s="6">
        <v>0.96784806899999998</v>
      </c>
      <c r="G289" s="6">
        <v>0.66144345500000001</v>
      </c>
      <c r="H289" s="6">
        <v>0.18216427900000001</v>
      </c>
      <c r="I289" s="6" t="s">
        <v>31</v>
      </c>
      <c r="J289" s="6" t="s">
        <v>39</v>
      </c>
      <c r="K289" s="6" t="s">
        <v>79</v>
      </c>
      <c r="L289" s="6" t="s">
        <v>117</v>
      </c>
    </row>
    <row r="290" spans="1:12" x14ac:dyDescent="0.55000000000000004">
      <c r="A290" s="6" t="s">
        <v>49</v>
      </c>
      <c r="B290" s="6" t="s">
        <v>51</v>
      </c>
      <c r="C290" s="6">
        <v>0.53309877000000006</v>
      </c>
      <c r="D290" s="6">
        <v>3.467823852</v>
      </c>
      <c r="E290" s="6">
        <v>0.26654938500000003</v>
      </c>
      <c r="F290" s="6">
        <v>1.0763947890000001</v>
      </c>
      <c r="G290" s="6">
        <v>2</v>
      </c>
      <c r="H290" s="6">
        <v>3.2217025640000001</v>
      </c>
      <c r="I290" s="6" t="s">
        <v>31</v>
      </c>
      <c r="J290" s="6" t="s">
        <v>39</v>
      </c>
      <c r="K290" s="6" t="s">
        <v>77</v>
      </c>
      <c r="L290" s="6" t="s">
        <v>117</v>
      </c>
    </row>
    <row r="291" spans="1:12" x14ac:dyDescent="0.55000000000000004">
      <c r="A291" s="6" t="s">
        <v>49</v>
      </c>
      <c r="B291" s="6" t="s">
        <v>51</v>
      </c>
      <c r="C291" s="6">
        <v>0.48499520200000001</v>
      </c>
      <c r="D291" s="6">
        <v>3.4829733119999999</v>
      </c>
      <c r="E291" s="6">
        <v>0.26654938500000003</v>
      </c>
      <c r="F291" s="6">
        <v>1.0763947890000001</v>
      </c>
      <c r="G291" s="6">
        <v>1.81953225</v>
      </c>
      <c r="H291" s="6">
        <v>3.2357768240000002</v>
      </c>
      <c r="I291" s="6" t="s">
        <v>31</v>
      </c>
      <c r="J291" s="6" t="s">
        <v>39</v>
      </c>
      <c r="K291" s="6" t="s">
        <v>76</v>
      </c>
      <c r="L291" s="6" t="s">
        <v>117</v>
      </c>
    </row>
    <row r="292" spans="1:12" x14ac:dyDescent="0.55000000000000004">
      <c r="A292" s="6" t="s">
        <v>49</v>
      </c>
      <c r="B292" s="6" t="s">
        <v>51</v>
      </c>
      <c r="C292" s="6">
        <v>0.53309877000000006</v>
      </c>
      <c r="D292" s="6">
        <v>3.467823852</v>
      </c>
      <c r="E292" s="6">
        <v>0.26654938500000003</v>
      </c>
      <c r="F292" s="6">
        <v>1.0763947890000001</v>
      </c>
      <c r="G292" s="6">
        <v>2</v>
      </c>
      <c r="H292" s="6">
        <v>3.2217025640000001</v>
      </c>
      <c r="I292" s="6" t="s">
        <v>31</v>
      </c>
      <c r="J292" s="6" t="s">
        <v>39</v>
      </c>
      <c r="K292" s="6" t="s">
        <v>78</v>
      </c>
      <c r="L292" s="6" t="s">
        <v>117</v>
      </c>
    </row>
    <row r="293" spans="1:12" x14ac:dyDescent="0.55000000000000004">
      <c r="A293" s="6" t="s">
        <v>49</v>
      </c>
      <c r="B293" s="6" t="s">
        <v>51</v>
      </c>
      <c r="C293" s="6">
        <v>0.20004613099999999</v>
      </c>
      <c r="D293" s="6">
        <v>0.20004613099999999</v>
      </c>
      <c r="E293" s="6">
        <v>0.26654938500000003</v>
      </c>
      <c r="F293" s="6">
        <v>1.0763947890000001</v>
      </c>
      <c r="G293" s="6">
        <v>0.75050306700000002</v>
      </c>
      <c r="H293" s="6">
        <v>0.18584829</v>
      </c>
      <c r="I293" s="6" t="s">
        <v>31</v>
      </c>
      <c r="J293" s="6" t="s">
        <v>39</v>
      </c>
      <c r="K293" s="6" t="s">
        <v>79</v>
      </c>
      <c r="L293" s="6" t="s">
        <v>117</v>
      </c>
    </row>
    <row r="294" spans="1:12" x14ac:dyDescent="0.55000000000000004">
      <c r="A294" s="6" t="s">
        <v>49</v>
      </c>
      <c r="B294" s="6" t="s">
        <v>52</v>
      </c>
      <c r="C294" s="6">
        <v>0.53309877000000006</v>
      </c>
      <c r="D294" s="6">
        <v>1.990778363</v>
      </c>
      <c r="E294" s="6">
        <v>0.26654938500000003</v>
      </c>
      <c r="F294" s="6">
        <v>0.54672221799999998</v>
      </c>
      <c r="G294" s="6">
        <v>2</v>
      </c>
      <c r="H294" s="6">
        <v>3.641297717</v>
      </c>
      <c r="I294" s="6" t="s">
        <v>31</v>
      </c>
      <c r="J294" s="6" t="s">
        <v>39</v>
      </c>
      <c r="K294" s="6" t="s">
        <v>77</v>
      </c>
      <c r="L294" s="6" t="s">
        <v>117</v>
      </c>
    </row>
    <row r="295" spans="1:12" x14ac:dyDescent="0.55000000000000004">
      <c r="A295" s="6" t="s">
        <v>49</v>
      </c>
      <c r="B295" s="6" t="s">
        <v>52</v>
      </c>
      <c r="C295" s="6">
        <v>0.49908912900000002</v>
      </c>
      <c r="D295" s="6">
        <v>1.9996563359999999</v>
      </c>
      <c r="E295" s="6">
        <v>0.26654938500000003</v>
      </c>
      <c r="F295" s="6">
        <v>0.54672221799999998</v>
      </c>
      <c r="G295" s="6">
        <v>1.872407731</v>
      </c>
      <c r="H295" s="6">
        <v>3.6575362610000002</v>
      </c>
      <c r="I295" s="6" t="s">
        <v>31</v>
      </c>
      <c r="J295" s="6" t="s">
        <v>39</v>
      </c>
      <c r="K295" s="6" t="s">
        <v>76</v>
      </c>
      <c r="L295" s="6" t="s">
        <v>117</v>
      </c>
    </row>
    <row r="296" spans="1:12" x14ac:dyDescent="0.55000000000000004">
      <c r="A296" s="6" t="s">
        <v>49</v>
      </c>
      <c r="B296" s="6" t="s">
        <v>52</v>
      </c>
      <c r="C296" s="6">
        <v>0.53309877000000006</v>
      </c>
      <c r="D296" s="6">
        <v>1.990778363</v>
      </c>
      <c r="E296" s="6">
        <v>0.26654938500000003</v>
      </c>
      <c r="F296" s="6">
        <v>0.54672221799999998</v>
      </c>
      <c r="G296" s="6">
        <v>2</v>
      </c>
      <c r="H296" s="6">
        <v>3.641297717</v>
      </c>
      <c r="I296" s="6" t="s">
        <v>31</v>
      </c>
      <c r="J296" s="6" t="s">
        <v>39</v>
      </c>
      <c r="K296" s="6" t="s">
        <v>78</v>
      </c>
      <c r="L296" s="6" t="s">
        <v>117</v>
      </c>
    </row>
    <row r="297" spans="1:12" x14ac:dyDescent="0.55000000000000004">
      <c r="A297" s="6" t="s">
        <v>49</v>
      </c>
      <c r="B297" s="6" t="s">
        <v>52</v>
      </c>
      <c r="C297" s="6">
        <v>0.12619385699999999</v>
      </c>
      <c r="D297" s="6">
        <v>0.12619385699999999</v>
      </c>
      <c r="E297" s="6">
        <v>0.26654938500000003</v>
      </c>
      <c r="F297" s="6">
        <v>0.54672221799999998</v>
      </c>
      <c r="G297" s="6">
        <v>0.47343518400000001</v>
      </c>
      <c r="H297" s="6">
        <v>0.23081896599999999</v>
      </c>
      <c r="I297" s="6" t="s">
        <v>31</v>
      </c>
      <c r="J297" s="6" t="s">
        <v>39</v>
      </c>
      <c r="K297" s="6" t="s">
        <v>79</v>
      </c>
      <c r="L297" s="6" t="s">
        <v>117</v>
      </c>
    </row>
    <row r="298" spans="1:12" x14ac:dyDescent="0.55000000000000004">
      <c r="A298" s="6" t="s">
        <v>50</v>
      </c>
      <c r="B298" s="6" t="s">
        <v>51</v>
      </c>
      <c r="C298" s="6">
        <v>1.0540493319999999</v>
      </c>
      <c r="D298" s="6">
        <v>1.888241174</v>
      </c>
      <c r="E298" s="6">
        <v>0.96784806899999998</v>
      </c>
      <c r="F298" s="6">
        <v>1.0763947890000001</v>
      </c>
      <c r="G298" s="6">
        <v>1.0890648709999999</v>
      </c>
      <c r="H298" s="6">
        <v>1.754227346</v>
      </c>
      <c r="I298" s="6" t="s">
        <v>31</v>
      </c>
      <c r="J298" s="6" t="s">
        <v>39</v>
      </c>
      <c r="K298" s="6" t="s">
        <v>77</v>
      </c>
      <c r="L298" s="6" t="s">
        <v>117</v>
      </c>
    </row>
    <row r="299" spans="1:12" x14ac:dyDescent="0.55000000000000004">
      <c r="A299" s="6" t="s">
        <v>50</v>
      </c>
      <c r="B299" s="6" t="s">
        <v>51</v>
      </c>
      <c r="C299" s="6">
        <v>1.222117948</v>
      </c>
      <c r="D299" s="6">
        <v>1.7027704889999999</v>
      </c>
      <c r="E299" s="6">
        <v>0.96784806899999998</v>
      </c>
      <c r="F299" s="6">
        <v>1.0763947890000001</v>
      </c>
      <c r="G299" s="6">
        <v>1.26271673</v>
      </c>
      <c r="H299" s="6">
        <v>1.5819200410000001</v>
      </c>
      <c r="I299" s="6" t="s">
        <v>31</v>
      </c>
      <c r="J299" s="6" t="s">
        <v>39</v>
      </c>
      <c r="K299" s="6" t="s">
        <v>76</v>
      </c>
      <c r="L299" s="6" t="s">
        <v>117</v>
      </c>
    </row>
    <row r="300" spans="1:12" x14ac:dyDescent="0.55000000000000004">
      <c r="A300" s="6" t="s">
        <v>50</v>
      </c>
      <c r="B300" s="6" t="s">
        <v>51</v>
      </c>
      <c r="C300" s="6">
        <v>1.0540493319999999</v>
      </c>
      <c r="D300" s="6">
        <v>1.888241174</v>
      </c>
      <c r="E300" s="6">
        <v>0.96784806899999998</v>
      </c>
      <c r="F300" s="6">
        <v>1.0763947890000001</v>
      </c>
      <c r="G300" s="6">
        <v>1.0890648709999999</v>
      </c>
      <c r="H300" s="6">
        <v>1.754227346</v>
      </c>
      <c r="I300" s="6" t="s">
        <v>31</v>
      </c>
      <c r="J300" s="6" t="s">
        <v>39</v>
      </c>
      <c r="K300" s="6" t="s">
        <v>78</v>
      </c>
      <c r="L300" s="6" t="s">
        <v>117</v>
      </c>
    </row>
    <row r="301" spans="1:12" x14ac:dyDescent="0.55000000000000004">
      <c r="A301" s="6" t="s">
        <v>50</v>
      </c>
      <c r="B301" s="6" t="s">
        <v>51</v>
      </c>
      <c r="C301" s="6">
        <v>0.147114525</v>
      </c>
      <c r="D301" s="6">
        <v>0.147114525</v>
      </c>
      <c r="E301" s="6">
        <v>0.96784806899999998</v>
      </c>
      <c r="F301" s="6">
        <v>1.0763947890000001</v>
      </c>
      <c r="G301" s="6">
        <v>0.152001672</v>
      </c>
      <c r="H301" s="6">
        <v>0.13667339000000001</v>
      </c>
      <c r="I301" s="6" t="s">
        <v>31</v>
      </c>
      <c r="J301" s="6" t="s">
        <v>39</v>
      </c>
      <c r="K301" s="6" t="s">
        <v>79</v>
      </c>
      <c r="L301" s="6" t="s">
        <v>117</v>
      </c>
    </row>
    <row r="302" spans="1:12" x14ac:dyDescent="0.55000000000000004">
      <c r="A302" s="6" t="s">
        <v>50</v>
      </c>
      <c r="B302" s="6" t="s">
        <v>52</v>
      </c>
      <c r="C302" s="6">
        <v>1.8204239449999999</v>
      </c>
      <c r="D302" s="6">
        <v>0.52223405199999995</v>
      </c>
      <c r="E302" s="6">
        <v>0.96784806899999998</v>
      </c>
      <c r="F302" s="6">
        <v>0.54672221799999998</v>
      </c>
      <c r="G302" s="6">
        <v>1.8808984630000001</v>
      </c>
      <c r="H302" s="6">
        <v>0.95520912599999996</v>
      </c>
      <c r="I302" s="6" t="s">
        <v>31</v>
      </c>
      <c r="J302" s="6" t="s">
        <v>39</v>
      </c>
      <c r="K302" s="6" t="s">
        <v>77</v>
      </c>
      <c r="L302" s="6" t="s">
        <v>117</v>
      </c>
    </row>
    <row r="303" spans="1:12" x14ac:dyDescent="0.55000000000000004">
      <c r="A303" s="6" t="s">
        <v>50</v>
      </c>
      <c r="B303" s="6" t="s">
        <v>52</v>
      </c>
      <c r="C303" s="6">
        <v>1.200192398</v>
      </c>
      <c r="D303" s="6">
        <v>1.121814646</v>
      </c>
      <c r="E303" s="6">
        <v>0.96784806899999998</v>
      </c>
      <c r="F303" s="6">
        <v>0.54672221799999998</v>
      </c>
      <c r="G303" s="6">
        <v>1.240062813</v>
      </c>
      <c r="H303" s="6">
        <v>2.0518914540000002</v>
      </c>
      <c r="I303" s="6" t="s">
        <v>31</v>
      </c>
      <c r="J303" s="6" t="s">
        <v>39</v>
      </c>
      <c r="K303" s="6" t="s">
        <v>76</v>
      </c>
      <c r="L303" s="6" t="s">
        <v>117</v>
      </c>
    </row>
    <row r="304" spans="1:12" x14ac:dyDescent="0.55000000000000004">
      <c r="A304" s="6" t="s">
        <v>50</v>
      </c>
      <c r="B304" s="6" t="s">
        <v>52</v>
      </c>
      <c r="C304" s="6">
        <v>1.8204239449999999</v>
      </c>
      <c r="D304" s="6">
        <v>0.52223405199999995</v>
      </c>
      <c r="E304" s="6">
        <v>0.96784806899999998</v>
      </c>
      <c r="F304" s="6">
        <v>0.54672221799999998</v>
      </c>
      <c r="G304" s="6">
        <v>1.8808984630000001</v>
      </c>
      <c r="H304" s="6">
        <v>0.95520912599999996</v>
      </c>
      <c r="I304" s="6" t="s">
        <v>31</v>
      </c>
      <c r="J304" s="6" t="s">
        <v>39</v>
      </c>
      <c r="K304" s="6" t="s">
        <v>78</v>
      </c>
      <c r="L304" s="6" t="s">
        <v>117</v>
      </c>
    </row>
    <row r="305" spans="1:12" x14ac:dyDescent="0.55000000000000004">
      <c r="A305" s="6" t="s">
        <v>50</v>
      </c>
      <c r="B305" s="6" t="s">
        <v>52</v>
      </c>
      <c r="C305" s="6">
        <v>0.1171329</v>
      </c>
      <c r="D305" s="6">
        <v>0.1171329</v>
      </c>
      <c r="E305" s="6">
        <v>0.96784806899999998</v>
      </c>
      <c r="F305" s="6">
        <v>0.54672221799999998</v>
      </c>
      <c r="G305" s="6">
        <v>0.121024057</v>
      </c>
      <c r="H305" s="6">
        <v>0.214245729</v>
      </c>
      <c r="I305" s="6" t="s">
        <v>31</v>
      </c>
      <c r="J305" s="6" t="s">
        <v>39</v>
      </c>
      <c r="K305" s="6" t="s">
        <v>79</v>
      </c>
      <c r="L305" s="6" t="s">
        <v>117</v>
      </c>
    </row>
    <row r="306" spans="1:12" x14ac:dyDescent="0.55000000000000004">
      <c r="A306" s="6" t="s">
        <v>51</v>
      </c>
      <c r="B306" s="6" t="s">
        <v>52</v>
      </c>
      <c r="C306" s="6">
        <v>1.8262574920000001</v>
      </c>
      <c r="D306" s="6">
        <v>0.85376224899999997</v>
      </c>
      <c r="E306" s="6">
        <v>1.0763947890000001</v>
      </c>
      <c r="F306" s="6">
        <v>0.54672221799999998</v>
      </c>
      <c r="G306" s="6">
        <v>1.6966428220000001</v>
      </c>
      <c r="H306" s="6">
        <v>1.5616015249999999</v>
      </c>
      <c r="I306" s="6" t="s">
        <v>31</v>
      </c>
      <c r="J306" s="6" t="s">
        <v>39</v>
      </c>
      <c r="K306" s="6" t="s">
        <v>77</v>
      </c>
      <c r="L306" s="6" t="s">
        <v>117</v>
      </c>
    </row>
    <row r="307" spans="1:12" x14ac:dyDescent="0.55000000000000004">
      <c r="A307" s="6" t="s">
        <v>51</v>
      </c>
      <c r="B307" s="6" t="s">
        <v>52</v>
      </c>
      <c r="C307" s="6">
        <v>1.7094847689999999</v>
      </c>
      <c r="D307" s="6">
        <v>0.94902228</v>
      </c>
      <c r="E307" s="6">
        <v>1.0763947890000001</v>
      </c>
      <c r="F307" s="6">
        <v>0.54672221799999998</v>
      </c>
      <c r="G307" s="6">
        <v>1.5881577899999999</v>
      </c>
      <c r="H307" s="6">
        <v>1.7358399739999999</v>
      </c>
      <c r="I307" s="6" t="s">
        <v>31</v>
      </c>
      <c r="J307" s="6" t="s">
        <v>39</v>
      </c>
      <c r="K307" s="6" t="s">
        <v>76</v>
      </c>
      <c r="L307" s="6" t="s">
        <v>117</v>
      </c>
    </row>
    <row r="308" spans="1:12" x14ac:dyDescent="0.55000000000000004">
      <c r="A308" s="6" t="s">
        <v>51</v>
      </c>
      <c r="B308" s="6" t="s">
        <v>52</v>
      </c>
      <c r="C308" s="6">
        <v>1.8262574920000001</v>
      </c>
      <c r="D308" s="6">
        <v>0.85376224899999997</v>
      </c>
      <c r="E308" s="6">
        <v>1.0763947890000001</v>
      </c>
      <c r="F308" s="6">
        <v>0.54672221799999998</v>
      </c>
      <c r="G308" s="6">
        <v>1.6966428220000001</v>
      </c>
      <c r="H308" s="6">
        <v>1.5616015249999999</v>
      </c>
      <c r="I308" s="6" t="s">
        <v>31</v>
      </c>
      <c r="J308" s="6" t="s">
        <v>39</v>
      </c>
      <c r="K308" s="6" t="s">
        <v>78</v>
      </c>
      <c r="L308" s="6" t="s">
        <v>117</v>
      </c>
    </row>
    <row r="309" spans="1:12" x14ac:dyDescent="0.55000000000000004">
      <c r="A309" s="6" t="s">
        <v>51</v>
      </c>
      <c r="B309" s="6" t="s">
        <v>52</v>
      </c>
      <c r="C309" s="6">
        <v>0.13400098699999999</v>
      </c>
      <c r="D309" s="6">
        <v>0.13400098699999999</v>
      </c>
      <c r="E309" s="6">
        <v>1.0763947890000001</v>
      </c>
      <c r="F309" s="6">
        <v>0.54672221799999998</v>
      </c>
      <c r="G309" s="6">
        <v>0.124490557</v>
      </c>
      <c r="H309" s="6">
        <v>0.24509885000000001</v>
      </c>
      <c r="I309" s="6" t="s">
        <v>31</v>
      </c>
      <c r="J309" s="6" t="s">
        <v>39</v>
      </c>
      <c r="K309" s="6" t="s">
        <v>79</v>
      </c>
      <c r="L309" s="6" t="s">
        <v>117</v>
      </c>
    </row>
    <row r="310" spans="1:12" x14ac:dyDescent="0.55000000000000004">
      <c r="A310" s="6" t="s">
        <v>67</v>
      </c>
      <c r="B310" s="6" t="s">
        <v>41</v>
      </c>
      <c r="C310" s="14">
        <v>3.07E-13</v>
      </c>
      <c r="D310" s="6">
        <v>6.5109594890000002</v>
      </c>
      <c r="E310" s="6">
        <v>0.76151919599999995</v>
      </c>
      <c r="F310" s="6">
        <v>3.2554797450000001</v>
      </c>
      <c r="G310" s="14">
        <v>4.0314199999999998E-13</v>
      </c>
      <c r="H310" s="6">
        <v>2</v>
      </c>
      <c r="I310" s="6" t="s">
        <v>31</v>
      </c>
      <c r="J310" s="6" t="s">
        <v>40</v>
      </c>
      <c r="K310" s="6" t="s">
        <v>77</v>
      </c>
      <c r="L310" s="6" t="s">
        <v>117</v>
      </c>
    </row>
    <row r="311" spans="1:12" x14ac:dyDescent="0.55000000000000004">
      <c r="A311" s="6" t="s">
        <v>67</v>
      </c>
      <c r="B311" s="6" t="s">
        <v>41</v>
      </c>
      <c r="C311" s="6">
        <v>0.917462467</v>
      </c>
      <c r="D311" s="6">
        <v>5.0426221489999996</v>
      </c>
      <c r="E311" s="6">
        <v>0.76151919599999995</v>
      </c>
      <c r="F311" s="6">
        <v>3.2554797450000001</v>
      </c>
      <c r="G311" s="6">
        <v>1.2047791729999999</v>
      </c>
      <c r="H311" s="6">
        <v>1.5489643749999999</v>
      </c>
      <c r="I311" s="6" t="s">
        <v>31</v>
      </c>
      <c r="J311" s="6" t="s">
        <v>40</v>
      </c>
      <c r="K311" s="6" t="s">
        <v>76</v>
      </c>
      <c r="L311" s="6" t="s">
        <v>117</v>
      </c>
    </row>
    <row r="312" spans="1:12" x14ac:dyDescent="0.55000000000000004">
      <c r="A312" s="6" t="s">
        <v>67</v>
      </c>
      <c r="B312" s="6" t="s">
        <v>41</v>
      </c>
      <c r="C312" s="6">
        <v>0</v>
      </c>
      <c r="D312" s="6">
        <v>6.5109594890000002</v>
      </c>
      <c r="E312" s="6">
        <v>0.76151919599999995</v>
      </c>
      <c r="F312" s="6">
        <v>3.2554797450000001</v>
      </c>
      <c r="G312" s="6">
        <v>0</v>
      </c>
      <c r="H312" s="6">
        <v>2</v>
      </c>
      <c r="I312" s="6" t="s">
        <v>31</v>
      </c>
      <c r="J312" s="6" t="s">
        <v>40</v>
      </c>
      <c r="K312" s="6" t="s">
        <v>78</v>
      </c>
      <c r="L312" s="6" t="s">
        <v>117</v>
      </c>
    </row>
    <row r="313" spans="1:12" x14ac:dyDescent="0.55000000000000004">
      <c r="A313" s="6" t="s">
        <v>67</v>
      </c>
      <c r="B313" s="6" t="s">
        <v>41</v>
      </c>
      <c r="C313" s="6">
        <v>0.32554797400000002</v>
      </c>
      <c r="D313" s="6">
        <v>0.32554797400000002</v>
      </c>
      <c r="E313" s="6">
        <v>0.76151919599999995</v>
      </c>
      <c r="F313" s="6">
        <v>3.2554797450000001</v>
      </c>
      <c r="G313" s="6">
        <v>0.42749805400000002</v>
      </c>
      <c r="H313" s="6">
        <v>0.1</v>
      </c>
      <c r="I313" s="6" t="s">
        <v>31</v>
      </c>
      <c r="J313" s="6" t="s">
        <v>40</v>
      </c>
      <c r="K313" s="6" t="s">
        <v>79</v>
      </c>
      <c r="L313" s="6" t="s">
        <v>117</v>
      </c>
    </row>
    <row r="314" spans="1:12" x14ac:dyDescent="0.55000000000000004">
      <c r="A314" s="6" t="s">
        <v>67</v>
      </c>
      <c r="B314" s="6" t="s">
        <v>42</v>
      </c>
      <c r="C314" s="6">
        <v>0</v>
      </c>
      <c r="D314" s="6">
        <v>9.3025030179999995</v>
      </c>
      <c r="E314" s="6">
        <v>0.76151919599999995</v>
      </c>
      <c r="F314" s="6">
        <v>4.6512515089999997</v>
      </c>
      <c r="G314" s="6">
        <v>0</v>
      </c>
      <c r="H314" s="6">
        <v>2</v>
      </c>
      <c r="I314" s="6" t="s">
        <v>31</v>
      </c>
      <c r="J314" s="6" t="s">
        <v>40</v>
      </c>
      <c r="K314" s="6" t="s">
        <v>77</v>
      </c>
      <c r="L314" s="6" t="s">
        <v>117</v>
      </c>
    </row>
    <row r="315" spans="1:12" x14ac:dyDescent="0.55000000000000004">
      <c r="A315" s="6" t="s">
        <v>67</v>
      </c>
      <c r="B315" s="6" t="s">
        <v>42</v>
      </c>
      <c r="C315" s="6">
        <v>0.48390296700000002</v>
      </c>
      <c r="D315" s="6">
        <v>8.1960066010000006</v>
      </c>
      <c r="E315" s="6">
        <v>0.76151919599999995</v>
      </c>
      <c r="F315" s="6">
        <v>4.6512515089999997</v>
      </c>
      <c r="G315" s="6">
        <v>0.63544421399999995</v>
      </c>
      <c r="H315" s="6">
        <v>1.7621078080000001</v>
      </c>
      <c r="I315" s="6" t="s">
        <v>31</v>
      </c>
      <c r="J315" s="6" t="s">
        <v>40</v>
      </c>
      <c r="K315" s="6" t="s">
        <v>76</v>
      </c>
      <c r="L315" s="6" t="s">
        <v>117</v>
      </c>
    </row>
    <row r="316" spans="1:12" x14ac:dyDescent="0.55000000000000004">
      <c r="A316" s="6" t="s">
        <v>67</v>
      </c>
      <c r="B316" s="6" t="s">
        <v>42</v>
      </c>
      <c r="C316" s="14">
        <v>4.6099999999999999E-12</v>
      </c>
      <c r="D316" s="6">
        <v>9.3025030179999995</v>
      </c>
      <c r="E316" s="6">
        <v>0.76151919599999995</v>
      </c>
      <c r="F316" s="6">
        <v>4.6512515089999997</v>
      </c>
      <c r="G316" s="14">
        <v>6.0536900000000002E-12</v>
      </c>
      <c r="H316" s="6">
        <v>2</v>
      </c>
      <c r="I316" s="6" t="s">
        <v>31</v>
      </c>
      <c r="J316" s="6" t="s">
        <v>40</v>
      </c>
      <c r="K316" s="6" t="s">
        <v>78</v>
      </c>
      <c r="L316" s="6" t="s">
        <v>117</v>
      </c>
    </row>
    <row r="317" spans="1:12" x14ac:dyDescent="0.55000000000000004">
      <c r="A317" s="6" t="s">
        <v>67</v>
      </c>
      <c r="B317" s="6" t="s">
        <v>42</v>
      </c>
      <c r="C317" s="6">
        <v>0.46512515100000001</v>
      </c>
      <c r="D317" s="6">
        <v>0.46512515100000001</v>
      </c>
      <c r="E317" s="6">
        <v>0.76151919599999995</v>
      </c>
      <c r="F317" s="6">
        <v>4.6512515089999997</v>
      </c>
      <c r="G317" s="6">
        <v>0.61078585200000002</v>
      </c>
      <c r="H317" s="6">
        <v>0.1</v>
      </c>
      <c r="I317" s="6" t="s">
        <v>31</v>
      </c>
      <c r="J317" s="6" t="s">
        <v>40</v>
      </c>
      <c r="K317" s="6" t="s">
        <v>79</v>
      </c>
      <c r="L317" s="6" t="s">
        <v>117</v>
      </c>
    </row>
    <row r="318" spans="1:12" x14ac:dyDescent="0.55000000000000004">
      <c r="A318" s="6" t="s">
        <v>67</v>
      </c>
      <c r="B318" s="6" t="s">
        <v>43</v>
      </c>
      <c r="C318" s="14">
        <v>5.0299999999999998E-13</v>
      </c>
      <c r="D318" s="6">
        <v>6.5109594890000002</v>
      </c>
      <c r="E318" s="6">
        <v>0.76151919599999995</v>
      </c>
      <c r="F318" s="6">
        <v>3.2554797450000001</v>
      </c>
      <c r="G318" s="14">
        <v>6.6052200000000004E-13</v>
      </c>
      <c r="H318" s="6">
        <v>2</v>
      </c>
      <c r="I318" s="6" t="s">
        <v>31</v>
      </c>
      <c r="J318" s="6" t="s">
        <v>40</v>
      </c>
      <c r="K318" s="6" t="s">
        <v>77</v>
      </c>
      <c r="L318" s="6" t="s">
        <v>117</v>
      </c>
    </row>
    <row r="319" spans="1:12" x14ac:dyDescent="0.55000000000000004">
      <c r="A319" s="6" t="s">
        <v>67</v>
      </c>
      <c r="B319" s="6" t="s">
        <v>43</v>
      </c>
      <c r="C319" s="6">
        <v>1.142321033</v>
      </c>
      <c r="D319" s="6">
        <v>4.6827506970000004</v>
      </c>
      <c r="E319" s="6">
        <v>0.76151919599999995</v>
      </c>
      <c r="F319" s="6">
        <v>3.2554797450000001</v>
      </c>
      <c r="G319" s="6">
        <v>1.500055468</v>
      </c>
      <c r="H319" s="6">
        <v>1.4384210820000001</v>
      </c>
      <c r="I319" s="6" t="s">
        <v>31</v>
      </c>
      <c r="J319" s="6" t="s">
        <v>40</v>
      </c>
      <c r="K319" s="6" t="s">
        <v>76</v>
      </c>
      <c r="L319" s="6" t="s">
        <v>117</v>
      </c>
    </row>
    <row r="320" spans="1:12" x14ac:dyDescent="0.55000000000000004">
      <c r="A320" s="6" t="s">
        <v>67</v>
      </c>
      <c r="B320" s="6" t="s">
        <v>43</v>
      </c>
      <c r="C320" s="6">
        <v>0</v>
      </c>
      <c r="D320" s="6">
        <v>6.5109594890000002</v>
      </c>
      <c r="E320" s="6">
        <v>0.76151919599999995</v>
      </c>
      <c r="F320" s="6">
        <v>3.2554797450000001</v>
      </c>
      <c r="G320" s="6">
        <v>0</v>
      </c>
      <c r="H320" s="6">
        <v>2</v>
      </c>
      <c r="I320" s="6" t="s">
        <v>31</v>
      </c>
      <c r="J320" s="6" t="s">
        <v>40</v>
      </c>
      <c r="K320" s="6" t="s">
        <v>78</v>
      </c>
      <c r="L320" s="6" t="s">
        <v>117</v>
      </c>
    </row>
    <row r="321" spans="1:12" x14ac:dyDescent="0.55000000000000004">
      <c r="A321" s="6" t="s">
        <v>67</v>
      </c>
      <c r="B321" s="6" t="s">
        <v>43</v>
      </c>
      <c r="C321" s="6">
        <v>0.32554797400000002</v>
      </c>
      <c r="D321" s="6">
        <v>0.32554797400000002</v>
      </c>
      <c r="E321" s="6">
        <v>0.76151919599999995</v>
      </c>
      <c r="F321" s="6">
        <v>3.2554797450000001</v>
      </c>
      <c r="G321" s="6">
        <v>0.42749805400000002</v>
      </c>
      <c r="H321" s="6">
        <v>0.1</v>
      </c>
      <c r="I321" s="6" t="s">
        <v>31</v>
      </c>
      <c r="J321" s="6" t="s">
        <v>40</v>
      </c>
      <c r="K321" s="6" t="s">
        <v>79</v>
      </c>
      <c r="L321" s="6" t="s">
        <v>117</v>
      </c>
    </row>
    <row r="322" spans="1:12" x14ac:dyDescent="0.55000000000000004">
      <c r="A322" s="6" t="s">
        <v>67</v>
      </c>
      <c r="B322" s="6" t="s">
        <v>44</v>
      </c>
      <c r="C322" s="6">
        <v>0</v>
      </c>
      <c r="D322" s="6">
        <v>9.3025030179999995</v>
      </c>
      <c r="E322" s="6">
        <v>0.76151919599999995</v>
      </c>
      <c r="F322" s="6">
        <v>3.4031252830000001</v>
      </c>
      <c r="G322" s="6">
        <v>0</v>
      </c>
      <c r="H322" s="6">
        <v>2.7335176479999999</v>
      </c>
      <c r="I322" s="6" t="s">
        <v>31</v>
      </c>
      <c r="J322" s="6" t="s">
        <v>40</v>
      </c>
      <c r="K322" s="6" t="s">
        <v>77</v>
      </c>
      <c r="L322" s="6" t="s">
        <v>117</v>
      </c>
    </row>
    <row r="323" spans="1:12" x14ac:dyDescent="0.55000000000000004">
      <c r="A323" s="6" t="s">
        <v>67</v>
      </c>
      <c r="B323" s="6" t="s">
        <v>44</v>
      </c>
      <c r="C323" s="6">
        <v>0.60940081099999999</v>
      </c>
      <c r="D323" s="6">
        <v>7.9090409319999999</v>
      </c>
      <c r="E323" s="6">
        <v>0.76151919599999995</v>
      </c>
      <c r="F323" s="6">
        <v>3.4031252830000001</v>
      </c>
      <c r="G323" s="6">
        <v>0.80024353199999998</v>
      </c>
      <c r="H323" s="6">
        <v>2.3240522389999998</v>
      </c>
      <c r="I323" s="6" t="s">
        <v>31</v>
      </c>
      <c r="J323" s="6" t="s">
        <v>40</v>
      </c>
      <c r="K323" s="6" t="s">
        <v>76</v>
      </c>
      <c r="L323" s="6" t="s">
        <v>117</v>
      </c>
    </row>
    <row r="324" spans="1:12" x14ac:dyDescent="0.55000000000000004">
      <c r="A324" s="6" t="s">
        <v>67</v>
      </c>
      <c r="B324" s="6" t="s">
        <v>44</v>
      </c>
      <c r="C324" s="6">
        <v>0</v>
      </c>
      <c r="D324" s="6">
        <v>9.3025030179999995</v>
      </c>
      <c r="E324" s="6">
        <v>0.76151919599999995</v>
      </c>
      <c r="F324" s="6">
        <v>3.4031252830000001</v>
      </c>
      <c r="G324" s="6">
        <v>0</v>
      </c>
      <c r="H324" s="6">
        <v>2.7335176479999999</v>
      </c>
      <c r="I324" s="6" t="s">
        <v>31</v>
      </c>
      <c r="J324" s="6" t="s">
        <v>40</v>
      </c>
      <c r="K324" s="6" t="s">
        <v>78</v>
      </c>
      <c r="L324" s="6" t="s">
        <v>117</v>
      </c>
    </row>
    <row r="325" spans="1:12" x14ac:dyDescent="0.55000000000000004">
      <c r="A325" s="6" t="s">
        <v>67</v>
      </c>
      <c r="B325" s="6" t="s">
        <v>44</v>
      </c>
      <c r="C325" s="6">
        <v>0.46512515100000001</v>
      </c>
      <c r="D325" s="6">
        <v>0.46512515100000001</v>
      </c>
      <c r="E325" s="6">
        <v>0.76151919599999995</v>
      </c>
      <c r="F325" s="6">
        <v>3.4031252830000001</v>
      </c>
      <c r="G325" s="6">
        <v>0.61078585200000002</v>
      </c>
      <c r="H325" s="6">
        <v>0.136675882</v>
      </c>
      <c r="I325" s="6" t="s">
        <v>31</v>
      </c>
      <c r="J325" s="6" t="s">
        <v>40</v>
      </c>
      <c r="K325" s="6" t="s">
        <v>79</v>
      </c>
      <c r="L325" s="6" t="s">
        <v>117</v>
      </c>
    </row>
    <row r="326" spans="1:12" x14ac:dyDescent="0.55000000000000004">
      <c r="A326" s="6" t="s">
        <v>67</v>
      </c>
      <c r="B326" s="6" t="s">
        <v>45</v>
      </c>
      <c r="C326" s="6">
        <v>0</v>
      </c>
      <c r="D326" s="6">
        <v>4.247015781</v>
      </c>
      <c r="E326" s="6">
        <v>0.76151919599999995</v>
      </c>
      <c r="F326" s="6">
        <v>1.0388387640000001</v>
      </c>
      <c r="G326" s="6">
        <v>0</v>
      </c>
      <c r="H326" s="6">
        <v>4.0882338300000001</v>
      </c>
      <c r="I326" s="6" t="s">
        <v>31</v>
      </c>
      <c r="J326" s="6" t="s">
        <v>40</v>
      </c>
      <c r="K326" s="6" t="s">
        <v>77</v>
      </c>
      <c r="L326" s="6" t="s">
        <v>117</v>
      </c>
    </row>
    <row r="327" spans="1:12" x14ac:dyDescent="0.55000000000000004">
      <c r="A327" s="6" t="s">
        <v>67</v>
      </c>
      <c r="B327" s="6" t="s">
        <v>45</v>
      </c>
      <c r="C327" s="6">
        <v>0.61253817899999996</v>
      </c>
      <c r="D327" s="6">
        <v>3.3297626239999998</v>
      </c>
      <c r="E327" s="6">
        <v>0.76151919599999995</v>
      </c>
      <c r="F327" s="6">
        <v>1.0388387640000001</v>
      </c>
      <c r="G327" s="6">
        <v>0.80436341300000003</v>
      </c>
      <c r="H327" s="6">
        <v>3.2052737520000001</v>
      </c>
      <c r="I327" s="6" t="s">
        <v>31</v>
      </c>
      <c r="J327" s="6" t="s">
        <v>40</v>
      </c>
      <c r="K327" s="6" t="s">
        <v>76</v>
      </c>
      <c r="L327" s="6" t="s">
        <v>117</v>
      </c>
    </row>
    <row r="328" spans="1:12" x14ac:dyDescent="0.55000000000000004">
      <c r="A328" s="6" t="s">
        <v>67</v>
      </c>
      <c r="B328" s="6" t="s">
        <v>45</v>
      </c>
      <c r="C328" s="6">
        <v>0</v>
      </c>
      <c r="D328" s="6">
        <v>4.247015781</v>
      </c>
      <c r="E328" s="6">
        <v>0.76151919599999995</v>
      </c>
      <c r="F328" s="6">
        <v>1.0388387640000001</v>
      </c>
      <c r="G328" s="6">
        <v>0</v>
      </c>
      <c r="H328" s="6">
        <v>4.0882338300000001</v>
      </c>
      <c r="I328" s="6" t="s">
        <v>31</v>
      </c>
      <c r="J328" s="6" t="s">
        <v>40</v>
      </c>
      <c r="K328" s="6" t="s">
        <v>78</v>
      </c>
      <c r="L328" s="6" t="s">
        <v>117</v>
      </c>
    </row>
    <row r="329" spans="1:12" x14ac:dyDescent="0.55000000000000004">
      <c r="A329" s="6" t="s">
        <v>67</v>
      </c>
      <c r="B329" s="6" t="s">
        <v>45</v>
      </c>
      <c r="C329" s="6">
        <v>0.21235078900000001</v>
      </c>
      <c r="D329" s="6">
        <v>0.21235078900000001</v>
      </c>
      <c r="E329" s="6">
        <v>0.76151919599999995</v>
      </c>
      <c r="F329" s="6">
        <v>1.0388387640000001</v>
      </c>
      <c r="G329" s="6">
        <v>0.27885152499999999</v>
      </c>
      <c r="H329" s="6">
        <v>0.20441169100000001</v>
      </c>
      <c r="I329" s="6" t="s">
        <v>31</v>
      </c>
      <c r="J329" s="6" t="s">
        <v>40</v>
      </c>
      <c r="K329" s="6" t="s">
        <v>79</v>
      </c>
      <c r="L329" s="6" t="s">
        <v>117</v>
      </c>
    </row>
    <row r="330" spans="1:12" x14ac:dyDescent="0.55000000000000004">
      <c r="A330" s="6" t="s">
        <v>67</v>
      </c>
      <c r="B330" s="6" t="s">
        <v>46</v>
      </c>
      <c r="C330" s="6">
        <v>0.429335996</v>
      </c>
      <c r="D330" s="6">
        <v>1.9093229810000001</v>
      </c>
      <c r="E330" s="6">
        <v>0.76151919599999995</v>
      </c>
      <c r="F330" s="6">
        <v>0.62977207099999999</v>
      </c>
      <c r="G330" s="6">
        <v>0.56378880300000001</v>
      </c>
      <c r="H330" s="6">
        <v>3.0317682659999998</v>
      </c>
      <c r="I330" s="6" t="s">
        <v>31</v>
      </c>
      <c r="J330" s="6" t="s">
        <v>40</v>
      </c>
      <c r="K330" s="6" t="s">
        <v>77</v>
      </c>
      <c r="L330" s="6" t="s">
        <v>117</v>
      </c>
    </row>
    <row r="331" spans="1:12" x14ac:dyDescent="0.55000000000000004">
      <c r="A331" s="6" t="s">
        <v>67</v>
      </c>
      <c r="B331" s="6" t="s">
        <v>46</v>
      </c>
      <c r="C331" s="6">
        <v>0.84950247400000001</v>
      </c>
      <c r="D331" s="6">
        <v>1.448693537</v>
      </c>
      <c r="E331" s="6">
        <v>0.76151919599999995</v>
      </c>
      <c r="F331" s="6">
        <v>0.62977207099999999</v>
      </c>
      <c r="G331" s="6">
        <v>1.1155365209999999</v>
      </c>
      <c r="H331" s="6">
        <v>2.3003457960000002</v>
      </c>
      <c r="I331" s="6" t="s">
        <v>31</v>
      </c>
      <c r="J331" s="6" t="s">
        <v>40</v>
      </c>
      <c r="K331" s="6" t="s">
        <v>76</v>
      </c>
      <c r="L331" s="6" t="s">
        <v>117</v>
      </c>
    </row>
    <row r="332" spans="1:12" x14ac:dyDescent="0.55000000000000004">
      <c r="A332" s="6" t="s">
        <v>67</v>
      </c>
      <c r="B332" s="6" t="s">
        <v>46</v>
      </c>
      <c r="C332" s="6">
        <v>0.429335996</v>
      </c>
      <c r="D332" s="6">
        <v>1.9093229810000001</v>
      </c>
      <c r="E332" s="6">
        <v>0.76151919599999995</v>
      </c>
      <c r="F332" s="6">
        <v>0.62977207099999999</v>
      </c>
      <c r="G332" s="6">
        <v>0.56378880300000001</v>
      </c>
      <c r="H332" s="6">
        <v>3.0317682659999998</v>
      </c>
      <c r="I332" s="6" t="s">
        <v>31</v>
      </c>
      <c r="J332" s="6" t="s">
        <v>40</v>
      </c>
      <c r="K332" s="6" t="s">
        <v>78</v>
      </c>
      <c r="L332" s="6" t="s">
        <v>117</v>
      </c>
    </row>
    <row r="333" spans="1:12" x14ac:dyDescent="0.55000000000000004">
      <c r="A333" s="6" t="s">
        <v>67</v>
      </c>
      <c r="B333" s="6" t="s">
        <v>46</v>
      </c>
      <c r="C333" s="6">
        <v>0.11693294899999999</v>
      </c>
      <c r="D333" s="6">
        <v>0.11693294899999999</v>
      </c>
      <c r="E333" s="6">
        <v>0.76151919599999995</v>
      </c>
      <c r="F333" s="6">
        <v>0.62977207099999999</v>
      </c>
      <c r="G333" s="6">
        <v>0.153552202</v>
      </c>
      <c r="H333" s="6">
        <v>0.18567503099999999</v>
      </c>
      <c r="I333" s="6" t="s">
        <v>31</v>
      </c>
      <c r="J333" s="6" t="s">
        <v>40</v>
      </c>
      <c r="K333" s="6" t="s">
        <v>79</v>
      </c>
      <c r="L333" s="6" t="s">
        <v>117</v>
      </c>
    </row>
    <row r="334" spans="1:12" x14ac:dyDescent="0.55000000000000004">
      <c r="A334" s="6" t="s">
        <v>67</v>
      </c>
      <c r="B334" s="6" t="s">
        <v>47</v>
      </c>
      <c r="C334" s="6">
        <v>0</v>
      </c>
      <c r="D334" s="6">
        <v>4.4843212699999997</v>
      </c>
      <c r="E334" s="6">
        <v>0.76151919599999995</v>
      </c>
      <c r="F334" s="6">
        <v>1.3253955239999999</v>
      </c>
      <c r="G334" s="6">
        <v>0</v>
      </c>
      <c r="H334" s="6">
        <v>3.3833834409999999</v>
      </c>
      <c r="I334" s="6" t="s">
        <v>31</v>
      </c>
      <c r="J334" s="6" t="s">
        <v>40</v>
      </c>
      <c r="K334" s="6" t="s">
        <v>77</v>
      </c>
      <c r="L334" s="6" t="s">
        <v>117</v>
      </c>
    </row>
    <row r="335" spans="1:12" x14ac:dyDescent="0.55000000000000004">
      <c r="A335" s="6" t="s">
        <v>67</v>
      </c>
      <c r="B335" s="6" t="s">
        <v>47</v>
      </c>
      <c r="C335" s="6">
        <v>0.36096167699999998</v>
      </c>
      <c r="D335" s="6">
        <v>3.8868632029999999</v>
      </c>
      <c r="E335" s="6">
        <v>0.76151919599999995</v>
      </c>
      <c r="F335" s="6">
        <v>1.3253955239999999</v>
      </c>
      <c r="G335" s="6">
        <v>0.47400207300000002</v>
      </c>
      <c r="H335" s="6">
        <v>2.9326062529999999</v>
      </c>
      <c r="I335" s="6" t="s">
        <v>31</v>
      </c>
      <c r="J335" s="6" t="s">
        <v>40</v>
      </c>
      <c r="K335" s="6" t="s">
        <v>76</v>
      </c>
      <c r="L335" s="6" t="s">
        <v>117</v>
      </c>
    </row>
    <row r="336" spans="1:12" x14ac:dyDescent="0.55000000000000004">
      <c r="A336" s="6" t="s">
        <v>67</v>
      </c>
      <c r="B336" s="6" t="s">
        <v>47</v>
      </c>
      <c r="C336" s="14">
        <v>4.03E-13</v>
      </c>
      <c r="D336" s="6">
        <v>4.4843212699999997</v>
      </c>
      <c r="E336" s="6">
        <v>0.76151919599999995</v>
      </c>
      <c r="F336" s="6">
        <v>1.3253955239999999</v>
      </c>
      <c r="G336" s="14">
        <v>5.2920499999999996E-13</v>
      </c>
      <c r="H336" s="6">
        <v>3.3833834409999999</v>
      </c>
      <c r="I336" s="6" t="s">
        <v>31</v>
      </c>
      <c r="J336" s="6" t="s">
        <v>40</v>
      </c>
      <c r="K336" s="6" t="s">
        <v>78</v>
      </c>
      <c r="L336" s="6" t="s">
        <v>117</v>
      </c>
    </row>
    <row r="337" spans="1:12" x14ac:dyDescent="0.55000000000000004">
      <c r="A337" s="6" t="s">
        <v>67</v>
      </c>
      <c r="B337" s="6" t="s">
        <v>47</v>
      </c>
      <c r="C337" s="6">
        <v>0.22421606399999999</v>
      </c>
      <c r="D337" s="6">
        <v>0.22421606399999999</v>
      </c>
      <c r="E337" s="6">
        <v>0.76151919599999995</v>
      </c>
      <c r="F337" s="6">
        <v>1.3253955239999999</v>
      </c>
      <c r="G337" s="6">
        <v>0.29443258300000003</v>
      </c>
      <c r="H337" s="6">
        <v>0.16916917200000001</v>
      </c>
      <c r="I337" s="6" t="s">
        <v>31</v>
      </c>
      <c r="J337" s="6" t="s">
        <v>40</v>
      </c>
      <c r="K337" s="6" t="s">
        <v>79</v>
      </c>
      <c r="L337" s="6" t="s">
        <v>117</v>
      </c>
    </row>
    <row r="338" spans="1:12" x14ac:dyDescent="0.55000000000000004">
      <c r="A338" s="6" t="s">
        <v>67</v>
      </c>
      <c r="B338" s="6" t="s">
        <v>48</v>
      </c>
      <c r="C338" s="6">
        <v>0.69893645999999998</v>
      </c>
      <c r="D338" s="6">
        <v>2.218307453</v>
      </c>
      <c r="E338" s="6">
        <v>0.76151919599999995</v>
      </c>
      <c r="F338" s="6">
        <v>0.54038128299999999</v>
      </c>
      <c r="G338" s="6">
        <v>0.91781857099999997</v>
      </c>
      <c r="H338" s="6">
        <v>4.1050782520000002</v>
      </c>
      <c r="I338" s="6" t="s">
        <v>31</v>
      </c>
      <c r="J338" s="6" t="s">
        <v>40</v>
      </c>
      <c r="K338" s="6" t="s">
        <v>77</v>
      </c>
      <c r="L338" s="6" t="s">
        <v>117</v>
      </c>
    </row>
    <row r="339" spans="1:12" x14ac:dyDescent="0.55000000000000004">
      <c r="A339" s="6" t="s">
        <v>67</v>
      </c>
      <c r="B339" s="6" t="s">
        <v>48</v>
      </c>
      <c r="C339" s="6">
        <v>0.95918014200000001</v>
      </c>
      <c r="D339" s="6">
        <v>1.932335908</v>
      </c>
      <c r="E339" s="6">
        <v>0.76151919599999995</v>
      </c>
      <c r="F339" s="6">
        <v>0.54038128299999999</v>
      </c>
      <c r="G339" s="6">
        <v>1.2595613450000001</v>
      </c>
      <c r="H339" s="6">
        <v>3.5758749769999998</v>
      </c>
      <c r="I339" s="6" t="s">
        <v>31</v>
      </c>
      <c r="J339" s="6" t="s">
        <v>40</v>
      </c>
      <c r="K339" s="6" t="s">
        <v>76</v>
      </c>
      <c r="L339" s="6" t="s">
        <v>117</v>
      </c>
    </row>
    <row r="340" spans="1:12" x14ac:dyDescent="0.55000000000000004">
      <c r="A340" s="6" t="s">
        <v>67</v>
      </c>
      <c r="B340" s="6" t="s">
        <v>48</v>
      </c>
      <c r="C340" s="6">
        <v>0.69893645999999998</v>
      </c>
      <c r="D340" s="6">
        <v>2.218307453</v>
      </c>
      <c r="E340" s="6">
        <v>0.76151919599999995</v>
      </c>
      <c r="F340" s="6">
        <v>0.54038128299999999</v>
      </c>
      <c r="G340" s="6">
        <v>0.91781857099999997</v>
      </c>
      <c r="H340" s="6">
        <v>4.1050782520000002</v>
      </c>
      <c r="I340" s="6" t="s">
        <v>31</v>
      </c>
      <c r="J340" s="6" t="s">
        <v>40</v>
      </c>
      <c r="K340" s="6" t="s">
        <v>78</v>
      </c>
      <c r="L340" s="6" t="s">
        <v>117</v>
      </c>
    </row>
    <row r="341" spans="1:12" x14ac:dyDescent="0.55000000000000004">
      <c r="A341" s="6" t="s">
        <v>67</v>
      </c>
      <c r="B341" s="6" t="s">
        <v>48</v>
      </c>
      <c r="C341" s="6">
        <v>0.145862196</v>
      </c>
      <c r="D341" s="6">
        <v>0.145862196</v>
      </c>
      <c r="E341" s="6">
        <v>0.76151919599999995</v>
      </c>
      <c r="F341" s="6">
        <v>0.54038128299999999</v>
      </c>
      <c r="G341" s="6">
        <v>0.19154106300000001</v>
      </c>
      <c r="H341" s="6">
        <v>0.26992458899999999</v>
      </c>
      <c r="I341" s="6" t="s">
        <v>31</v>
      </c>
      <c r="J341" s="6" t="s">
        <v>40</v>
      </c>
      <c r="K341" s="6" t="s">
        <v>79</v>
      </c>
      <c r="L341" s="6" t="s">
        <v>117</v>
      </c>
    </row>
    <row r="342" spans="1:12" x14ac:dyDescent="0.55000000000000004">
      <c r="A342" s="6" t="s">
        <v>67</v>
      </c>
      <c r="B342" s="6" t="s">
        <v>49</v>
      </c>
      <c r="C342" s="6">
        <v>1.7994700299999999</v>
      </c>
      <c r="D342" s="6">
        <v>0.53309877000000006</v>
      </c>
      <c r="E342" s="6">
        <v>0.76151919599999995</v>
      </c>
      <c r="F342" s="6">
        <v>0.26654938500000003</v>
      </c>
      <c r="G342" s="6">
        <v>2.3630002239999999</v>
      </c>
      <c r="H342" s="6">
        <v>2</v>
      </c>
      <c r="I342" s="6" t="s">
        <v>31</v>
      </c>
      <c r="J342" s="6" t="s">
        <v>40</v>
      </c>
      <c r="K342" s="6" t="s">
        <v>77</v>
      </c>
      <c r="L342" s="6" t="s">
        <v>117</v>
      </c>
    </row>
    <row r="343" spans="1:12" x14ac:dyDescent="0.55000000000000004">
      <c r="A343" s="6" t="s">
        <v>67</v>
      </c>
      <c r="B343" s="6" t="s">
        <v>49</v>
      </c>
      <c r="C343" s="6">
        <v>1.801338329</v>
      </c>
      <c r="D343" s="6">
        <v>0.520931637</v>
      </c>
      <c r="E343" s="6">
        <v>0.76151919599999995</v>
      </c>
      <c r="F343" s="6">
        <v>0.26654938500000003</v>
      </c>
      <c r="G343" s="6">
        <v>2.3654536080000002</v>
      </c>
      <c r="H343" s="6">
        <v>1.9543531759999999</v>
      </c>
      <c r="I343" s="6" t="s">
        <v>31</v>
      </c>
      <c r="J343" s="6" t="s">
        <v>40</v>
      </c>
      <c r="K343" s="6" t="s">
        <v>76</v>
      </c>
      <c r="L343" s="6" t="s">
        <v>117</v>
      </c>
    </row>
    <row r="344" spans="1:12" x14ac:dyDescent="0.55000000000000004">
      <c r="A344" s="6" t="s">
        <v>67</v>
      </c>
      <c r="B344" s="6" t="s">
        <v>49</v>
      </c>
      <c r="C344" s="6">
        <v>1.7994700299999999</v>
      </c>
      <c r="D344" s="6">
        <v>0.53309877000000006</v>
      </c>
      <c r="E344" s="6">
        <v>0.76151919599999995</v>
      </c>
      <c r="F344" s="6">
        <v>0.26654938500000003</v>
      </c>
      <c r="G344" s="6">
        <v>2.3630002239999999</v>
      </c>
      <c r="H344" s="6">
        <v>2</v>
      </c>
      <c r="I344" s="6" t="s">
        <v>31</v>
      </c>
      <c r="J344" s="6" t="s">
        <v>40</v>
      </c>
      <c r="K344" s="6" t="s">
        <v>78</v>
      </c>
      <c r="L344" s="6" t="s">
        <v>117</v>
      </c>
    </row>
    <row r="345" spans="1:12" x14ac:dyDescent="0.55000000000000004">
      <c r="A345" s="6" t="s">
        <v>67</v>
      </c>
      <c r="B345" s="6" t="s">
        <v>49</v>
      </c>
      <c r="C345" s="6">
        <v>0.11662844</v>
      </c>
      <c r="D345" s="6">
        <v>0.11662844</v>
      </c>
      <c r="E345" s="6">
        <v>0.76151919599999995</v>
      </c>
      <c r="F345" s="6">
        <v>0.26654938500000003</v>
      </c>
      <c r="G345" s="6">
        <v>0.153152331</v>
      </c>
      <c r="H345" s="6">
        <v>0.437549087</v>
      </c>
      <c r="I345" s="6" t="s">
        <v>31</v>
      </c>
      <c r="J345" s="6" t="s">
        <v>40</v>
      </c>
      <c r="K345" s="6" t="s">
        <v>79</v>
      </c>
      <c r="L345" s="6" t="s">
        <v>117</v>
      </c>
    </row>
    <row r="346" spans="1:12" x14ac:dyDescent="0.55000000000000004">
      <c r="A346" s="6" t="s">
        <v>67</v>
      </c>
      <c r="B346" s="6" t="s">
        <v>50</v>
      </c>
      <c r="C346" s="6">
        <v>0</v>
      </c>
      <c r="D346" s="6">
        <v>2.793576705</v>
      </c>
      <c r="E346" s="6">
        <v>0.76151919599999995</v>
      </c>
      <c r="F346" s="6">
        <v>0.96784806899999998</v>
      </c>
      <c r="G346" s="6">
        <v>0</v>
      </c>
      <c r="H346" s="6">
        <v>2.8863793769999999</v>
      </c>
      <c r="I346" s="6" t="s">
        <v>31</v>
      </c>
      <c r="J346" s="6" t="s">
        <v>40</v>
      </c>
      <c r="K346" s="6" t="s">
        <v>77</v>
      </c>
      <c r="L346" s="6" t="s">
        <v>117</v>
      </c>
    </row>
    <row r="347" spans="1:12" x14ac:dyDescent="0.55000000000000004">
      <c r="A347" s="6" t="s">
        <v>67</v>
      </c>
      <c r="B347" s="6" t="s">
        <v>50</v>
      </c>
      <c r="C347" s="6">
        <v>0.71733055199999995</v>
      </c>
      <c r="D347" s="6">
        <v>1.98069078</v>
      </c>
      <c r="E347" s="6">
        <v>0.76151919599999995</v>
      </c>
      <c r="F347" s="6">
        <v>0.96784806899999998</v>
      </c>
      <c r="G347" s="6">
        <v>0.94197304000000004</v>
      </c>
      <c r="H347" s="6">
        <v>2.0464893659999999</v>
      </c>
      <c r="I347" s="6" t="s">
        <v>31</v>
      </c>
      <c r="J347" s="6" t="s">
        <v>40</v>
      </c>
      <c r="K347" s="6" t="s">
        <v>76</v>
      </c>
      <c r="L347" s="6" t="s">
        <v>117</v>
      </c>
    </row>
    <row r="348" spans="1:12" x14ac:dyDescent="0.55000000000000004">
      <c r="A348" s="6" t="s">
        <v>67</v>
      </c>
      <c r="B348" s="6" t="s">
        <v>50</v>
      </c>
      <c r="C348" s="6">
        <v>0</v>
      </c>
      <c r="D348" s="6">
        <v>2.793576705</v>
      </c>
      <c r="E348" s="6">
        <v>0.76151919599999995</v>
      </c>
      <c r="F348" s="6">
        <v>0.96784806899999998</v>
      </c>
      <c r="G348" s="6">
        <v>0</v>
      </c>
      <c r="H348" s="6">
        <v>2.8863793769999999</v>
      </c>
      <c r="I348" s="6" t="s">
        <v>31</v>
      </c>
      <c r="J348" s="6" t="s">
        <v>40</v>
      </c>
      <c r="K348" s="6" t="s">
        <v>78</v>
      </c>
      <c r="L348" s="6" t="s">
        <v>117</v>
      </c>
    </row>
    <row r="349" spans="1:12" x14ac:dyDescent="0.55000000000000004">
      <c r="A349" s="6" t="s">
        <v>67</v>
      </c>
      <c r="B349" s="6" t="s">
        <v>50</v>
      </c>
      <c r="C349" s="6">
        <v>0.139678835</v>
      </c>
      <c r="D349" s="6">
        <v>0.139678835</v>
      </c>
      <c r="E349" s="6">
        <v>0.76151919599999995</v>
      </c>
      <c r="F349" s="6">
        <v>0.96784806899999998</v>
      </c>
      <c r="G349" s="6">
        <v>0.18342129200000001</v>
      </c>
      <c r="H349" s="6">
        <v>0.14431896899999999</v>
      </c>
      <c r="I349" s="6" t="s">
        <v>31</v>
      </c>
      <c r="J349" s="6" t="s">
        <v>40</v>
      </c>
      <c r="K349" s="6" t="s">
        <v>79</v>
      </c>
      <c r="L349" s="6" t="s">
        <v>117</v>
      </c>
    </row>
    <row r="350" spans="1:12" x14ac:dyDescent="0.55000000000000004">
      <c r="A350" s="6" t="s">
        <v>67</v>
      </c>
      <c r="B350" s="6" t="s">
        <v>52</v>
      </c>
      <c r="C350" s="6">
        <v>1.0592097039999999</v>
      </c>
      <c r="D350" s="6">
        <v>0.995966566</v>
      </c>
      <c r="E350" s="6">
        <v>0.76151919599999995</v>
      </c>
      <c r="F350" s="6">
        <v>0.54672221799999998</v>
      </c>
      <c r="G350" s="6">
        <v>1.3909166180000001</v>
      </c>
      <c r="H350" s="6">
        <v>1.821704942</v>
      </c>
      <c r="I350" s="6" t="s">
        <v>31</v>
      </c>
      <c r="J350" s="6" t="s">
        <v>40</v>
      </c>
      <c r="K350" s="6" t="s">
        <v>77</v>
      </c>
      <c r="L350" s="6" t="s">
        <v>117</v>
      </c>
    </row>
    <row r="351" spans="1:12" x14ac:dyDescent="0.55000000000000004">
      <c r="A351" s="6" t="s">
        <v>67</v>
      </c>
      <c r="B351" s="6" t="s">
        <v>52</v>
      </c>
      <c r="C351" s="6">
        <v>1.0592083370000001</v>
      </c>
      <c r="D351" s="6">
        <v>0.99596651800000002</v>
      </c>
      <c r="E351" s="6">
        <v>0.76151919599999995</v>
      </c>
      <c r="F351" s="6">
        <v>0.54672221799999998</v>
      </c>
      <c r="G351" s="6">
        <v>1.3909148229999999</v>
      </c>
      <c r="H351" s="6">
        <v>1.821704854</v>
      </c>
      <c r="I351" s="6" t="s">
        <v>31</v>
      </c>
      <c r="J351" s="6" t="s">
        <v>40</v>
      </c>
      <c r="K351" s="6" t="s">
        <v>76</v>
      </c>
      <c r="L351" s="6" t="s">
        <v>117</v>
      </c>
    </row>
    <row r="352" spans="1:12" x14ac:dyDescent="0.55000000000000004">
      <c r="A352" s="6" t="s">
        <v>67</v>
      </c>
      <c r="B352" s="6" t="s">
        <v>52</v>
      </c>
      <c r="C352" s="6">
        <v>1.0592097039999999</v>
      </c>
      <c r="D352" s="6">
        <v>0.995966566</v>
      </c>
      <c r="E352" s="6">
        <v>0.76151919599999995</v>
      </c>
      <c r="F352" s="6">
        <v>0.54672221799999998</v>
      </c>
      <c r="G352" s="6">
        <v>1.3909166180000001</v>
      </c>
      <c r="H352" s="6">
        <v>1.821704942</v>
      </c>
      <c r="I352" s="6" t="s">
        <v>31</v>
      </c>
      <c r="J352" s="6" t="s">
        <v>40</v>
      </c>
      <c r="K352" s="6" t="s">
        <v>78</v>
      </c>
      <c r="L352" s="6" t="s">
        <v>117</v>
      </c>
    </row>
    <row r="353" spans="1:12" x14ac:dyDescent="0.55000000000000004">
      <c r="A353" s="6" t="s">
        <v>67</v>
      </c>
      <c r="B353" s="6" t="s">
        <v>52</v>
      </c>
      <c r="C353" s="6">
        <v>0.102758814</v>
      </c>
      <c r="D353" s="6">
        <v>0.102758814</v>
      </c>
      <c r="E353" s="6">
        <v>0.76151919599999995</v>
      </c>
      <c r="F353" s="6">
        <v>0.54672221799999998</v>
      </c>
      <c r="G353" s="6">
        <v>0.13493922999999999</v>
      </c>
      <c r="H353" s="6">
        <v>0.187954341</v>
      </c>
      <c r="I353" s="6" t="s">
        <v>31</v>
      </c>
      <c r="J353" s="6" t="s">
        <v>40</v>
      </c>
      <c r="K353" s="6" t="s">
        <v>79</v>
      </c>
      <c r="L353" s="6" t="s">
        <v>117</v>
      </c>
    </row>
    <row r="354" spans="1:12" x14ac:dyDescent="0.55000000000000004">
      <c r="A354" s="6" t="s">
        <v>53</v>
      </c>
      <c r="B354" s="6" t="s">
        <v>54</v>
      </c>
      <c r="C354" s="6">
        <v>3.41156097</v>
      </c>
      <c r="D354" s="6">
        <v>0.59936757399999996</v>
      </c>
      <c r="E354" s="6">
        <v>1.696029266</v>
      </c>
      <c r="F354" s="6">
        <v>0.29968378699999998</v>
      </c>
      <c r="G354" s="6">
        <v>2.0114988810000001</v>
      </c>
      <c r="H354" s="6">
        <v>2</v>
      </c>
      <c r="I354" s="6" t="s">
        <v>32</v>
      </c>
      <c r="J354" s="6" t="s">
        <v>39</v>
      </c>
      <c r="K354" s="6" t="s">
        <v>77</v>
      </c>
      <c r="L354" s="6" t="s">
        <v>117</v>
      </c>
    </row>
    <row r="355" spans="1:12" x14ac:dyDescent="0.55000000000000004">
      <c r="A355" s="6" t="s">
        <v>53</v>
      </c>
      <c r="B355" s="6" t="s">
        <v>54</v>
      </c>
      <c r="C355" s="6">
        <v>3.5446281079999999</v>
      </c>
      <c r="D355" s="6">
        <v>0.41918704200000001</v>
      </c>
      <c r="E355" s="6">
        <v>1.696029266</v>
      </c>
      <c r="F355" s="6">
        <v>0.29968378699999998</v>
      </c>
      <c r="G355" s="6">
        <v>2.089956924</v>
      </c>
      <c r="H355" s="6">
        <v>1.398764498</v>
      </c>
      <c r="I355" s="6" t="s">
        <v>32</v>
      </c>
      <c r="J355" s="6" t="s">
        <v>39</v>
      </c>
      <c r="K355" s="6" t="s">
        <v>76</v>
      </c>
      <c r="L355" s="6" t="s">
        <v>117</v>
      </c>
    </row>
    <row r="356" spans="1:12" x14ac:dyDescent="0.55000000000000004">
      <c r="A356" s="6" t="s">
        <v>53</v>
      </c>
      <c r="B356" s="6" t="s">
        <v>54</v>
      </c>
      <c r="C356" s="6">
        <v>3.41156097</v>
      </c>
      <c r="D356" s="6">
        <v>0.59936757399999996</v>
      </c>
      <c r="E356" s="6">
        <v>1.696029266</v>
      </c>
      <c r="F356" s="6">
        <v>0.29968378699999998</v>
      </c>
      <c r="G356" s="6">
        <v>2.0114988810000001</v>
      </c>
      <c r="H356" s="6">
        <v>2</v>
      </c>
      <c r="I356" s="6" t="s">
        <v>32</v>
      </c>
      <c r="J356" s="6" t="s">
        <v>39</v>
      </c>
      <c r="K356" s="6" t="s">
        <v>78</v>
      </c>
      <c r="L356" s="6" t="s">
        <v>117</v>
      </c>
    </row>
    <row r="357" spans="1:12" x14ac:dyDescent="0.55000000000000004">
      <c r="A357" s="6" t="s">
        <v>53</v>
      </c>
      <c r="B357" s="6" t="s">
        <v>54</v>
      </c>
      <c r="C357" s="6">
        <v>0.200546427</v>
      </c>
      <c r="D357" s="6">
        <v>0.200546427</v>
      </c>
      <c r="E357" s="6">
        <v>1.696029266</v>
      </c>
      <c r="F357" s="6">
        <v>0.29968378699999998</v>
      </c>
      <c r="G357" s="6">
        <v>0.11824467399999999</v>
      </c>
      <c r="H357" s="6">
        <v>0.669193449</v>
      </c>
      <c r="I357" s="6" t="s">
        <v>32</v>
      </c>
      <c r="J357" s="6" t="s">
        <v>39</v>
      </c>
      <c r="K357" s="6" t="s">
        <v>79</v>
      </c>
      <c r="L357" s="6" t="s">
        <v>117</v>
      </c>
    </row>
    <row r="358" spans="1:12" x14ac:dyDescent="0.55000000000000004">
      <c r="A358" s="6" t="s">
        <v>53</v>
      </c>
      <c r="B358" s="6" t="s">
        <v>55</v>
      </c>
      <c r="C358" s="6">
        <v>0.821827423</v>
      </c>
      <c r="D358" s="6">
        <v>5.8997229210000004</v>
      </c>
      <c r="E358" s="6">
        <v>1.696029266</v>
      </c>
      <c r="F358" s="6">
        <v>2.8606109210000001</v>
      </c>
      <c r="G358" s="6">
        <v>0.48455969500000001</v>
      </c>
      <c r="H358" s="6">
        <v>2.0623996359999999</v>
      </c>
      <c r="I358" s="6" t="s">
        <v>32</v>
      </c>
      <c r="J358" s="6" t="s">
        <v>39</v>
      </c>
      <c r="K358" s="6" t="s">
        <v>77</v>
      </c>
      <c r="L358" s="6" t="s">
        <v>117</v>
      </c>
    </row>
    <row r="359" spans="1:12" x14ac:dyDescent="0.55000000000000004">
      <c r="A359" s="6" t="s">
        <v>53</v>
      </c>
      <c r="B359" s="6" t="s">
        <v>55</v>
      </c>
      <c r="C359" s="6">
        <v>1.51003391</v>
      </c>
      <c r="D359" s="6">
        <v>5.0391202890000004</v>
      </c>
      <c r="E359" s="6">
        <v>1.696029266</v>
      </c>
      <c r="F359" s="6">
        <v>2.8606109210000001</v>
      </c>
      <c r="G359" s="6">
        <v>0.890334819</v>
      </c>
      <c r="H359" s="6">
        <v>1.7615538879999999</v>
      </c>
      <c r="I359" s="6" t="s">
        <v>32</v>
      </c>
      <c r="J359" s="6" t="s">
        <v>39</v>
      </c>
      <c r="K359" s="6" t="s">
        <v>76</v>
      </c>
      <c r="L359" s="6" t="s">
        <v>117</v>
      </c>
    </row>
    <row r="360" spans="1:12" x14ac:dyDescent="0.55000000000000004">
      <c r="A360" s="6" t="s">
        <v>53</v>
      </c>
      <c r="B360" s="6" t="s">
        <v>55</v>
      </c>
      <c r="C360" s="6">
        <v>0.821827423</v>
      </c>
      <c r="D360" s="6">
        <v>5.8997229210000004</v>
      </c>
      <c r="E360" s="6">
        <v>1.696029266</v>
      </c>
      <c r="F360" s="6">
        <v>2.8606109210000001</v>
      </c>
      <c r="G360" s="6">
        <v>0.48455969500000001</v>
      </c>
      <c r="H360" s="6">
        <v>2.0623996359999999</v>
      </c>
      <c r="I360" s="6" t="s">
        <v>32</v>
      </c>
      <c r="J360" s="6" t="s">
        <v>39</v>
      </c>
      <c r="K360" s="6" t="s">
        <v>78</v>
      </c>
      <c r="L360" s="6" t="s">
        <v>117</v>
      </c>
    </row>
    <row r="361" spans="1:12" x14ac:dyDescent="0.55000000000000004">
      <c r="A361" s="6" t="s">
        <v>53</v>
      </c>
      <c r="B361" s="6" t="s">
        <v>55</v>
      </c>
      <c r="C361" s="6">
        <v>0.33607751699999999</v>
      </c>
      <c r="D361" s="6">
        <v>0.33607751699999999</v>
      </c>
      <c r="E361" s="6">
        <v>1.696029266</v>
      </c>
      <c r="F361" s="6">
        <v>2.8606109210000001</v>
      </c>
      <c r="G361" s="6">
        <v>0.19815549399999999</v>
      </c>
      <c r="H361" s="6">
        <v>0.11748452600000001</v>
      </c>
      <c r="I361" s="6" t="s">
        <v>32</v>
      </c>
      <c r="J361" s="6" t="s">
        <v>39</v>
      </c>
      <c r="K361" s="6" t="s">
        <v>79</v>
      </c>
      <c r="L361" s="6" t="s">
        <v>117</v>
      </c>
    </row>
    <row r="362" spans="1:12" x14ac:dyDescent="0.55000000000000004">
      <c r="A362" s="6" t="s">
        <v>53</v>
      </c>
      <c r="B362" s="6" t="s">
        <v>56</v>
      </c>
      <c r="C362" s="6">
        <v>1.2619053389999999</v>
      </c>
      <c r="D362" s="6">
        <v>4.9298916999999998</v>
      </c>
      <c r="E362" s="6">
        <v>1.696029266</v>
      </c>
      <c r="F362" s="6">
        <v>1.5587914629999999</v>
      </c>
      <c r="G362" s="6">
        <v>0.74403512000000005</v>
      </c>
      <c r="H362" s="6">
        <v>3.1626370920000002</v>
      </c>
      <c r="I362" s="6" t="s">
        <v>32</v>
      </c>
      <c r="J362" s="6" t="s">
        <v>39</v>
      </c>
      <c r="K362" s="6" t="s">
        <v>77</v>
      </c>
      <c r="L362" s="6" t="s">
        <v>117</v>
      </c>
    </row>
    <row r="363" spans="1:12" x14ac:dyDescent="0.55000000000000004">
      <c r="A363" s="6" t="s">
        <v>53</v>
      </c>
      <c r="B363" s="6" t="s">
        <v>56</v>
      </c>
      <c r="C363" s="6">
        <v>2.0124589959999999</v>
      </c>
      <c r="D363" s="6">
        <v>4.0740163689999997</v>
      </c>
      <c r="E363" s="6">
        <v>1.696029266</v>
      </c>
      <c r="F363" s="6">
        <v>1.5587914629999999</v>
      </c>
      <c r="G363" s="6">
        <v>1.186570914</v>
      </c>
      <c r="H363" s="6">
        <v>2.6135736980000002</v>
      </c>
      <c r="I363" s="6" t="s">
        <v>32</v>
      </c>
      <c r="J363" s="6" t="s">
        <v>39</v>
      </c>
      <c r="K363" s="6" t="s">
        <v>76</v>
      </c>
      <c r="L363" s="6" t="s">
        <v>117</v>
      </c>
    </row>
    <row r="364" spans="1:12" x14ac:dyDescent="0.55000000000000004">
      <c r="A364" s="6" t="s">
        <v>53</v>
      </c>
      <c r="B364" s="6" t="s">
        <v>56</v>
      </c>
      <c r="C364" s="6">
        <v>1.2619053389999999</v>
      </c>
      <c r="D364" s="6">
        <v>4.9298916999999998</v>
      </c>
      <c r="E364" s="6">
        <v>1.696029266</v>
      </c>
      <c r="F364" s="6">
        <v>1.5587914629999999</v>
      </c>
      <c r="G364" s="6">
        <v>0.74403512000000005</v>
      </c>
      <c r="H364" s="6">
        <v>3.1626370920000002</v>
      </c>
      <c r="I364" s="6" t="s">
        <v>32</v>
      </c>
      <c r="J364" s="6" t="s">
        <v>39</v>
      </c>
      <c r="K364" s="6" t="s">
        <v>78</v>
      </c>
      <c r="L364" s="6" t="s">
        <v>117</v>
      </c>
    </row>
    <row r="365" spans="1:12" x14ac:dyDescent="0.55000000000000004">
      <c r="A365" s="6" t="s">
        <v>53</v>
      </c>
      <c r="B365" s="6" t="s">
        <v>56</v>
      </c>
      <c r="C365" s="6">
        <v>0.309589852</v>
      </c>
      <c r="D365" s="6">
        <v>0.309589852</v>
      </c>
      <c r="E365" s="6">
        <v>1.696029266</v>
      </c>
      <c r="F365" s="6">
        <v>1.5587914629999999</v>
      </c>
      <c r="G365" s="6">
        <v>0.18253803599999999</v>
      </c>
      <c r="H365" s="6">
        <v>0.19860889600000001</v>
      </c>
      <c r="I365" s="6" t="s">
        <v>32</v>
      </c>
      <c r="J365" s="6" t="s">
        <v>39</v>
      </c>
      <c r="K365" s="6" t="s">
        <v>79</v>
      </c>
      <c r="L365" s="6" t="s">
        <v>117</v>
      </c>
    </row>
    <row r="366" spans="1:12" x14ac:dyDescent="0.55000000000000004">
      <c r="A366" s="6" t="s">
        <v>53</v>
      </c>
      <c r="B366" s="6" t="s">
        <v>57</v>
      </c>
      <c r="C366" s="6">
        <v>0.77129807100000003</v>
      </c>
      <c r="D366" s="6">
        <v>9.7110313460000004</v>
      </c>
      <c r="E366" s="6">
        <v>1.696029266</v>
      </c>
      <c r="F366" s="6">
        <v>5.0420431609999996</v>
      </c>
      <c r="G366" s="6">
        <v>0.45476695900000003</v>
      </c>
      <c r="H366" s="6">
        <v>1.9260111499999999</v>
      </c>
      <c r="I366" s="6" t="s">
        <v>32</v>
      </c>
      <c r="J366" s="6" t="s">
        <v>39</v>
      </c>
      <c r="K366" s="6" t="s">
        <v>77</v>
      </c>
      <c r="L366" s="6" t="s">
        <v>117</v>
      </c>
    </row>
    <row r="367" spans="1:12" x14ac:dyDescent="0.55000000000000004">
      <c r="A367" s="6" t="s">
        <v>53</v>
      </c>
      <c r="B367" s="6" t="s">
        <v>57</v>
      </c>
      <c r="C367" s="6">
        <v>2.2354913340000002</v>
      </c>
      <c r="D367" s="6">
        <v>7.8681834899999998</v>
      </c>
      <c r="E367" s="6">
        <v>1.696029266</v>
      </c>
      <c r="F367" s="6">
        <v>5.0420431609999996</v>
      </c>
      <c r="G367" s="6">
        <v>1.3180735610000001</v>
      </c>
      <c r="H367" s="6">
        <v>1.560514902</v>
      </c>
      <c r="I367" s="6" t="s">
        <v>32</v>
      </c>
      <c r="J367" s="6" t="s">
        <v>39</v>
      </c>
      <c r="K367" s="6" t="s">
        <v>76</v>
      </c>
      <c r="L367" s="6" t="s">
        <v>117</v>
      </c>
    </row>
    <row r="368" spans="1:12" x14ac:dyDescent="0.55000000000000004">
      <c r="A368" s="6" t="s">
        <v>53</v>
      </c>
      <c r="B368" s="6" t="s">
        <v>57</v>
      </c>
      <c r="C368" s="6">
        <v>0.77129807100000003</v>
      </c>
      <c r="D368" s="6">
        <v>9.7110313460000004</v>
      </c>
      <c r="E368" s="6">
        <v>1.696029266</v>
      </c>
      <c r="F368" s="6">
        <v>5.0420431609999996</v>
      </c>
      <c r="G368" s="6">
        <v>0.45476695900000003</v>
      </c>
      <c r="H368" s="6">
        <v>1.9260111499999999</v>
      </c>
      <c r="I368" s="6" t="s">
        <v>32</v>
      </c>
      <c r="J368" s="6" t="s">
        <v>39</v>
      </c>
      <c r="K368" s="6" t="s">
        <v>78</v>
      </c>
      <c r="L368" s="6" t="s">
        <v>117</v>
      </c>
    </row>
    <row r="369" spans="1:12" x14ac:dyDescent="0.55000000000000004">
      <c r="A369" s="6" t="s">
        <v>53</v>
      </c>
      <c r="B369" s="6" t="s">
        <v>57</v>
      </c>
      <c r="C369" s="6">
        <v>0.52411647100000003</v>
      </c>
      <c r="D369" s="6">
        <v>0.52411647100000003</v>
      </c>
      <c r="E369" s="6">
        <v>1.696029266</v>
      </c>
      <c r="F369" s="6">
        <v>5.0420431609999996</v>
      </c>
      <c r="G369" s="6">
        <v>0.30902560600000001</v>
      </c>
      <c r="H369" s="6">
        <v>0.10394922299999999</v>
      </c>
      <c r="I369" s="6" t="s">
        <v>32</v>
      </c>
      <c r="J369" s="6" t="s">
        <v>39</v>
      </c>
      <c r="K369" s="6" t="s">
        <v>79</v>
      </c>
      <c r="L369" s="6" t="s">
        <v>117</v>
      </c>
    </row>
    <row r="370" spans="1:12" x14ac:dyDescent="0.55000000000000004">
      <c r="A370" s="6" t="s">
        <v>53</v>
      </c>
      <c r="B370" s="6" t="s">
        <v>58</v>
      </c>
      <c r="C370" s="6">
        <v>1.7186179269999999</v>
      </c>
      <c r="D370" s="6">
        <v>3.4771410029999998</v>
      </c>
      <c r="E370" s="6">
        <v>1.696029266</v>
      </c>
      <c r="F370" s="6">
        <v>2.1740325550000001</v>
      </c>
      <c r="G370" s="6">
        <v>1.013318556</v>
      </c>
      <c r="H370" s="6">
        <v>1.599396934</v>
      </c>
      <c r="I370" s="6" t="s">
        <v>32</v>
      </c>
      <c r="J370" s="6" t="s">
        <v>39</v>
      </c>
      <c r="K370" s="6" t="s">
        <v>77</v>
      </c>
      <c r="L370" s="6" t="s">
        <v>117</v>
      </c>
    </row>
    <row r="371" spans="1:12" x14ac:dyDescent="0.55000000000000004">
      <c r="A371" s="6" t="s">
        <v>53</v>
      </c>
      <c r="B371" s="6" t="s">
        <v>58</v>
      </c>
      <c r="C371" s="6">
        <v>1.899979909</v>
      </c>
      <c r="D371" s="6">
        <v>3.2920833269999998</v>
      </c>
      <c r="E371" s="6">
        <v>1.696029266</v>
      </c>
      <c r="F371" s="6">
        <v>2.1740325550000001</v>
      </c>
      <c r="G371" s="6">
        <v>1.1202518420000001</v>
      </c>
      <c r="H371" s="6">
        <v>1.514275083</v>
      </c>
      <c r="I371" s="6" t="s">
        <v>32</v>
      </c>
      <c r="J371" s="6" t="s">
        <v>39</v>
      </c>
      <c r="K371" s="6" t="s">
        <v>76</v>
      </c>
      <c r="L371" s="6" t="s">
        <v>117</v>
      </c>
    </row>
    <row r="372" spans="1:12" x14ac:dyDescent="0.55000000000000004">
      <c r="A372" s="6" t="s">
        <v>53</v>
      </c>
      <c r="B372" s="6" t="s">
        <v>58</v>
      </c>
      <c r="C372" s="6">
        <v>1.7186179269999999</v>
      </c>
      <c r="D372" s="6">
        <v>3.4771410029999998</v>
      </c>
      <c r="E372" s="6">
        <v>1.696029266</v>
      </c>
      <c r="F372" s="6">
        <v>2.1740325550000001</v>
      </c>
      <c r="G372" s="6">
        <v>1.013318556</v>
      </c>
      <c r="H372" s="6">
        <v>1.599396934</v>
      </c>
      <c r="I372" s="6" t="s">
        <v>32</v>
      </c>
      <c r="J372" s="6" t="s">
        <v>39</v>
      </c>
      <c r="K372" s="6" t="s">
        <v>78</v>
      </c>
      <c r="L372" s="6" t="s">
        <v>117</v>
      </c>
    </row>
    <row r="373" spans="1:12" x14ac:dyDescent="0.55000000000000004">
      <c r="A373" s="6" t="s">
        <v>53</v>
      </c>
      <c r="B373" s="6" t="s">
        <v>58</v>
      </c>
      <c r="C373" s="6">
        <v>0.25978794599999999</v>
      </c>
      <c r="D373" s="6">
        <v>0.25978794599999999</v>
      </c>
      <c r="E373" s="6">
        <v>1.696029266</v>
      </c>
      <c r="F373" s="6">
        <v>2.1740325550000001</v>
      </c>
      <c r="G373" s="6">
        <v>0.153174212</v>
      </c>
      <c r="H373" s="6">
        <v>0.119495886</v>
      </c>
      <c r="I373" s="6" t="s">
        <v>32</v>
      </c>
      <c r="J373" s="6" t="s">
        <v>39</v>
      </c>
      <c r="K373" s="6" t="s">
        <v>79</v>
      </c>
      <c r="L373" s="6" t="s">
        <v>117</v>
      </c>
    </row>
    <row r="374" spans="1:12" x14ac:dyDescent="0.55000000000000004">
      <c r="A374" s="6" t="s">
        <v>53</v>
      </c>
      <c r="B374" s="6" t="s">
        <v>59</v>
      </c>
      <c r="C374" s="6">
        <v>0.89056998200000004</v>
      </c>
      <c r="D374" s="6">
        <v>7.5711838660000002</v>
      </c>
      <c r="E374" s="6">
        <v>1.696029266</v>
      </c>
      <c r="F374" s="6">
        <v>3.7949944250000001</v>
      </c>
      <c r="G374" s="6">
        <v>0.525091164</v>
      </c>
      <c r="H374" s="6">
        <v>1.9950447929999999</v>
      </c>
      <c r="I374" s="6" t="s">
        <v>32</v>
      </c>
      <c r="J374" s="6" t="s">
        <v>39</v>
      </c>
      <c r="K374" s="6" t="s">
        <v>77</v>
      </c>
      <c r="L374" s="6" t="s">
        <v>117</v>
      </c>
    </row>
    <row r="375" spans="1:12" x14ac:dyDescent="0.55000000000000004">
      <c r="A375" s="6" t="s">
        <v>53</v>
      </c>
      <c r="B375" s="6" t="s">
        <v>59</v>
      </c>
      <c r="C375" s="6">
        <v>1.968910749</v>
      </c>
      <c r="D375" s="6">
        <v>6.400892367</v>
      </c>
      <c r="E375" s="6">
        <v>1.696029266</v>
      </c>
      <c r="F375" s="6">
        <v>3.7949944250000001</v>
      </c>
      <c r="G375" s="6">
        <v>1.160894324</v>
      </c>
      <c r="H375" s="6">
        <v>1.686667133</v>
      </c>
      <c r="I375" s="6" t="s">
        <v>32</v>
      </c>
      <c r="J375" s="6" t="s">
        <v>39</v>
      </c>
      <c r="K375" s="6" t="s">
        <v>76</v>
      </c>
      <c r="L375" s="6" t="s">
        <v>117</v>
      </c>
    </row>
    <row r="376" spans="1:12" x14ac:dyDescent="0.55000000000000004">
      <c r="A376" s="6" t="s">
        <v>53</v>
      </c>
      <c r="B376" s="6" t="s">
        <v>59</v>
      </c>
      <c r="C376" s="6">
        <v>0.89056998200000004</v>
      </c>
      <c r="D376" s="6">
        <v>7.5711838660000002</v>
      </c>
      <c r="E376" s="6">
        <v>1.696029266</v>
      </c>
      <c r="F376" s="6">
        <v>3.7949944250000001</v>
      </c>
      <c r="G376" s="6">
        <v>0.525091164</v>
      </c>
      <c r="H376" s="6">
        <v>1.9950447929999999</v>
      </c>
      <c r="I376" s="6" t="s">
        <v>32</v>
      </c>
      <c r="J376" s="6" t="s">
        <v>39</v>
      </c>
      <c r="K376" s="6" t="s">
        <v>78</v>
      </c>
      <c r="L376" s="6" t="s">
        <v>117</v>
      </c>
    </row>
    <row r="377" spans="1:12" x14ac:dyDescent="0.55000000000000004">
      <c r="A377" s="6" t="s">
        <v>53</v>
      </c>
      <c r="B377" s="6" t="s">
        <v>59</v>
      </c>
      <c r="C377" s="6">
        <v>0.42308769200000002</v>
      </c>
      <c r="D377" s="6">
        <v>0.42308769200000002</v>
      </c>
      <c r="E377" s="6">
        <v>1.696029266</v>
      </c>
      <c r="F377" s="6">
        <v>3.7949944250000001</v>
      </c>
      <c r="G377" s="6">
        <v>0.24945777799999999</v>
      </c>
      <c r="H377" s="6">
        <v>0.111485722</v>
      </c>
      <c r="I377" s="6" t="s">
        <v>32</v>
      </c>
      <c r="J377" s="6" t="s">
        <v>39</v>
      </c>
      <c r="K377" s="6" t="s">
        <v>79</v>
      </c>
      <c r="L377" s="6" t="s">
        <v>117</v>
      </c>
    </row>
    <row r="378" spans="1:12" x14ac:dyDescent="0.55000000000000004">
      <c r="A378" s="6" t="s">
        <v>53</v>
      </c>
      <c r="B378" s="6" t="s">
        <v>60</v>
      </c>
      <c r="C378" s="6">
        <v>3.062409019</v>
      </c>
      <c r="D378" s="6">
        <v>1.9619764369999999</v>
      </c>
      <c r="E378" s="6">
        <v>1.696029266</v>
      </c>
      <c r="F378" s="6">
        <v>0.59847287999999998</v>
      </c>
      <c r="G378" s="6">
        <v>1.805634537</v>
      </c>
      <c r="H378" s="6">
        <v>3.2783046690000002</v>
      </c>
      <c r="I378" s="6" t="s">
        <v>32</v>
      </c>
      <c r="J378" s="6" t="s">
        <v>39</v>
      </c>
      <c r="K378" s="6" t="s">
        <v>77</v>
      </c>
      <c r="L378" s="6" t="s">
        <v>117</v>
      </c>
    </row>
    <row r="379" spans="1:12" x14ac:dyDescent="0.55000000000000004">
      <c r="A379" s="6" t="s">
        <v>53</v>
      </c>
      <c r="B379" s="6" t="s">
        <v>60</v>
      </c>
      <c r="C379" s="6">
        <v>2.9616083620000002</v>
      </c>
      <c r="D379" s="6">
        <v>2.0583912720000002</v>
      </c>
      <c r="E379" s="6">
        <v>1.696029266</v>
      </c>
      <c r="F379" s="6">
        <v>0.59847287999999998</v>
      </c>
      <c r="G379" s="6">
        <v>1.746201213</v>
      </c>
      <c r="H379" s="6">
        <v>3.4394060959999999</v>
      </c>
      <c r="I379" s="6" t="s">
        <v>32</v>
      </c>
      <c r="J379" s="6" t="s">
        <v>39</v>
      </c>
      <c r="K379" s="6" t="s">
        <v>76</v>
      </c>
      <c r="L379" s="6" t="s">
        <v>117</v>
      </c>
    </row>
    <row r="380" spans="1:12" x14ac:dyDescent="0.55000000000000004">
      <c r="A380" s="6" t="s">
        <v>53</v>
      </c>
      <c r="B380" s="6" t="s">
        <v>60</v>
      </c>
      <c r="C380" s="6">
        <v>3.062409019</v>
      </c>
      <c r="D380" s="6">
        <v>1.9619764369999999</v>
      </c>
      <c r="E380" s="6">
        <v>1.696029266</v>
      </c>
      <c r="F380" s="6">
        <v>0.59847287999999998</v>
      </c>
      <c r="G380" s="6">
        <v>1.805634537</v>
      </c>
      <c r="H380" s="6">
        <v>3.2783046690000002</v>
      </c>
      <c r="I380" s="6" t="s">
        <v>32</v>
      </c>
      <c r="J380" s="6" t="s">
        <v>39</v>
      </c>
      <c r="K380" s="6" t="s">
        <v>78</v>
      </c>
      <c r="L380" s="6" t="s">
        <v>117</v>
      </c>
    </row>
    <row r="381" spans="1:12" x14ac:dyDescent="0.55000000000000004">
      <c r="A381" s="6" t="s">
        <v>53</v>
      </c>
      <c r="B381" s="6" t="s">
        <v>60</v>
      </c>
      <c r="C381" s="6">
        <v>0.25121927300000002</v>
      </c>
      <c r="D381" s="6">
        <v>0.25121927300000002</v>
      </c>
      <c r="E381" s="6">
        <v>1.696029266</v>
      </c>
      <c r="F381" s="6">
        <v>0.59847287999999998</v>
      </c>
      <c r="G381" s="6">
        <v>0.148122015</v>
      </c>
      <c r="H381" s="6">
        <v>0.41976718000000002</v>
      </c>
      <c r="I381" s="6" t="s">
        <v>32</v>
      </c>
      <c r="J381" s="6" t="s">
        <v>39</v>
      </c>
      <c r="K381" s="6" t="s">
        <v>79</v>
      </c>
      <c r="L381" s="6" t="s">
        <v>117</v>
      </c>
    </row>
    <row r="382" spans="1:12" x14ac:dyDescent="0.55000000000000004">
      <c r="A382" s="6" t="s">
        <v>54</v>
      </c>
      <c r="B382" s="6" t="s">
        <v>55</v>
      </c>
      <c r="C382" s="6">
        <v>0.59936757399999996</v>
      </c>
      <c r="D382" s="6">
        <v>5.4204508889999996</v>
      </c>
      <c r="E382" s="6">
        <v>0.29968378699999998</v>
      </c>
      <c r="F382" s="6">
        <v>2.8606109210000001</v>
      </c>
      <c r="G382" s="6">
        <v>2</v>
      </c>
      <c r="H382" s="6">
        <v>1.8948577900000001</v>
      </c>
      <c r="I382" s="6" t="s">
        <v>32</v>
      </c>
      <c r="J382" s="6" t="s">
        <v>39</v>
      </c>
      <c r="K382" s="6" t="s">
        <v>77</v>
      </c>
      <c r="L382" s="6" t="s">
        <v>117</v>
      </c>
    </row>
    <row r="383" spans="1:12" x14ac:dyDescent="0.55000000000000004">
      <c r="A383" s="6" t="s">
        <v>54</v>
      </c>
      <c r="B383" s="6" t="s">
        <v>55</v>
      </c>
      <c r="C383" s="6">
        <v>0.51983997299999996</v>
      </c>
      <c r="D383" s="6">
        <v>5.4554547339999999</v>
      </c>
      <c r="E383" s="6">
        <v>0.29968378699999998</v>
      </c>
      <c r="F383" s="6">
        <v>2.8606109210000001</v>
      </c>
      <c r="G383" s="6">
        <v>1.7346282829999999</v>
      </c>
      <c r="H383" s="6">
        <v>1.9070942829999999</v>
      </c>
      <c r="I383" s="6" t="s">
        <v>32</v>
      </c>
      <c r="J383" s="6" t="s">
        <v>39</v>
      </c>
      <c r="K383" s="6" t="s">
        <v>76</v>
      </c>
      <c r="L383" s="6" t="s">
        <v>117</v>
      </c>
    </row>
    <row r="384" spans="1:12" x14ac:dyDescent="0.55000000000000004">
      <c r="A384" s="6" t="s">
        <v>54</v>
      </c>
      <c r="B384" s="6" t="s">
        <v>55</v>
      </c>
      <c r="C384" s="6">
        <v>0.59936757399999996</v>
      </c>
      <c r="D384" s="6">
        <v>5.4204508889999996</v>
      </c>
      <c r="E384" s="6">
        <v>0.29968378699999998</v>
      </c>
      <c r="F384" s="6">
        <v>2.8606109210000001</v>
      </c>
      <c r="G384" s="6">
        <v>2</v>
      </c>
      <c r="H384" s="6">
        <v>1.8948577900000001</v>
      </c>
      <c r="I384" s="6" t="s">
        <v>32</v>
      </c>
      <c r="J384" s="6" t="s">
        <v>39</v>
      </c>
      <c r="K384" s="6" t="s">
        <v>78</v>
      </c>
      <c r="L384" s="6" t="s">
        <v>117</v>
      </c>
    </row>
    <row r="385" spans="1:12" x14ac:dyDescent="0.55000000000000004">
      <c r="A385" s="6" t="s">
        <v>54</v>
      </c>
      <c r="B385" s="6" t="s">
        <v>55</v>
      </c>
      <c r="C385" s="6">
        <v>0.30099092300000002</v>
      </c>
      <c r="D385" s="6">
        <v>0.30099092300000002</v>
      </c>
      <c r="E385" s="6">
        <v>0.29968378699999998</v>
      </c>
      <c r="F385" s="6">
        <v>2.8606109210000001</v>
      </c>
      <c r="G385" s="6">
        <v>1.0043617170000001</v>
      </c>
      <c r="H385" s="6">
        <v>0.10521910600000001</v>
      </c>
      <c r="I385" s="6" t="s">
        <v>32</v>
      </c>
      <c r="J385" s="6" t="s">
        <v>39</v>
      </c>
      <c r="K385" s="6" t="s">
        <v>79</v>
      </c>
      <c r="L385" s="6" t="s">
        <v>117</v>
      </c>
    </row>
    <row r="386" spans="1:12" x14ac:dyDescent="0.55000000000000004">
      <c r="A386" s="6" t="s">
        <v>54</v>
      </c>
      <c r="B386" s="6" t="s">
        <v>56</v>
      </c>
      <c r="C386" s="6">
        <v>0.59936757399999996</v>
      </c>
      <c r="D386" s="6">
        <v>3.5598709039999998</v>
      </c>
      <c r="E386" s="6">
        <v>0.29968378699999998</v>
      </c>
      <c r="F386" s="6">
        <v>1.5587914629999999</v>
      </c>
      <c r="G386" s="6">
        <v>2</v>
      </c>
      <c r="H386" s="6">
        <v>2.283737747</v>
      </c>
      <c r="I386" s="6" t="s">
        <v>32</v>
      </c>
      <c r="J386" s="6" t="s">
        <v>39</v>
      </c>
      <c r="K386" s="6" t="s">
        <v>77</v>
      </c>
      <c r="L386" s="6" t="s">
        <v>117</v>
      </c>
    </row>
    <row r="387" spans="1:12" x14ac:dyDescent="0.55000000000000004">
      <c r="A387" s="6" t="s">
        <v>54</v>
      </c>
      <c r="B387" s="6" t="s">
        <v>56</v>
      </c>
      <c r="C387" s="6">
        <v>0.485612549</v>
      </c>
      <c r="D387" s="6">
        <v>3.6155969959999998</v>
      </c>
      <c r="E387" s="6">
        <v>0.29968378699999998</v>
      </c>
      <c r="F387" s="6">
        <v>1.5587914629999999</v>
      </c>
      <c r="G387" s="6">
        <v>1.6204164860000001</v>
      </c>
      <c r="H387" s="6">
        <v>2.3194872960000001</v>
      </c>
      <c r="I387" s="6" t="s">
        <v>32</v>
      </c>
      <c r="J387" s="6" t="s">
        <v>39</v>
      </c>
      <c r="K387" s="6" t="s">
        <v>76</v>
      </c>
      <c r="L387" s="6" t="s">
        <v>117</v>
      </c>
    </row>
    <row r="388" spans="1:12" x14ac:dyDescent="0.55000000000000004">
      <c r="A388" s="6" t="s">
        <v>54</v>
      </c>
      <c r="B388" s="6" t="s">
        <v>56</v>
      </c>
      <c r="C388" s="6">
        <v>0.59936757399999996</v>
      </c>
      <c r="D388" s="6">
        <v>3.5598709039999998</v>
      </c>
      <c r="E388" s="6">
        <v>0.29968378699999998</v>
      </c>
      <c r="F388" s="6">
        <v>1.5587914629999999</v>
      </c>
      <c r="G388" s="6">
        <v>2</v>
      </c>
      <c r="H388" s="6">
        <v>2.283737747</v>
      </c>
      <c r="I388" s="6" t="s">
        <v>32</v>
      </c>
      <c r="J388" s="6" t="s">
        <v>39</v>
      </c>
      <c r="K388" s="6" t="s">
        <v>78</v>
      </c>
      <c r="L388" s="6" t="s">
        <v>117</v>
      </c>
    </row>
    <row r="389" spans="1:12" x14ac:dyDescent="0.55000000000000004">
      <c r="A389" s="6" t="s">
        <v>54</v>
      </c>
      <c r="B389" s="6" t="s">
        <v>56</v>
      </c>
      <c r="C389" s="6">
        <v>0.20796192399999999</v>
      </c>
      <c r="D389" s="6">
        <v>0.20796192399999999</v>
      </c>
      <c r="E389" s="6">
        <v>0.29968378699999998</v>
      </c>
      <c r="F389" s="6">
        <v>1.5587914629999999</v>
      </c>
      <c r="G389" s="6">
        <v>0.69393785399999997</v>
      </c>
      <c r="H389" s="6">
        <v>0.13341228099999999</v>
      </c>
      <c r="I389" s="6" t="s">
        <v>32</v>
      </c>
      <c r="J389" s="6" t="s">
        <v>39</v>
      </c>
      <c r="K389" s="6" t="s">
        <v>79</v>
      </c>
      <c r="L389" s="6" t="s">
        <v>117</v>
      </c>
    </row>
    <row r="390" spans="1:12" x14ac:dyDescent="0.55000000000000004">
      <c r="A390" s="6" t="s">
        <v>54</v>
      </c>
      <c r="B390" s="6" t="s">
        <v>57</v>
      </c>
      <c r="C390" s="6">
        <v>0.59936757399999996</v>
      </c>
      <c r="D390" s="6">
        <v>8.428896688</v>
      </c>
      <c r="E390" s="6">
        <v>0.29968378699999998</v>
      </c>
      <c r="F390" s="6">
        <v>5.0420431609999996</v>
      </c>
      <c r="G390" s="6">
        <v>2</v>
      </c>
      <c r="H390" s="6">
        <v>1.671722438</v>
      </c>
      <c r="I390" s="6" t="s">
        <v>32</v>
      </c>
      <c r="J390" s="6" t="s">
        <v>39</v>
      </c>
      <c r="K390" s="6" t="s">
        <v>77</v>
      </c>
      <c r="L390" s="6" t="s">
        <v>117</v>
      </c>
    </row>
    <row r="391" spans="1:12" x14ac:dyDescent="0.55000000000000004">
      <c r="A391" s="6" t="s">
        <v>54</v>
      </c>
      <c r="B391" s="6" t="s">
        <v>57</v>
      </c>
      <c r="C391" s="6">
        <v>0.46033929899999998</v>
      </c>
      <c r="D391" s="6">
        <v>8.5155232349999999</v>
      </c>
      <c r="E391" s="6">
        <v>0.29968378699999998</v>
      </c>
      <c r="F391" s="6">
        <v>5.0420431609999996</v>
      </c>
      <c r="G391" s="6">
        <v>1.536083428</v>
      </c>
      <c r="H391" s="6">
        <v>1.6889032799999999</v>
      </c>
      <c r="I391" s="6" t="s">
        <v>32</v>
      </c>
      <c r="J391" s="6" t="s">
        <v>39</v>
      </c>
      <c r="K391" s="6" t="s">
        <v>76</v>
      </c>
      <c r="L391" s="6" t="s">
        <v>117</v>
      </c>
    </row>
    <row r="392" spans="1:12" x14ac:dyDescent="0.55000000000000004">
      <c r="A392" s="6" t="s">
        <v>54</v>
      </c>
      <c r="B392" s="6" t="s">
        <v>57</v>
      </c>
      <c r="C392" s="6">
        <v>0.59936757399999996</v>
      </c>
      <c r="D392" s="6">
        <v>8.428896688</v>
      </c>
      <c r="E392" s="6">
        <v>0.29968378699999998</v>
      </c>
      <c r="F392" s="6">
        <v>5.0420431609999996</v>
      </c>
      <c r="G392" s="6">
        <v>2</v>
      </c>
      <c r="H392" s="6">
        <v>1.671722438</v>
      </c>
      <c r="I392" s="6" t="s">
        <v>32</v>
      </c>
      <c r="J392" s="6" t="s">
        <v>39</v>
      </c>
      <c r="K392" s="6" t="s">
        <v>78</v>
      </c>
      <c r="L392" s="6" t="s">
        <v>117</v>
      </c>
    </row>
    <row r="393" spans="1:12" x14ac:dyDescent="0.55000000000000004">
      <c r="A393" s="6" t="s">
        <v>54</v>
      </c>
      <c r="B393" s="6" t="s">
        <v>57</v>
      </c>
      <c r="C393" s="6">
        <v>0.45141321299999998</v>
      </c>
      <c r="D393" s="6">
        <v>0.45141321299999998</v>
      </c>
      <c r="E393" s="6">
        <v>0.29968378699999998</v>
      </c>
      <c r="F393" s="6">
        <v>5.0420431609999996</v>
      </c>
      <c r="G393" s="6">
        <v>1.506298414</v>
      </c>
      <c r="H393" s="6">
        <v>8.9529818999999997E-2</v>
      </c>
      <c r="I393" s="6" t="s">
        <v>32</v>
      </c>
      <c r="J393" s="6" t="s">
        <v>39</v>
      </c>
      <c r="K393" s="6" t="s">
        <v>79</v>
      </c>
      <c r="L393" s="6" t="s">
        <v>117</v>
      </c>
    </row>
    <row r="394" spans="1:12" x14ac:dyDescent="0.55000000000000004">
      <c r="A394" s="6" t="s">
        <v>54</v>
      </c>
      <c r="B394" s="6" t="s">
        <v>58</v>
      </c>
      <c r="C394" s="6">
        <v>0.59936757399999996</v>
      </c>
      <c r="D394" s="6">
        <v>3.8925574549999999</v>
      </c>
      <c r="E394" s="6">
        <v>0.29968378699999998</v>
      </c>
      <c r="F394" s="6">
        <v>2.1740325550000001</v>
      </c>
      <c r="G394" s="6">
        <v>2</v>
      </c>
      <c r="H394" s="6">
        <v>1.790477997</v>
      </c>
      <c r="I394" s="6" t="s">
        <v>32</v>
      </c>
      <c r="J394" s="6" t="s">
        <v>39</v>
      </c>
      <c r="K394" s="6" t="s">
        <v>77</v>
      </c>
      <c r="L394" s="6" t="s">
        <v>117</v>
      </c>
    </row>
    <row r="395" spans="1:12" x14ac:dyDescent="0.55000000000000004">
      <c r="A395" s="6" t="s">
        <v>54</v>
      </c>
      <c r="B395" s="6" t="s">
        <v>58</v>
      </c>
      <c r="C395" s="6">
        <v>0.476410846</v>
      </c>
      <c r="D395" s="6">
        <v>3.9688161769999999</v>
      </c>
      <c r="E395" s="6">
        <v>0.29968378699999998</v>
      </c>
      <c r="F395" s="6">
        <v>2.1740325550000001</v>
      </c>
      <c r="G395" s="6">
        <v>1.5897117780000001</v>
      </c>
      <c r="H395" s="6">
        <v>1.8255550810000001</v>
      </c>
      <c r="I395" s="6" t="s">
        <v>32</v>
      </c>
      <c r="J395" s="6" t="s">
        <v>39</v>
      </c>
      <c r="K395" s="6" t="s">
        <v>76</v>
      </c>
      <c r="L395" s="6" t="s">
        <v>117</v>
      </c>
    </row>
    <row r="396" spans="1:12" x14ac:dyDescent="0.55000000000000004">
      <c r="A396" s="6" t="s">
        <v>54</v>
      </c>
      <c r="B396" s="6" t="s">
        <v>58</v>
      </c>
      <c r="C396" s="6">
        <v>0.59936757399999996</v>
      </c>
      <c r="D396" s="6">
        <v>3.8925574549999999</v>
      </c>
      <c r="E396" s="6">
        <v>0.29968378699999998</v>
      </c>
      <c r="F396" s="6">
        <v>2.1740325550000001</v>
      </c>
      <c r="G396" s="6">
        <v>2</v>
      </c>
      <c r="H396" s="6">
        <v>1.790477997</v>
      </c>
      <c r="I396" s="6" t="s">
        <v>32</v>
      </c>
      <c r="J396" s="6" t="s">
        <v>39</v>
      </c>
      <c r="K396" s="6" t="s">
        <v>78</v>
      </c>
      <c r="L396" s="6" t="s">
        <v>117</v>
      </c>
    </row>
    <row r="397" spans="1:12" x14ac:dyDescent="0.55000000000000004">
      <c r="A397" s="6" t="s">
        <v>54</v>
      </c>
      <c r="B397" s="6" t="s">
        <v>58</v>
      </c>
      <c r="C397" s="6">
        <v>0.224596251</v>
      </c>
      <c r="D397" s="6">
        <v>0.224596251</v>
      </c>
      <c r="E397" s="6">
        <v>0.29968378699999998</v>
      </c>
      <c r="F397" s="6">
        <v>2.1740325550000001</v>
      </c>
      <c r="G397" s="6">
        <v>0.74944411700000002</v>
      </c>
      <c r="H397" s="6">
        <v>0.103308596</v>
      </c>
      <c r="I397" s="6" t="s">
        <v>32</v>
      </c>
      <c r="J397" s="6" t="s">
        <v>39</v>
      </c>
      <c r="K397" s="6" t="s">
        <v>79</v>
      </c>
      <c r="L397" s="6" t="s">
        <v>117</v>
      </c>
    </row>
    <row r="398" spans="1:12" x14ac:dyDescent="0.55000000000000004">
      <c r="A398" s="6" t="s">
        <v>54</v>
      </c>
      <c r="B398" s="6" t="s">
        <v>59</v>
      </c>
      <c r="C398" s="6">
        <v>0.59936757399999996</v>
      </c>
      <c r="D398" s="6">
        <v>6.5515204220000003</v>
      </c>
      <c r="E398" s="6">
        <v>0.29968378699999998</v>
      </c>
      <c r="F398" s="6">
        <v>3.7949944250000001</v>
      </c>
      <c r="G398" s="6">
        <v>2</v>
      </c>
      <c r="H398" s="6">
        <v>1.7263583790000001</v>
      </c>
      <c r="I398" s="6" t="s">
        <v>32</v>
      </c>
      <c r="J398" s="6" t="s">
        <v>39</v>
      </c>
      <c r="K398" s="6" t="s">
        <v>77</v>
      </c>
      <c r="L398" s="6" t="s">
        <v>117</v>
      </c>
    </row>
    <row r="399" spans="1:12" x14ac:dyDescent="0.55000000000000004">
      <c r="A399" s="6" t="s">
        <v>54</v>
      </c>
      <c r="B399" s="6" t="s">
        <v>59</v>
      </c>
      <c r="C399" s="6">
        <v>0.48385151900000001</v>
      </c>
      <c r="D399" s="6">
        <v>6.6095135599999999</v>
      </c>
      <c r="E399" s="6">
        <v>0.29968378699999998</v>
      </c>
      <c r="F399" s="6">
        <v>3.7949944250000001</v>
      </c>
      <c r="G399" s="6">
        <v>1.614540192</v>
      </c>
      <c r="H399" s="6">
        <v>1.74163986</v>
      </c>
      <c r="I399" s="6" t="s">
        <v>32</v>
      </c>
      <c r="J399" s="6" t="s">
        <v>39</v>
      </c>
      <c r="K399" s="6" t="s">
        <v>76</v>
      </c>
      <c r="L399" s="6" t="s">
        <v>117</v>
      </c>
    </row>
    <row r="400" spans="1:12" x14ac:dyDescent="0.55000000000000004">
      <c r="A400" s="6" t="s">
        <v>54</v>
      </c>
      <c r="B400" s="6" t="s">
        <v>59</v>
      </c>
      <c r="C400" s="6">
        <v>0.59936757399999996</v>
      </c>
      <c r="D400" s="6">
        <v>6.5515204220000003</v>
      </c>
      <c r="E400" s="6">
        <v>0.29968378699999998</v>
      </c>
      <c r="F400" s="6">
        <v>3.7949944250000001</v>
      </c>
      <c r="G400" s="6">
        <v>2</v>
      </c>
      <c r="H400" s="6">
        <v>1.7263583790000001</v>
      </c>
      <c r="I400" s="6" t="s">
        <v>32</v>
      </c>
      <c r="J400" s="6" t="s">
        <v>39</v>
      </c>
      <c r="K400" s="6" t="s">
        <v>78</v>
      </c>
      <c r="L400" s="6" t="s">
        <v>117</v>
      </c>
    </row>
    <row r="401" spans="1:12" x14ac:dyDescent="0.55000000000000004">
      <c r="A401" s="6" t="s">
        <v>54</v>
      </c>
      <c r="B401" s="6" t="s">
        <v>59</v>
      </c>
      <c r="C401" s="6">
        <v>0.35754439999999998</v>
      </c>
      <c r="D401" s="6">
        <v>0.35754439999999998</v>
      </c>
      <c r="E401" s="6">
        <v>0.29968378699999998</v>
      </c>
      <c r="F401" s="6">
        <v>3.7949944250000001</v>
      </c>
      <c r="G401" s="6">
        <v>1.193072216</v>
      </c>
      <c r="H401" s="6">
        <v>9.4214737000000007E-2</v>
      </c>
      <c r="I401" s="6" t="s">
        <v>32</v>
      </c>
      <c r="J401" s="6" t="s">
        <v>39</v>
      </c>
      <c r="K401" s="6" t="s">
        <v>79</v>
      </c>
      <c r="L401" s="6" t="s">
        <v>117</v>
      </c>
    </row>
    <row r="402" spans="1:12" x14ac:dyDescent="0.55000000000000004">
      <c r="A402" s="6" t="s">
        <v>54</v>
      </c>
      <c r="B402" s="6" t="s">
        <v>60</v>
      </c>
      <c r="C402" s="6">
        <v>0.59936757399999996</v>
      </c>
      <c r="D402" s="6">
        <v>1.8406957779999999</v>
      </c>
      <c r="E402" s="6">
        <v>0.29968378699999998</v>
      </c>
      <c r="F402" s="6">
        <v>0.59847287999999998</v>
      </c>
      <c r="G402" s="6">
        <v>2</v>
      </c>
      <c r="H402" s="6">
        <v>3.0756544520000002</v>
      </c>
      <c r="I402" s="6" t="s">
        <v>32</v>
      </c>
      <c r="J402" s="6" t="s">
        <v>39</v>
      </c>
      <c r="K402" s="6" t="s">
        <v>77</v>
      </c>
      <c r="L402" s="6" t="s">
        <v>117</v>
      </c>
    </row>
    <row r="403" spans="1:12" x14ac:dyDescent="0.55000000000000004">
      <c r="A403" s="6" t="s">
        <v>54</v>
      </c>
      <c r="B403" s="6" t="s">
        <v>60</v>
      </c>
      <c r="C403" s="6">
        <v>0.54953808900000001</v>
      </c>
      <c r="D403" s="6">
        <v>1.8567171520000001</v>
      </c>
      <c r="E403" s="6">
        <v>0.29968378699999998</v>
      </c>
      <c r="F403" s="6">
        <v>0.59847287999999998</v>
      </c>
      <c r="G403" s="6">
        <v>1.833726457</v>
      </c>
      <c r="H403" s="6">
        <v>3.1024248779999999</v>
      </c>
      <c r="I403" s="6" t="s">
        <v>32</v>
      </c>
      <c r="J403" s="6" t="s">
        <v>39</v>
      </c>
      <c r="K403" s="6" t="s">
        <v>76</v>
      </c>
      <c r="L403" s="6" t="s">
        <v>117</v>
      </c>
    </row>
    <row r="404" spans="1:12" x14ac:dyDescent="0.55000000000000004">
      <c r="A404" s="6" t="s">
        <v>54</v>
      </c>
      <c r="B404" s="6" t="s">
        <v>60</v>
      </c>
      <c r="C404" s="6">
        <v>0.59936757399999996</v>
      </c>
      <c r="D404" s="6">
        <v>1.8406957779999999</v>
      </c>
      <c r="E404" s="6">
        <v>0.29968378699999998</v>
      </c>
      <c r="F404" s="6">
        <v>0.59847287999999998</v>
      </c>
      <c r="G404" s="6">
        <v>2</v>
      </c>
      <c r="H404" s="6">
        <v>3.0756544520000002</v>
      </c>
      <c r="I404" s="6" t="s">
        <v>32</v>
      </c>
      <c r="J404" s="6" t="s">
        <v>39</v>
      </c>
      <c r="K404" s="6" t="s">
        <v>78</v>
      </c>
      <c r="L404" s="6" t="s">
        <v>117</v>
      </c>
    </row>
    <row r="405" spans="1:12" x14ac:dyDescent="0.55000000000000004">
      <c r="A405" s="6" t="s">
        <v>54</v>
      </c>
      <c r="B405" s="6" t="s">
        <v>60</v>
      </c>
      <c r="C405" s="6">
        <v>0.122003168</v>
      </c>
      <c r="D405" s="6">
        <v>0.122003168</v>
      </c>
      <c r="E405" s="6">
        <v>0.29968378699999998</v>
      </c>
      <c r="F405" s="6">
        <v>0.59847287999999998</v>
      </c>
      <c r="G405" s="6">
        <v>0.40710633400000001</v>
      </c>
      <c r="H405" s="6">
        <v>0.20385747100000001</v>
      </c>
      <c r="I405" s="6" t="s">
        <v>32</v>
      </c>
      <c r="J405" s="6" t="s">
        <v>39</v>
      </c>
      <c r="K405" s="6" t="s">
        <v>79</v>
      </c>
      <c r="L405" s="6" t="s">
        <v>117</v>
      </c>
    </row>
    <row r="406" spans="1:12" x14ac:dyDescent="0.55000000000000004">
      <c r="A406" s="6" t="s">
        <v>55</v>
      </c>
      <c r="B406" s="6" t="s">
        <v>56</v>
      </c>
      <c r="C406" s="6">
        <v>5.540756826</v>
      </c>
      <c r="D406" s="6">
        <v>3.178986579</v>
      </c>
      <c r="E406" s="6">
        <v>2.8606109210000001</v>
      </c>
      <c r="F406" s="6">
        <v>1.5587914629999999</v>
      </c>
      <c r="G406" s="6">
        <v>1.93691382</v>
      </c>
      <c r="H406" s="6">
        <v>2.0393918329999998</v>
      </c>
      <c r="I406" s="6" t="s">
        <v>32</v>
      </c>
      <c r="J406" s="6" t="s">
        <v>39</v>
      </c>
      <c r="K406" s="6" t="s">
        <v>77</v>
      </c>
      <c r="L406" s="6" t="s">
        <v>117</v>
      </c>
    </row>
    <row r="407" spans="1:12" x14ac:dyDescent="0.55000000000000004">
      <c r="A407" s="6" t="s">
        <v>55</v>
      </c>
      <c r="B407" s="6" t="s">
        <v>56</v>
      </c>
      <c r="C407" s="6">
        <v>5.540756826</v>
      </c>
      <c r="D407" s="6">
        <v>3.1789865769999999</v>
      </c>
      <c r="E407" s="6">
        <v>2.8606109210000001</v>
      </c>
      <c r="F407" s="6">
        <v>1.5587914629999999</v>
      </c>
      <c r="G407" s="6">
        <v>1.93691382</v>
      </c>
      <c r="H407" s="6">
        <v>2.0393918320000002</v>
      </c>
      <c r="I407" s="6" t="s">
        <v>32</v>
      </c>
      <c r="J407" s="6" t="s">
        <v>39</v>
      </c>
      <c r="K407" s="6" t="s">
        <v>76</v>
      </c>
      <c r="L407" s="6" t="s">
        <v>117</v>
      </c>
    </row>
    <row r="408" spans="1:12" x14ac:dyDescent="0.55000000000000004">
      <c r="A408" s="6" t="s">
        <v>55</v>
      </c>
      <c r="B408" s="6" t="s">
        <v>56</v>
      </c>
      <c r="C408" s="6">
        <v>5.540756826</v>
      </c>
      <c r="D408" s="6">
        <v>3.178986579</v>
      </c>
      <c r="E408" s="6">
        <v>2.8606109210000001</v>
      </c>
      <c r="F408" s="6">
        <v>1.5587914629999999</v>
      </c>
      <c r="G408" s="6">
        <v>1.93691382</v>
      </c>
      <c r="H408" s="6">
        <v>2.0393918329999998</v>
      </c>
      <c r="I408" s="6" t="s">
        <v>32</v>
      </c>
      <c r="J408" s="6" t="s">
        <v>39</v>
      </c>
      <c r="K408" s="6" t="s">
        <v>78</v>
      </c>
      <c r="L408" s="6" t="s">
        <v>117</v>
      </c>
    </row>
    <row r="409" spans="1:12" x14ac:dyDescent="0.55000000000000004">
      <c r="A409" s="6" t="s">
        <v>55</v>
      </c>
      <c r="B409" s="6" t="s">
        <v>56</v>
      </c>
      <c r="C409" s="6">
        <v>0.43598716999999998</v>
      </c>
      <c r="D409" s="6">
        <v>0.43598716999999998</v>
      </c>
      <c r="E409" s="6">
        <v>2.8606109210000001</v>
      </c>
      <c r="F409" s="6">
        <v>1.5587914629999999</v>
      </c>
      <c r="G409" s="6">
        <v>0.15241051</v>
      </c>
      <c r="H409" s="6">
        <v>0.27969563600000003</v>
      </c>
      <c r="I409" s="6" t="s">
        <v>32</v>
      </c>
      <c r="J409" s="6" t="s">
        <v>39</v>
      </c>
      <c r="K409" s="6" t="s">
        <v>79</v>
      </c>
      <c r="L409" s="6" t="s">
        <v>117</v>
      </c>
    </row>
    <row r="410" spans="1:12" x14ac:dyDescent="0.55000000000000004">
      <c r="A410" s="6" t="s">
        <v>55</v>
      </c>
      <c r="B410" s="6" t="s">
        <v>57</v>
      </c>
      <c r="C410" s="6">
        <v>6.1226994179999998</v>
      </c>
      <c r="D410" s="6">
        <v>5.9124694839999998</v>
      </c>
      <c r="E410" s="6">
        <v>2.8606109210000001</v>
      </c>
      <c r="F410" s="6">
        <v>5.0420431609999996</v>
      </c>
      <c r="G410" s="6">
        <v>2.1403467960000002</v>
      </c>
      <c r="H410" s="6">
        <v>1.172633652</v>
      </c>
      <c r="I410" s="6" t="s">
        <v>32</v>
      </c>
      <c r="J410" s="6" t="s">
        <v>39</v>
      </c>
      <c r="K410" s="6" t="s">
        <v>77</v>
      </c>
      <c r="L410" s="6" t="s">
        <v>117</v>
      </c>
    </row>
    <row r="411" spans="1:12" x14ac:dyDescent="0.55000000000000004">
      <c r="A411" s="6" t="s">
        <v>55</v>
      </c>
      <c r="B411" s="6" t="s">
        <v>57</v>
      </c>
      <c r="C411" s="6">
        <v>5.8102168250000004</v>
      </c>
      <c r="D411" s="6">
        <v>6.160301671</v>
      </c>
      <c r="E411" s="6">
        <v>2.8606109210000001</v>
      </c>
      <c r="F411" s="6">
        <v>5.0420431609999996</v>
      </c>
      <c r="G411" s="6">
        <v>2.0311104809999998</v>
      </c>
      <c r="H411" s="6">
        <v>1.2217867790000001</v>
      </c>
      <c r="I411" s="6" t="s">
        <v>32</v>
      </c>
      <c r="J411" s="6" t="s">
        <v>39</v>
      </c>
      <c r="K411" s="6" t="s">
        <v>76</v>
      </c>
      <c r="L411" s="6" t="s">
        <v>117</v>
      </c>
    </row>
    <row r="412" spans="1:12" x14ac:dyDescent="0.55000000000000004">
      <c r="A412" s="6" t="s">
        <v>55</v>
      </c>
      <c r="B412" s="6" t="s">
        <v>57</v>
      </c>
      <c r="C412" s="6">
        <v>6.1226994179999998</v>
      </c>
      <c r="D412" s="6">
        <v>5.9124694839999998</v>
      </c>
      <c r="E412" s="6">
        <v>2.8606109210000001</v>
      </c>
      <c r="F412" s="6">
        <v>5.0420431609999996</v>
      </c>
      <c r="G412" s="6">
        <v>2.1403467960000002</v>
      </c>
      <c r="H412" s="6">
        <v>1.172633652</v>
      </c>
      <c r="I412" s="6" t="s">
        <v>32</v>
      </c>
      <c r="J412" s="6" t="s">
        <v>39</v>
      </c>
      <c r="K412" s="6" t="s">
        <v>78</v>
      </c>
      <c r="L412" s="6" t="s">
        <v>117</v>
      </c>
    </row>
    <row r="413" spans="1:12" x14ac:dyDescent="0.55000000000000004">
      <c r="A413" s="6" t="s">
        <v>55</v>
      </c>
      <c r="B413" s="6" t="s">
        <v>57</v>
      </c>
      <c r="C413" s="6">
        <v>0.60175844499999998</v>
      </c>
      <c r="D413" s="6">
        <v>0.60175844499999998</v>
      </c>
      <c r="E413" s="6">
        <v>2.8606109210000001</v>
      </c>
      <c r="F413" s="6">
        <v>5.0420431609999996</v>
      </c>
      <c r="G413" s="6">
        <v>0.21036011600000001</v>
      </c>
      <c r="H413" s="6">
        <v>0.11934813399999999</v>
      </c>
      <c r="I413" s="6" t="s">
        <v>32</v>
      </c>
      <c r="J413" s="6" t="s">
        <v>39</v>
      </c>
      <c r="K413" s="6" t="s">
        <v>79</v>
      </c>
      <c r="L413" s="6" t="s">
        <v>117</v>
      </c>
    </row>
    <row r="414" spans="1:12" x14ac:dyDescent="0.55000000000000004">
      <c r="A414" s="6" t="s">
        <v>55</v>
      </c>
      <c r="B414" s="6" t="s">
        <v>58</v>
      </c>
      <c r="C414" s="6">
        <v>3.6243651300000002</v>
      </c>
      <c r="D414" s="6">
        <v>4.192017442</v>
      </c>
      <c r="E414" s="6">
        <v>2.8606109210000001</v>
      </c>
      <c r="F414" s="6">
        <v>2.1740325550000001</v>
      </c>
      <c r="G414" s="6">
        <v>1.266989895</v>
      </c>
      <c r="H414" s="6">
        <v>1.9282220189999999</v>
      </c>
      <c r="I414" s="6" t="s">
        <v>32</v>
      </c>
      <c r="J414" s="6" t="s">
        <v>39</v>
      </c>
      <c r="K414" s="6" t="s">
        <v>77</v>
      </c>
      <c r="L414" s="6" t="s">
        <v>117</v>
      </c>
    </row>
    <row r="415" spans="1:12" x14ac:dyDescent="0.55000000000000004">
      <c r="A415" s="6" t="s">
        <v>55</v>
      </c>
      <c r="B415" s="6" t="s">
        <v>58</v>
      </c>
      <c r="C415" s="6">
        <v>3.7283043619999998</v>
      </c>
      <c r="D415" s="6">
        <v>4.0753335030000004</v>
      </c>
      <c r="E415" s="6">
        <v>2.8606109210000001</v>
      </c>
      <c r="F415" s="6">
        <v>2.1740325550000001</v>
      </c>
      <c r="G415" s="6">
        <v>1.303324522</v>
      </c>
      <c r="H415" s="6">
        <v>1.8745503569999999</v>
      </c>
      <c r="I415" s="6" t="s">
        <v>32</v>
      </c>
      <c r="J415" s="6" t="s">
        <v>39</v>
      </c>
      <c r="K415" s="6" t="s">
        <v>76</v>
      </c>
      <c r="L415" s="6" t="s">
        <v>117</v>
      </c>
    </row>
    <row r="416" spans="1:12" x14ac:dyDescent="0.55000000000000004">
      <c r="A416" s="6" t="s">
        <v>55</v>
      </c>
      <c r="B416" s="6" t="s">
        <v>58</v>
      </c>
      <c r="C416" s="6">
        <v>3.6243651300000002</v>
      </c>
      <c r="D416" s="6">
        <v>4.192017442</v>
      </c>
      <c r="E416" s="6">
        <v>2.8606109210000001</v>
      </c>
      <c r="F416" s="6">
        <v>2.1740325550000001</v>
      </c>
      <c r="G416" s="6">
        <v>1.266989895</v>
      </c>
      <c r="H416" s="6">
        <v>1.9282220189999999</v>
      </c>
      <c r="I416" s="6" t="s">
        <v>32</v>
      </c>
      <c r="J416" s="6" t="s">
        <v>39</v>
      </c>
      <c r="K416" s="6" t="s">
        <v>78</v>
      </c>
      <c r="L416" s="6" t="s">
        <v>117</v>
      </c>
    </row>
    <row r="417" spans="1:12" x14ac:dyDescent="0.55000000000000004">
      <c r="A417" s="6" t="s">
        <v>55</v>
      </c>
      <c r="B417" s="6" t="s">
        <v>58</v>
      </c>
      <c r="C417" s="6">
        <v>0.39081912899999999</v>
      </c>
      <c r="D417" s="6">
        <v>0.39081912899999999</v>
      </c>
      <c r="E417" s="6">
        <v>2.8606109210000001</v>
      </c>
      <c r="F417" s="6">
        <v>2.1740325550000001</v>
      </c>
      <c r="G417" s="6">
        <v>0.13662086200000001</v>
      </c>
      <c r="H417" s="6">
        <v>0.179766917</v>
      </c>
      <c r="I417" s="6" t="s">
        <v>32</v>
      </c>
      <c r="J417" s="6" t="s">
        <v>39</v>
      </c>
      <c r="K417" s="6" t="s">
        <v>79</v>
      </c>
      <c r="L417" s="6" t="s">
        <v>117</v>
      </c>
    </row>
    <row r="418" spans="1:12" x14ac:dyDescent="0.55000000000000004">
      <c r="A418" s="6" t="s">
        <v>55</v>
      </c>
      <c r="B418" s="6" t="s">
        <v>59</v>
      </c>
      <c r="C418" s="6">
        <v>5.2179873990000001</v>
      </c>
      <c r="D418" s="6">
        <v>4.8482640540000004</v>
      </c>
      <c r="E418" s="6">
        <v>2.8606109210000001</v>
      </c>
      <c r="F418" s="6">
        <v>3.7949944250000001</v>
      </c>
      <c r="G418" s="6">
        <v>1.824081479</v>
      </c>
      <c r="H418" s="6">
        <v>1.2775418119999999</v>
      </c>
      <c r="I418" s="6" t="s">
        <v>32</v>
      </c>
      <c r="J418" s="6" t="s">
        <v>39</v>
      </c>
      <c r="K418" s="6" t="s">
        <v>77</v>
      </c>
      <c r="L418" s="6" t="s">
        <v>117</v>
      </c>
    </row>
    <row r="419" spans="1:12" x14ac:dyDescent="0.55000000000000004">
      <c r="A419" s="6" t="s">
        <v>55</v>
      </c>
      <c r="B419" s="6" t="s">
        <v>59</v>
      </c>
      <c r="C419" s="6">
        <v>5.2179873849999998</v>
      </c>
      <c r="D419" s="6">
        <v>4.84826405</v>
      </c>
      <c r="E419" s="6">
        <v>2.8606109210000001</v>
      </c>
      <c r="F419" s="6">
        <v>3.7949944250000001</v>
      </c>
      <c r="G419" s="6">
        <v>1.824081474</v>
      </c>
      <c r="H419" s="6">
        <v>1.2775418110000001</v>
      </c>
      <c r="I419" s="6" t="s">
        <v>32</v>
      </c>
      <c r="J419" s="6" t="s">
        <v>39</v>
      </c>
      <c r="K419" s="6" t="s">
        <v>76</v>
      </c>
      <c r="L419" s="6" t="s">
        <v>117</v>
      </c>
    </row>
    <row r="420" spans="1:12" x14ac:dyDescent="0.55000000000000004">
      <c r="A420" s="6" t="s">
        <v>55</v>
      </c>
      <c r="B420" s="6" t="s">
        <v>59</v>
      </c>
      <c r="C420" s="6">
        <v>5.2179873990000001</v>
      </c>
      <c r="D420" s="6">
        <v>4.8482640540000004</v>
      </c>
      <c r="E420" s="6">
        <v>2.8606109210000001</v>
      </c>
      <c r="F420" s="6">
        <v>3.7949944250000001</v>
      </c>
      <c r="G420" s="6">
        <v>1.824081479</v>
      </c>
      <c r="H420" s="6">
        <v>1.2775418119999999</v>
      </c>
      <c r="I420" s="6" t="s">
        <v>32</v>
      </c>
      <c r="J420" s="6" t="s">
        <v>39</v>
      </c>
      <c r="K420" s="6" t="s">
        <v>78</v>
      </c>
      <c r="L420" s="6" t="s">
        <v>117</v>
      </c>
    </row>
    <row r="421" spans="1:12" x14ac:dyDescent="0.55000000000000004">
      <c r="A421" s="6" t="s">
        <v>55</v>
      </c>
      <c r="B421" s="6" t="s">
        <v>59</v>
      </c>
      <c r="C421" s="6">
        <v>0.50331257299999999</v>
      </c>
      <c r="D421" s="6">
        <v>0.50331257299999999</v>
      </c>
      <c r="E421" s="6">
        <v>2.8606109210000001</v>
      </c>
      <c r="F421" s="6">
        <v>3.7949944250000001</v>
      </c>
      <c r="G421" s="6">
        <v>0.175945834</v>
      </c>
      <c r="H421" s="6">
        <v>0.13262537899999999</v>
      </c>
      <c r="I421" s="6" t="s">
        <v>32</v>
      </c>
      <c r="J421" s="6" t="s">
        <v>39</v>
      </c>
      <c r="K421" s="6" t="s">
        <v>79</v>
      </c>
      <c r="L421" s="6" t="s">
        <v>117</v>
      </c>
    </row>
    <row r="422" spans="1:12" x14ac:dyDescent="0.55000000000000004">
      <c r="A422" s="6" t="s">
        <v>55</v>
      </c>
      <c r="B422" s="6" t="s">
        <v>60</v>
      </c>
      <c r="C422" s="6">
        <v>4.3211630950000002</v>
      </c>
      <c r="D422" s="6">
        <v>2.045662428</v>
      </c>
      <c r="E422" s="6">
        <v>2.8606109210000001</v>
      </c>
      <c r="F422" s="6">
        <v>0.59847287999999998</v>
      </c>
      <c r="G422" s="6">
        <v>1.5105735149999999</v>
      </c>
      <c r="H422" s="6">
        <v>3.418137223</v>
      </c>
      <c r="I422" s="6" t="s">
        <v>32</v>
      </c>
      <c r="J422" s="6" t="s">
        <v>39</v>
      </c>
      <c r="K422" s="6" t="s">
        <v>77</v>
      </c>
      <c r="L422" s="6" t="s">
        <v>117</v>
      </c>
    </row>
    <row r="423" spans="1:12" x14ac:dyDescent="0.55000000000000004">
      <c r="A423" s="6" t="s">
        <v>55</v>
      </c>
      <c r="B423" s="6" t="s">
        <v>60</v>
      </c>
      <c r="C423" s="6">
        <v>4.4405383670000003</v>
      </c>
      <c r="D423" s="6">
        <v>1.9014451990000001</v>
      </c>
      <c r="E423" s="6">
        <v>2.8606109210000001</v>
      </c>
      <c r="F423" s="6">
        <v>0.59847287999999998</v>
      </c>
      <c r="G423" s="6">
        <v>1.5523042069999999</v>
      </c>
      <c r="H423" s="6">
        <v>3.177161844</v>
      </c>
      <c r="I423" s="6" t="s">
        <v>32</v>
      </c>
      <c r="J423" s="6" t="s">
        <v>39</v>
      </c>
      <c r="K423" s="6" t="s">
        <v>76</v>
      </c>
      <c r="L423" s="6" t="s">
        <v>117</v>
      </c>
    </row>
    <row r="424" spans="1:12" x14ac:dyDescent="0.55000000000000004">
      <c r="A424" s="6" t="s">
        <v>55</v>
      </c>
      <c r="B424" s="6" t="s">
        <v>60</v>
      </c>
      <c r="C424" s="6">
        <v>4.3211630950000002</v>
      </c>
      <c r="D424" s="6">
        <v>2.045662428</v>
      </c>
      <c r="E424" s="6">
        <v>2.8606109210000001</v>
      </c>
      <c r="F424" s="6">
        <v>0.59847287999999998</v>
      </c>
      <c r="G424" s="6">
        <v>1.5105735149999999</v>
      </c>
      <c r="H424" s="6">
        <v>3.418137223</v>
      </c>
      <c r="I424" s="6" t="s">
        <v>32</v>
      </c>
      <c r="J424" s="6" t="s">
        <v>39</v>
      </c>
      <c r="K424" s="6" t="s">
        <v>78</v>
      </c>
      <c r="L424" s="6" t="s">
        <v>117</v>
      </c>
    </row>
    <row r="425" spans="1:12" x14ac:dyDescent="0.55000000000000004">
      <c r="A425" s="6" t="s">
        <v>55</v>
      </c>
      <c r="B425" s="6" t="s">
        <v>60</v>
      </c>
      <c r="C425" s="6">
        <v>0.31834127600000001</v>
      </c>
      <c r="D425" s="6">
        <v>0.31834127600000001</v>
      </c>
      <c r="E425" s="6">
        <v>2.8606109210000001</v>
      </c>
      <c r="F425" s="6">
        <v>0.59847287999999998</v>
      </c>
      <c r="G425" s="6">
        <v>0.111284367</v>
      </c>
      <c r="H425" s="6">
        <v>0.53192264300000003</v>
      </c>
      <c r="I425" s="6" t="s">
        <v>32</v>
      </c>
      <c r="J425" s="6" t="s">
        <v>39</v>
      </c>
      <c r="K425" s="6" t="s">
        <v>79</v>
      </c>
      <c r="L425" s="6" t="s">
        <v>117</v>
      </c>
    </row>
    <row r="426" spans="1:12" x14ac:dyDescent="0.55000000000000004">
      <c r="A426" s="6" t="s">
        <v>56</v>
      </c>
      <c r="B426" s="6" t="s">
        <v>57</v>
      </c>
      <c r="C426" s="6">
        <v>1.0367294300000001</v>
      </c>
      <c r="D426" s="6">
        <v>9.4349908669999998</v>
      </c>
      <c r="E426" s="6">
        <v>1.5587914629999999</v>
      </c>
      <c r="F426" s="6">
        <v>5.0420431609999996</v>
      </c>
      <c r="G426" s="6">
        <v>0.66508539099999997</v>
      </c>
      <c r="H426" s="6">
        <v>1.8712634079999999</v>
      </c>
      <c r="I426" s="6" t="s">
        <v>32</v>
      </c>
      <c r="J426" s="6" t="s">
        <v>39</v>
      </c>
      <c r="K426" s="6" t="s">
        <v>77</v>
      </c>
      <c r="L426" s="6" t="s">
        <v>117</v>
      </c>
    </row>
    <row r="427" spans="1:12" x14ac:dyDescent="0.55000000000000004">
      <c r="A427" s="6" t="s">
        <v>56</v>
      </c>
      <c r="B427" s="6" t="s">
        <v>57</v>
      </c>
      <c r="C427" s="6">
        <v>3.7983121299999998</v>
      </c>
      <c r="D427" s="6">
        <v>6.6202140250000001</v>
      </c>
      <c r="E427" s="6">
        <v>1.5587914629999999</v>
      </c>
      <c r="F427" s="6">
        <v>5.0420431609999996</v>
      </c>
      <c r="G427" s="6">
        <v>2.4367031899999998</v>
      </c>
      <c r="H427" s="6">
        <v>1.313002252</v>
      </c>
      <c r="I427" s="6" t="s">
        <v>32</v>
      </c>
      <c r="J427" s="6" t="s">
        <v>39</v>
      </c>
      <c r="K427" s="6" t="s">
        <v>76</v>
      </c>
      <c r="L427" s="6" t="s">
        <v>117</v>
      </c>
    </row>
    <row r="428" spans="1:12" x14ac:dyDescent="0.55000000000000004">
      <c r="A428" s="6" t="s">
        <v>56</v>
      </c>
      <c r="B428" s="6" t="s">
        <v>57</v>
      </c>
      <c r="C428" s="6">
        <v>1.0367294300000001</v>
      </c>
      <c r="D428" s="6">
        <v>9.4349908669999998</v>
      </c>
      <c r="E428" s="6">
        <v>1.5587914629999999</v>
      </c>
      <c r="F428" s="6">
        <v>5.0420431609999996</v>
      </c>
      <c r="G428" s="6">
        <v>0.66508539099999997</v>
      </c>
      <c r="H428" s="6">
        <v>1.8712634079999999</v>
      </c>
      <c r="I428" s="6" t="s">
        <v>32</v>
      </c>
      <c r="J428" s="6" t="s">
        <v>39</v>
      </c>
      <c r="K428" s="6" t="s">
        <v>78</v>
      </c>
      <c r="L428" s="6" t="s">
        <v>117</v>
      </c>
    </row>
    <row r="429" spans="1:12" x14ac:dyDescent="0.55000000000000004">
      <c r="A429" s="6" t="s">
        <v>56</v>
      </c>
      <c r="B429" s="6" t="s">
        <v>57</v>
      </c>
      <c r="C429" s="6">
        <v>0.52358601500000002</v>
      </c>
      <c r="D429" s="6">
        <v>0.52358601500000002</v>
      </c>
      <c r="E429" s="6">
        <v>1.5587914629999999</v>
      </c>
      <c r="F429" s="6">
        <v>5.0420431609999996</v>
      </c>
      <c r="G429" s="6">
        <v>0.33589227799999999</v>
      </c>
      <c r="H429" s="6">
        <v>0.103844017</v>
      </c>
      <c r="I429" s="6" t="s">
        <v>32</v>
      </c>
      <c r="J429" s="6" t="s">
        <v>39</v>
      </c>
      <c r="K429" s="6" t="s">
        <v>79</v>
      </c>
      <c r="L429" s="6" t="s">
        <v>117</v>
      </c>
    </row>
    <row r="430" spans="1:12" x14ac:dyDescent="0.55000000000000004">
      <c r="A430" s="6" t="s">
        <v>56</v>
      </c>
      <c r="B430" s="6" t="s">
        <v>58</v>
      </c>
      <c r="C430" s="6">
        <v>2.9843035119999999</v>
      </c>
      <c r="D430" s="6">
        <v>3.7211861700000002</v>
      </c>
      <c r="E430" s="6">
        <v>1.5587914629999999</v>
      </c>
      <c r="F430" s="6">
        <v>2.1740325550000001</v>
      </c>
      <c r="G430" s="6">
        <v>1.9144982399999999</v>
      </c>
      <c r="H430" s="6">
        <v>1.7116515400000001</v>
      </c>
      <c r="I430" s="6" t="s">
        <v>32</v>
      </c>
      <c r="J430" s="6" t="s">
        <v>39</v>
      </c>
      <c r="K430" s="6" t="s">
        <v>77</v>
      </c>
      <c r="L430" s="6" t="s">
        <v>117</v>
      </c>
    </row>
    <row r="431" spans="1:12" x14ac:dyDescent="0.55000000000000004">
      <c r="A431" s="6" t="s">
        <v>56</v>
      </c>
      <c r="B431" s="6" t="s">
        <v>58</v>
      </c>
      <c r="C431" s="6">
        <v>2.8211508589999998</v>
      </c>
      <c r="D431" s="6">
        <v>3.8419061289999998</v>
      </c>
      <c r="E431" s="6">
        <v>1.5587914629999999</v>
      </c>
      <c r="F431" s="6">
        <v>2.1740325550000001</v>
      </c>
      <c r="G431" s="6">
        <v>1.8098321209999999</v>
      </c>
      <c r="H431" s="6">
        <v>1.767179668</v>
      </c>
      <c r="I431" s="6" t="s">
        <v>32</v>
      </c>
      <c r="J431" s="6" t="s">
        <v>39</v>
      </c>
      <c r="K431" s="6" t="s">
        <v>76</v>
      </c>
      <c r="L431" s="6" t="s">
        <v>117</v>
      </c>
    </row>
    <row r="432" spans="1:12" x14ac:dyDescent="0.55000000000000004">
      <c r="A432" s="6" t="s">
        <v>56</v>
      </c>
      <c r="B432" s="6" t="s">
        <v>58</v>
      </c>
      <c r="C432" s="6">
        <v>2.9843035119999999</v>
      </c>
      <c r="D432" s="6">
        <v>3.7211861700000002</v>
      </c>
      <c r="E432" s="6">
        <v>1.5587914629999999</v>
      </c>
      <c r="F432" s="6">
        <v>2.1740325550000001</v>
      </c>
      <c r="G432" s="6">
        <v>1.9144982399999999</v>
      </c>
      <c r="H432" s="6">
        <v>1.7116515400000001</v>
      </c>
      <c r="I432" s="6" t="s">
        <v>32</v>
      </c>
      <c r="J432" s="6" t="s">
        <v>39</v>
      </c>
      <c r="K432" s="6" t="s">
        <v>78</v>
      </c>
      <c r="L432" s="6" t="s">
        <v>117</v>
      </c>
    </row>
    <row r="433" spans="1:12" x14ac:dyDescent="0.55000000000000004">
      <c r="A433" s="6" t="s">
        <v>56</v>
      </c>
      <c r="B433" s="6" t="s">
        <v>58</v>
      </c>
      <c r="C433" s="6">
        <v>0.33527448399999998</v>
      </c>
      <c r="D433" s="6">
        <v>0.33527448399999998</v>
      </c>
      <c r="E433" s="6">
        <v>1.5587914629999999</v>
      </c>
      <c r="F433" s="6">
        <v>2.1740325550000001</v>
      </c>
      <c r="G433" s="6">
        <v>0.21508616899999999</v>
      </c>
      <c r="H433" s="6">
        <v>0.154217784</v>
      </c>
      <c r="I433" s="6" t="s">
        <v>32</v>
      </c>
      <c r="J433" s="6" t="s">
        <v>39</v>
      </c>
      <c r="K433" s="6" t="s">
        <v>79</v>
      </c>
      <c r="L433" s="6" t="s">
        <v>117</v>
      </c>
    </row>
    <row r="434" spans="1:12" x14ac:dyDescent="0.55000000000000004">
      <c r="A434" s="6" t="s">
        <v>56</v>
      </c>
      <c r="B434" s="6" t="s">
        <v>59</v>
      </c>
      <c r="C434" s="6">
        <v>1.676097524</v>
      </c>
      <c r="D434" s="6">
        <v>6.550953024</v>
      </c>
      <c r="E434" s="6">
        <v>1.5587914629999999</v>
      </c>
      <c r="F434" s="6">
        <v>3.7949944250000001</v>
      </c>
      <c r="G434" s="6">
        <v>1.0752544930000001</v>
      </c>
      <c r="H434" s="6">
        <v>1.7262088659999999</v>
      </c>
      <c r="I434" s="6" t="s">
        <v>32</v>
      </c>
      <c r="J434" s="6" t="s">
        <v>39</v>
      </c>
      <c r="K434" s="6" t="s">
        <v>77</v>
      </c>
      <c r="L434" s="6" t="s">
        <v>117</v>
      </c>
    </row>
    <row r="435" spans="1:12" x14ac:dyDescent="0.55000000000000004">
      <c r="A435" s="6" t="s">
        <v>56</v>
      </c>
      <c r="B435" s="6" t="s">
        <v>59</v>
      </c>
      <c r="C435" s="6">
        <v>2.260610545</v>
      </c>
      <c r="D435" s="6">
        <v>5.8436586070000001</v>
      </c>
      <c r="E435" s="6">
        <v>1.5587914629999999</v>
      </c>
      <c r="F435" s="6">
        <v>3.7949944250000001</v>
      </c>
      <c r="G435" s="6">
        <v>1.450232824</v>
      </c>
      <c r="H435" s="6">
        <v>1.539833252</v>
      </c>
      <c r="I435" s="6" t="s">
        <v>32</v>
      </c>
      <c r="J435" s="6" t="s">
        <v>39</v>
      </c>
      <c r="K435" s="6" t="s">
        <v>76</v>
      </c>
      <c r="L435" s="6" t="s">
        <v>117</v>
      </c>
    </row>
    <row r="436" spans="1:12" x14ac:dyDescent="0.55000000000000004">
      <c r="A436" s="6" t="s">
        <v>56</v>
      </c>
      <c r="B436" s="6" t="s">
        <v>59</v>
      </c>
      <c r="C436" s="6">
        <v>1.676097524</v>
      </c>
      <c r="D436" s="6">
        <v>6.550953024</v>
      </c>
      <c r="E436" s="6">
        <v>1.5587914629999999</v>
      </c>
      <c r="F436" s="6">
        <v>3.7949944250000001</v>
      </c>
      <c r="G436" s="6">
        <v>1.0752544930000001</v>
      </c>
      <c r="H436" s="6">
        <v>1.7262088659999999</v>
      </c>
      <c r="I436" s="6" t="s">
        <v>32</v>
      </c>
      <c r="J436" s="6" t="s">
        <v>39</v>
      </c>
      <c r="K436" s="6" t="s">
        <v>78</v>
      </c>
      <c r="L436" s="6" t="s">
        <v>117</v>
      </c>
    </row>
    <row r="437" spans="1:12" x14ac:dyDescent="0.55000000000000004">
      <c r="A437" s="6" t="s">
        <v>56</v>
      </c>
      <c r="B437" s="6" t="s">
        <v>59</v>
      </c>
      <c r="C437" s="6">
        <v>0.41135252700000002</v>
      </c>
      <c r="D437" s="6">
        <v>0.41135252700000002</v>
      </c>
      <c r="E437" s="6">
        <v>1.5587914629999999</v>
      </c>
      <c r="F437" s="6">
        <v>3.7949944250000001</v>
      </c>
      <c r="G437" s="6">
        <v>0.26389195500000001</v>
      </c>
      <c r="H437" s="6">
        <v>0.108393447</v>
      </c>
      <c r="I437" s="6" t="s">
        <v>32</v>
      </c>
      <c r="J437" s="6" t="s">
        <v>39</v>
      </c>
      <c r="K437" s="6" t="s">
        <v>79</v>
      </c>
      <c r="L437" s="6" t="s">
        <v>117</v>
      </c>
    </row>
    <row r="438" spans="1:12" x14ac:dyDescent="0.55000000000000004">
      <c r="A438" s="6" t="s">
        <v>56</v>
      </c>
      <c r="B438" s="6" t="s">
        <v>60</v>
      </c>
      <c r="C438" s="6">
        <v>3.1055208830000001</v>
      </c>
      <c r="D438" s="6">
        <v>2.94086326</v>
      </c>
      <c r="E438" s="6">
        <v>1.5587914629999999</v>
      </c>
      <c r="F438" s="6">
        <v>0.59847287999999998</v>
      </c>
      <c r="G438" s="6">
        <v>1.9922619260000001</v>
      </c>
      <c r="H438" s="6">
        <v>4.913945741</v>
      </c>
      <c r="I438" s="6" t="s">
        <v>32</v>
      </c>
      <c r="J438" s="6" t="s">
        <v>39</v>
      </c>
      <c r="K438" s="6" t="s">
        <v>77</v>
      </c>
      <c r="L438" s="6" t="s">
        <v>117</v>
      </c>
    </row>
    <row r="439" spans="1:12" x14ac:dyDescent="0.55000000000000004">
      <c r="A439" s="6" t="s">
        <v>56</v>
      </c>
      <c r="B439" s="6" t="s">
        <v>60</v>
      </c>
      <c r="C439" s="6">
        <v>3.1055208830000001</v>
      </c>
      <c r="D439" s="6">
        <v>2.9408632610000001</v>
      </c>
      <c r="E439" s="6">
        <v>1.5587914629999999</v>
      </c>
      <c r="F439" s="6">
        <v>0.59847287999999998</v>
      </c>
      <c r="G439" s="6">
        <v>1.9922619260000001</v>
      </c>
      <c r="H439" s="6">
        <v>4.9139457430000002</v>
      </c>
      <c r="I439" s="6" t="s">
        <v>32</v>
      </c>
      <c r="J439" s="6" t="s">
        <v>39</v>
      </c>
      <c r="K439" s="6" t="s">
        <v>76</v>
      </c>
      <c r="L439" s="6" t="s">
        <v>117</v>
      </c>
    </row>
    <row r="440" spans="1:12" x14ac:dyDescent="0.55000000000000004">
      <c r="A440" s="6" t="s">
        <v>56</v>
      </c>
      <c r="B440" s="6" t="s">
        <v>60</v>
      </c>
      <c r="C440" s="6">
        <v>3.1055208830000001</v>
      </c>
      <c r="D440" s="6">
        <v>2.94086326</v>
      </c>
      <c r="E440" s="6">
        <v>1.5587914629999999</v>
      </c>
      <c r="F440" s="6">
        <v>0.59847287999999998</v>
      </c>
      <c r="G440" s="6">
        <v>1.9922619260000001</v>
      </c>
      <c r="H440" s="6">
        <v>4.913945741</v>
      </c>
      <c r="I440" s="6" t="s">
        <v>32</v>
      </c>
      <c r="J440" s="6" t="s">
        <v>39</v>
      </c>
      <c r="K440" s="6" t="s">
        <v>78</v>
      </c>
      <c r="L440" s="6" t="s">
        <v>117</v>
      </c>
    </row>
    <row r="441" spans="1:12" x14ac:dyDescent="0.55000000000000004">
      <c r="A441" s="6" t="s">
        <v>56</v>
      </c>
      <c r="B441" s="6" t="s">
        <v>60</v>
      </c>
      <c r="C441" s="6">
        <v>0.30231920699999998</v>
      </c>
      <c r="D441" s="6">
        <v>0.30231920699999998</v>
      </c>
      <c r="E441" s="6">
        <v>1.5587914629999999</v>
      </c>
      <c r="F441" s="6">
        <v>0.59847287999999998</v>
      </c>
      <c r="G441" s="6">
        <v>0.19394461299999999</v>
      </c>
      <c r="H441" s="6">
        <v>0.50515105500000002</v>
      </c>
      <c r="I441" s="6" t="s">
        <v>32</v>
      </c>
      <c r="J441" s="6" t="s">
        <v>39</v>
      </c>
      <c r="K441" s="6" t="s">
        <v>79</v>
      </c>
      <c r="L441" s="6" t="s">
        <v>117</v>
      </c>
    </row>
    <row r="442" spans="1:12" x14ac:dyDescent="0.55000000000000004">
      <c r="A442" s="6" t="s">
        <v>57</v>
      </c>
      <c r="B442" s="6" t="s">
        <v>58</v>
      </c>
      <c r="C442" s="6">
        <v>6.8912348980000004</v>
      </c>
      <c r="D442" s="6">
        <v>3.5347549140000001</v>
      </c>
      <c r="E442" s="6">
        <v>5.0420431609999996</v>
      </c>
      <c r="F442" s="6">
        <v>2.1740325550000001</v>
      </c>
      <c r="G442" s="6">
        <v>1.3667544439999999</v>
      </c>
      <c r="H442" s="6">
        <v>1.625897876</v>
      </c>
      <c r="I442" s="6" t="s">
        <v>32</v>
      </c>
      <c r="J442" s="6" t="s">
        <v>39</v>
      </c>
      <c r="K442" s="6" t="s">
        <v>77</v>
      </c>
      <c r="L442" s="6" t="s">
        <v>117</v>
      </c>
    </row>
    <row r="443" spans="1:12" x14ac:dyDescent="0.55000000000000004">
      <c r="A443" s="6" t="s">
        <v>57</v>
      </c>
      <c r="B443" s="6" t="s">
        <v>58</v>
      </c>
      <c r="C443" s="6">
        <v>6.8912348989999996</v>
      </c>
      <c r="D443" s="6">
        <v>3.5347549159999998</v>
      </c>
      <c r="E443" s="6">
        <v>5.0420431609999996</v>
      </c>
      <c r="F443" s="6">
        <v>2.1740325550000001</v>
      </c>
      <c r="G443" s="6">
        <v>1.3667544439999999</v>
      </c>
      <c r="H443" s="6">
        <v>1.6258978770000001</v>
      </c>
      <c r="I443" s="6" t="s">
        <v>32</v>
      </c>
      <c r="J443" s="6" t="s">
        <v>39</v>
      </c>
      <c r="K443" s="6" t="s">
        <v>76</v>
      </c>
      <c r="L443" s="6" t="s">
        <v>117</v>
      </c>
    </row>
    <row r="444" spans="1:12" x14ac:dyDescent="0.55000000000000004">
      <c r="A444" s="6" t="s">
        <v>57</v>
      </c>
      <c r="B444" s="6" t="s">
        <v>58</v>
      </c>
      <c r="C444" s="6">
        <v>6.8912348980000004</v>
      </c>
      <c r="D444" s="6">
        <v>3.5347549140000001</v>
      </c>
      <c r="E444" s="6">
        <v>5.0420431609999996</v>
      </c>
      <c r="F444" s="6">
        <v>2.1740325550000001</v>
      </c>
      <c r="G444" s="6">
        <v>1.3667544439999999</v>
      </c>
      <c r="H444" s="6">
        <v>1.625897876</v>
      </c>
      <c r="I444" s="6" t="s">
        <v>32</v>
      </c>
      <c r="J444" s="6" t="s">
        <v>39</v>
      </c>
      <c r="K444" s="6" t="s">
        <v>78</v>
      </c>
      <c r="L444" s="6" t="s">
        <v>117</v>
      </c>
    </row>
    <row r="445" spans="1:12" x14ac:dyDescent="0.55000000000000004">
      <c r="A445" s="6" t="s">
        <v>57</v>
      </c>
      <c r="B445" s="6" t="s">
        <v>58</v>
      </c>
      <c r="C445" s="6">
        <v>0.52129949099999995</v>
      </c>
      <c r="D445" s="6">
        <v>0.52129949099999995</v>
      </c>
      <c r="E445" s="6">
        <v>5.0420431609999996</v>
      </c>
      <c r="F445" s="6">
        <v>2.1740325550000001</v>
      </c>
      <c r="G445" s="6">
        <v>0.103390525</v>
      </c>
      <c r="H445" s="6">
        <v>0.239784584</v>
      </c>
      <c r="I445" s="6" t="s">
        <v>32</v>
      </c>
      <c r="J445" s="6" t="s">
        <v>39</v>
      </c>
      <c r="K445" s="6" t="s">
        <v>79</v>
      </c>
      <c r="L445" s="6" t="s">
        <v>117</v>
      </c>
    </row>
    <row r="446" spans="1:12" x14ac:dyDescent="0.55000000000000004">
      <c r="A446" s="6" t="s">
        <v>57</v>
      </c>
      <c r="B446" s="6" t="s">
        <v>59</v>
      </c>
      <c r="C446" s="6">
        <v>5.6322923139999999</v>
      </c>
      <c r="D446" s="6">
        <v>4.9839906300000001</v>
      </c>
      <c r="E446" s="6">
        <v>5.0420431609999996</v>
      </c>
      <c r="F446" s="6">
        <v>3.7949944250000001</v>
      </c>
      <c r="G446" s="6">
        <v>1.11706547</v>
      </c>
      <c r="H446" s="6">
        <v>1.3133064430000001</v>
      </c>
      <c r="I446" s="6" t="s">
        <v>32</v>
      </c>
      <c r="J446" s="6" t="s">
        <v>39</v>
      </c>
      <c r="K446" s="6" t="s">
        <v>77</v>
      </c>
      <c r="L446" s="6" t="s">
        <v>117</v>
      </c>
    </row>
    <row r="447" spans="1:12" x14ac:dyDescent="0.55000000000000004">
      <c r="A447" s="6" t="s">
        <v>57</v>
      </c>
      <c r="B447" s="6" t="s">
        <v>59</v>
      </c>
      <c r="C447" s="6">
        <v>5.7705999500000003</v>
      </c>
      <c r="D447" s="6">
        <v>4.8447503230000004</v>
      </c>
      <c r="E447" s="6">
        <v>5.0420431609999996</v>
      </c>
      <c r="F447" s="6">
        <v>3.7949944250000001</v>
      </c>
      <c r="G447" s="6">
        <v>1.144496341</v>
      </c>
      <c r="H447" s="6">
        <v>1.2766159260000001</v>
      </c>
      <c r="I447" s="6" t="s">
        <v>32</v>
      </c>
      <c r="J447" s="6" t="s">
        <v>39</v>
      </c>
      <c r="K447" s="6" t="s">
        <v>76</v>
      </c>
      <c r="L447" s="6" t="s">
        <v>117</v>
      </c>
    </row>
    <row r="448" spans="1:12" x14ac:dyDescent="0.55000000000000004">
      <c r="A448" s="6" t="s">
        <v>57</v>
      </c>
      <c r="B448" s="6" t="s">
        <v>59</v>
      </c>
      <c r="C448" s="6">
        <v>5.6322923139999999</v>
      </c>
      <c r="D448" s="6">
        <v>4.9839906300000001</v>
      </c>
      <c r="E448" s="6">
        <v>5.0420431609999996</v>
      </c>
      <c r="F448" s="6">
        <v>3.7949944250000001</v>
      </c>
      <c r="G448" s="6">
        <v>1.11706547</v>
      </c>
      <c r="H448" s="6">
        <v>1.3133064430000001</v>
      </c>
      <c r="I448" s="6" t="s">
        <v>32</v>
      </c>
      <c r="J448" s="6" t="s">
        <v>39</v>
      </c>
      <c r="K448" s="6" t="s">
        <v>78</v>
      </c>
      <c r="L448" s="6" t="s">
        <v>117</v>
      </c>
    </row>
    <row r="449" spans="1:12" x14ac:dyDescent="0.55000000000000004">
      <c r="A449" s="6" t="s">
        <v>57</v>
      </c>
      <c r="B449" s="6" t="s">
        <v>59</v>
      </c>
      <c r="C449" s="6">
        <v>0.53081414699999996</v>
      </c>
      <c r="D449" s="6">
        <v>0.53081414699999996</v>
      </c>
      <c r="E449" s="6">
        <v>5.0420431609999996</v>
      </c>
      <c r="F449" s="6">
        <v>3.7949944250000001</v>
      </c>
      <c r="G449" s="6">
        <v>0.105277589</v>
      </c>
      <c r="H449" s="6">
        <v>0.13987218100000001</v>
      </c>
      <c r="I449" s="6" t="s">
        <v>32</v>
      </c>
      <c r="J449" s="6" t="s">
        <v>39</v>
      </c>
      <c r="K449" s="6" t="s">
        <v>79</v>
      </c>
      <c r="L449" s="6" t="s">
        <v>117</v>
      </c>
    </row>
    <row r="450" spans="1:12" x14ac:dyDescent="0.55000000000000004">
      <c r="A450" s="6" t="s">
        <v>57</v>
      </c>
      <c r="B450" s="6" t="s">
        <v>60</v>
      </c>
      <c r="C450" s="6">
        <v>6.3790787959999999</v>
      </c>
      <c r="D450" s="6">
        <v>5.9426715699999999</v>
      </c>
      <c r="E450" s="6">
        <v>5.0420431609999996</v>
      </c>
      <c r="F450" s="6">
        <v>0.59847287999999998</v>
      </c>
      <c r="G450" s="6">
        <v>1.2651773479999999</v>
      </c>
      <c r="H450" s="6">
        <v>9.9297257549999998</v>
      </c>
      <c r="I450" s="6" t="s">
        <v>32</v>
      </c>
      <c r="J450" s="6" t="s">
        <v>39</v>
      </c>
      <c r="K450" s="6" t="s">
        <v>77</v>
      </c>
      <c r="L450" s="6" t="s">
        <v>117</v>
      </c>
    </row>
    <row r="451" spans="1:12" x14ac:dyDescent="0.55000000000000004">
      <c r="A451" s="6" t="s">
        <v>57</v>
      </c>
      <c r="B451" s="6" t="s">
        <v>60</v>
      </c>
      <c r="C451" s="6">
        <v>6.3790787959999999</v>
      </c>
      <c r="D451" s="6">
        <v>5.9426715569999997</v>
      </c>
      <c r="E451" s="6">
        <v>5.0420431609999996</v>
      </c>
      <c r="F451" s="6">
        <v>0.59847287999999998</v>
      </c>
      <c r="G451" s="6">
        <v>1.2651773479999999</v>
      </c>
      <c r="H451" s="6">
        <v>9.9297257329999997</v>
      </c>
      <c r="I451" s="6" t="s">
        <v>32</v>
      </c>
      <c r="J451" s="6" t="s">
        <v>39</v>
      </c>
      <c r="K451" s="6" t="s">
        <v>76</v>
      </c>
      <c r="L451" s="6" t="s">
        <v>117</v>
      </c>
    </row>
    <row r="452" spans="1:12" x14ac:dyDescent="0.55000000000000004">
      <c r="A452" s="6" t="s">
        <v>57</v>
      </c>
      <c r="B452" s="6" t="s">
        <v>60</v>
      </c>
      <c r="C452" s="6">
        <v>6.3790787959999999</v>
      </c>
      <c r="D452" s="6">
        <v>5.9426715699999999</v>
      </c>
      <c r="E452" s="6">
        <v>5.0420431609999996</v>
      </c>
      <c r="F452" s="6">
        <v>0.59847287999999998</v>
      </c>
      <c r="G452" s="6">
        <v>1.2651773479999999</v>
      </c>
      <c r="H452" s="6">
        <v>9.9297257549999998</v>
      </c>
      <c r="I452" s="6" t="s">
        <v>32</v>
      </c>
      <c r="J452" s="6" t="s">
        <v>39</v>
      </c>
      <c r="K452" s="6" t="s">
        <v>78</v>
      </c>
      <c r="L452" s="6" t="s">
        <v>117</v>
      </c>
    </row>
    <row r="453" spans="1:12" x14ac:dyDescent="0.55000000000000004">
      <c r="A453" s="6" t="s">
        <v>57</v>
      </c>
      <c r="B453" s="6" t="s">
        <v>60</v>
      </c>
      <c r="C453" s="6">
        <v>0.61608751799999995</v>
      </c>
      <c r="D453" s="6">
        <v>0.61608751799999995</v>
      </c>
      <c r="E453" s="6">
        <v>5.0420431609999996</v>
      </c>
      <c r="F453" s="6">
        <v>0.59847287999999998</v>
      </c>
      <c r="G453" s="6">
        <v>0.12219005199999999</v>
      </c>
      <c r="H453" s="6">
        <v>1.029432642</v>
      </c>
      <c r="I453" s="6" t="s">
        <v>32</v>
      </c>
      <c r="J453" s="6" t="s">
        <v>39</v>
      </c>
      <c r="K453" s="6" t="s">
        <v>79</v>
      </c>
      <c r="L453" s="6" t="s">
        <v>117</v>
      </c>
    </row>
    <row r="454" spans="1:12" x14ac:dyDescent="0.55000000000000004">
      <c r="A454" s="6" t="s">
        <v>58</v>
      </c>
      <c r="B454" s="6" t="s">
        <v>59</v>
      </c>
      <c r="C454" s="6">
        <v>3.1253821089999998</v>
      </c>
      <c r="D454" s="6">
        <v>4.8669236329999999</v>
      </c>
      <c r="E454" s="6">
        <v>2.1740325550000001</v>
      </c>
      <c r="F454" s="6">
        <v>3.7949944250000001</v>
      </c>
      <c r="G454" s="6">
        <v>1.4375967380000001</v>
      </c>
      <c r="H454" s="6">
        <v>1.2824587039999999</v>
      </c>
      <c r="I454" s="6" t="s">
        <v>32</v>
      </c>
      <c r="J454" s="6" t="s">
        <v>39</v>
      </c>
      <c r="K454" s="6" t="s">
        <v>77</v>
      </c>
      <c r="L454" s="6" t="s">
        <v>117</v>
      </c>
    </row>
    <row r="455" spans="1:12" x14ac:dyDescent="0.55000000000000004">
      <c r="A455" s="6" t="s">
        <v>58</v>
      </c>
      <c r="B455" s="6" t="s">
        <v>59</v>
      </c>
      <c r="C455" s="6">
        <v>3.2568596759999999</v>
      </c>
      <c r="D455" s="6">
        <v>4.7113615060000003</v>
      </c>
      <c r="E455" s="6">
        <v>2.1740325550000001</v>
      </c>
      <c r="F455" s="6">
        <v>3.7949944250000001</v>
      </c>
      <c r="G455" s="6">
        <v>1.498073094</v>
      </c>
      <c r="H455" s="6">
        <v>1.2414673060000001</v>
      </c>
      <c r="I455" s="6" t="s">
        <v>32</v>
      </c>
      <c r="J455" s="6" t="s">
        <v>39</v>
      </c>
      <c r="K455" s="6" t="s">
        <v>76</v>
      </c>
      <c r="L455" s="6" t="s">
        <v>117</v>
      </c>
    </row>
    <row r="456" spans="1:12" x14ac:dyDescent="0.55000000000000004">
      <c r="A456" s="6" t="s">
        <v>58</v>
      </c>
      <c r="B456" s="6" t="s">
        <v>59</v>
      </c>
      <c r="C456" s="6">
        <v>3.1253821089999998</v>
      </c>
      <c r="D456" s="6">
        <v>4.8669236329999999</v>
      </c>
      <c r="E456" s="6">
        <v>2.1740325550000001</v>
      </c>
      <c r="F456" s="6">
        <v>3.7949944250000001</v>
      </c>
      <c r="G456" s="6">
        <v>1.4375967380000001</v>
      </c>
      <c r="H456" s="6">
        <v>1.2824587039999999</v>
      </c>
      <c r="I456" s="6" t="s">
        <v>32</v>
      </c>
      <c r="J456" s="6" t="s">
        <v>39</v>
      </c>
      <c r="K456" s="6" t="s">
        <v>78</v>
      </c>
      <c r="L456" s="6" t="s">
        <v>117</v>
      </c>
    </row>
    <row r="457" spans="1:12" x14ac:dyDescent="0.55000000000000004">
      <c r="A457" s="6" t="s">
        <v>58</v>
      </c>
      <c r="B457" s="6" t="s">
        <v>59</v>
      </c>
      <c r="C457" s="6">
        <v>0.39961528699999999</v>
      </c>
      <c r="D457" s="6">
        <v>0.39961528699999999</v>
      </c>
      <c r="E457" s="6">
        <v>2.1740325550000001</v>
      </c>
      <c r="F457" s="6">
        <v>3.7949944250000001</v>
      </c>
      <c r="G457" s="6">
        <v>0.18381292699999999</v>
      </c>
      <c r="H457" s="6">
        <v>0.10530062599999999</v>
      </c>
      <c r="I457" s="6" t="s">
        <v>32</v>
      </c>
      <c r="J457" s="6" t="s">
        <v>39</v>
      </c>
      <c r="K457" s="6" t="s">
        <v>79</v>
      </c>
      <c r="L457" s="6" t="s">
        <v>117</v>
      </c>
    </row>
    <row r="458" spans="1:12" x14ac:dyDescent="0.55000000000000004">
      <c r="A458" s="6" t="s">
        <v>58</v>
      </c>
      <c r="B458" s="6" t="s">
        <v>60</v>
      </c>
      <c r="C458" s="6">
        <v>3.0105580519999999</v>
      </c>
      <c r="D458" s="6">
        <v>1.9337502280000001</v>
      </c>
      <c r="E458" s="6">
        <v>2.1740325550000001</v>
      </c>
      <c r="F458" s="6">
        <v>0.59847287999999998</v>
      </c>
      <c r="G458" s="6">
        <v>1.384780575</v>
      </c>
      <c r="H458" s="6">
        <v>3.2311409470000001</v>
      </c>
      <c r="I458" s="6" t="s">
        <v>32</v>
      </c>
      <c r="J458" s="6" t="s">
        <v>39</v>
      </c>
      <c r="K458" s="6" t="s">
        <v>77</v>
      </c>
      <c r="L458" s="6" t="s">
        <v>117</v>
      </c>
    </row>
    <row r="459" spans="1:12" x14ac:dyDescent="0.55000000000000004">
      <c r="A459" s="6" t="s">
        <v>58</v>
      </c>
      <c r="B459" s="6" t="s">
        <v>60</v>
      </c>
      <c r="C459" s="6">
        <v>3.0105580509999998</v>
      </c>
      <c r="D459" s="6">
        <v>1.9337502280000001</v>
      </c>
      <c r="E459" s="6">
        <v>2.1740325550000001</v>
      </c>
      <c r="F459" s="6">
        <v>0.59847287999999998</v>
      </c>
      <c r="G459" s="6">
        <v>1.384780575</v>
      </c>
      <c r="H459" s="6">
        <v>3.2311409470000001</v>
      </c>
      <c r="I459" s="6" t="s">
        <v>32</v>
      </c>
      <c r="J459" s="6" t="s">
        <v>39</v>
      </c>
      <c r="K459" s="6" t="s">
        <v>76</v>
      </c>
      <c r="L459" s="6" t="s">
        <v>117</v>
      </c>
    </row>
    <row r="460" spans="1:12" x14ac:dyDescent="0.55000000000000004">
      <c r="A460" s="6" t="s">
        <v>58</v>
      </c>
      <c r="B460" s="6" t="s">
        <v>60</v>
      </c>
      <c r="C460" s="6">
        <v>3.0105580519999999</v>
      </c>
      <c r="D460" s="6">
        <v>1.9337502280000001</v>
      </c>
      <c r="E460" s="6">
        <v>2.1740325550000001</v>
      </c>
      <c r="F460" s="6">
        <v>0.59847287999999998</v>
      </c>
      <c r="G460" s="6">
        <v>1.384780575</v>
      </c>
      <c r="H460" s="6">
        <v>3.2311409470000001</v>
      </c>
      <c r="I460" s="6" t="s">
        <v>32</v>
      </c>
      <c r="J460" s="6" t="s">
        <v>39</v>
      </c>
      <c r="K460" s="6" t="s">
        <v>78</v>
      </c>
      <c r="L460" s="6" t="s">
        <v>117</v>
      </c>
    </row>
    <row r="461" spans="1:12" x14ac:dyDescent="0.55000000000000004">
      <c r="A461" s="6" t="s">
        <v>58</v>
      </c>
      <c r="B461" s="6" t="s">
        <v>60</v>
      </c>
      <c r="C461" s="6">
        <v>0.24721541399999999</v>
      </c>
      <c r="D461" s="6">
        <v>0.24721541399999999</v>
      </c>
      <c r="E461" s="6">
        <v>2.1740325550000001</v>
      </c>
      <c r="F461" s="6">
        <v>0.59847287999999998</v>
      </c>
      <c r="G461" s="6">
        <v>0.113712839</v>
      </c>
      <c r="H461" s="6">
        <v>0.413077054</v>
      </c>
      <c r="I461" s="6" t="s">
        <v>32</v>
      </c>
      <c r="J461" s="6" t="s">
        <v>39</v>
      </c>
      <c r="K461" s="6" t="s">
        <v>79</v>
      </c>
      <c r="L461" s="6" t="s">
        <v>117</v>
      </c>
    </row>
    <row r="462" spans="1:12" x14ac:dyDescent="0.55000000000000004">
      <c r="A462" s="6" t="s">
        <v>99</v>
      </c>
      <c r="B462" s="6" t="s">
        <v>53</v>
      </c>
      <c r="C462" s="6">
        <v>23.761311750000001</v>
      </c>
      <c r="D462" s="6">
        <v>0.39897786699999999</v>
      </c>
      <c r="E462" s="6">
        <v>16.378460889999999</v>
      </c>
      <c r="F462" s="6">
        <v>1.696029266</v>
      </c>
      <c r="G462" s="6">
        <v>1.4507658510000001</v>
      </c>
      <c r="H462" s="6">
        <v>0.235242325</v>
      </c>
      <c r="I462" s="6" t="s">
        <v>32</v>
      </c>
      <c r="J462" s="6" t="s">
        <v>40</v>
      </c>
      <c r="K462" s="6" t="s">
        <v>77</v>
      </c>
      <c r="L462" s="6" t="s">
        <v>117</v>
      </c>
    </row>
    <row r="463" spans="1:12" x14ac:dyDescent="0.55000000000000004">
      <c r="A463" s="6" t="s">
        <v>99</v>
      </c>
      <c r="B463" s="6" t="s">
        <v>53</v>
      </c>
      <c r="C463" s="6">
        <v>21.63370308</v>
      </c>
      <c r="D463" s="6">
        <v>2.0469244660000001</v>
      </c>
      <c r="E463" s="6">
        <v>16.378460889999999</v>
      </c>
      <c r="F463" s="6">
        <v>1.696029266</v>
      </c>
      <c r="G463" s="6">
        <v>1.320863006</v>
      </c>
      <c r="H463" s="6">
        <v>1.2068921850000001</v>
      </c>
      <c r="I463" s="6" t="s">
        <v>32</v>
      </c>
      <c r="J463" s="6" t="s">
        <v>40</v>
      </c>
      <c r="K463" s="6" t="s">
        <v>76</v>
      </c>
      <c r="L463" s="6" t="s">
        <v>117</v>
      </c>
    </row>
    <row r="464" spans="1:12" x14ac:dyDescent="0.55000000000000004">
      <c r="A464" s="6" t="s">
        <v>99</v>
      </c>
      <c r="B464" s="6" t="s">
        <v>53</v>
      </c>
      <c r="C464" s="6">
        <v>23.761311750000001</v>
      </c>
      <c r="D464" s="6">
        <v>0.39897786699999999</v>
      </c>
      <c r="E464" s="6">
        <v>16.378460889999999</v>
      </c>
      <c r="F464" s="6">
        <v>1.696029266</v>
      </c>
      <c r="G464" s="6">
        <v>1.4507658510000001</v>
      </c>
      <c r="H464" s="6">
        <v>0.235242325</v>
      </c>
      <c r="I464" s="6" t="s">
        <v>32</v>
      </c>
      <c r="J464" s="6" t="s">
        <v>40</v>
      </c>
      <c r="K464" s="6" t="s">
        <v>78</v>
      </c>
      <c r="L464" s="6" t="s">
        <v>117</v>
      </c>
    </row>
    <row r="465" spans="1:12" x14ac:dyDescent="0.55000000000000004">
      <c r="A465" s="6" t="s">
        <v>99</v>
      </c>
      <c r="B465" s="6" t="s">
        <v>53</v>
      </c>
      <c r="C465" s="6">
        <v>1.2080317540000001</v>
      </c>
      <c r="D465" s="6">
        <v>1.2079972080000001</v>
      </c>
      <c r="E465" s="6">
        <v>16.378460889999999</v>
      </c>
      <c r="F465" s="6">
        <v>1.696029266</v>
      </c>
      <c r="G465" s="6">
        <v>7.3757343000000003E-2</v>
      </c>
      <c r="H465" s="6">
        <v>0.71225021399999999</v>
      </c>
      <c r="I465" s="6" t="s">
        <v>32</v>
      </c>
      <c r="J465" s="6" t="s">
        <v>40</v>
      </c>
      <c r="K465" s="6" t="s">
        <v>79</v>
      </c>
      <c r="L465" s="6" t="s">
        <v>117</v>
      </c>
    </row>
    <row r="466" spans="1:12" x14ac:dyDescent="0.55000000000000004">
      <c r="A466" s="6" t="s">
        <v>99</v>
      </c>
      <c r="B466" s="6" t="s">
        <v>54</v>
      </c>
      <c r="C466" s="6">
        <v>23.34225313</v>
      </c>
      <c r="D466" s="6">
        <v>4.3797480999999999E-2</v>
      </c>
      <c r="E466" s="6">
        <v>16.378460889999999</v>
      </c>
      <c r="F466" s="6">
        <v>0.29968378699999998</v>
      </c>
      <c r="G466" s="6">
        <v>1.4251798929999999</v>
      </c>
      <c r="H466" s="6">
        <v>0.14614564699999999</v>
      </c>
      <c r="I466" s="6" t="s">
        <v>32</v>
      </c>
      <c r="J466" s="6" t="s">
        <v>40</v>
      </c>
      <c r="K466" s="6" t="s">
        <v>77</v>
      </c>
      <c r="L466" s="6" t="s">
        <v>117</v>
      </c>
    </row>
    <row r="467" spans="1:12" x14ac:dyDescent="0.55000000000000004">
      <c r="A467" s="6" t="s">
        <v>99</v>
      </c>
      <c r="B467" s="6" t="s">
        <v>54</v>
      </c>
      <c r="C467" s="6">
        <v>23.086609800000002</v>
      </c>
      <c r="D467" s="6">
        <v>0.29618934800000002</v>
      </c>
      <c r="E467" s="6">
        <v>16.378460889999999</v>
      </c>
      <c r="F467" s="6">
        <v>0.29968378699999998</v>
      </c>
      <c r="G467" s="6">
        <v>1.409571385</v>
      </c>
      <c r="H467" s="6">
        <v>0.98833957900000002</v>
      </c>
      <c r="I467" s="6" t="s">
        <v>32</v>
      </c>
      <c r="J467" s="6" t="s">
        <v>40</v>
      </c>
      <c r="K467" s="6" t="s">
        <v>76</v>
      </c>
      <c r="L467" s="6" t="s">
        <v>117</v>
      </c>
    </row>
    <row r="468" spans="1:12" x14ac:dyDescent="0.55000000000000004">
      <c r="A468" s="6" t="s">
        <v>99</v>
      </c>
      <c r="B468" s="6" t="s">
        <v>54</v>
      </c>
      <c r="C468" s="6">
        <v>23.34225313</v>
      </c>
      <c r="D468" s="6">
        <v>4.3797480999999999E-2</v>
      </c>
      <c r="E468" s="6">
        <v>16.378460889999999</v>
      </c>
      <c r="F468" s="6">
        <v>0.29968378699999998</v>
      </c>
      <c r="G468" s="6">
        <v>1.4251798929999999</v>
      </c>
      <c r="H468" s="6">
        <v>0.14614564699999999</v>
      </c>
      <c r="I468" s="6" t="s">
        <v>32</v>
      </c>
      <c r="J468" s="6" t="s">
        <v>40</v>
      </c>
      <c r="K468" s="6" t="s">
        <v>78</v>
      </c>
      <c r="L468" s="6" t="s">
        <v>117</v>
      </c>
    </row>
    <row r="469" spans="1:12" x14ac:dyDescent="0.55000000000000004">
      <c r="A469" s="6" t="s">
        <v>99</v>
      </c>
      <c r="B469" s="6" t="s">
        <v>54</v>
      </c>
      <c r="C469" s="6">
        <v>1.7392371200000001</v>
      </c>
      <c r="D469" s="6">
        <v>0.59936794100000002</v>
      </c>
      <c r="E469" s="6">
        <v>16.378460889999999</v>
      </c>
      <c r="F469" s="6">
        <v>0.29968378699999998</v>
      </c>
      <c r="G469" s="6">
        <v>0.10619051</v>
      </c>
      <c r="H469" s="6">
        <v>2.0000012250000001</v>
      </c>
      <c r="I469" s="6" t="s">
        <v>32</v>
      </c>
      <c r="J469" s="6" t="s">
        <v>40</v>
      </c>
      <c r="K469" s="6" t="s">
        <v>79</v>
      </c>
      <c r="L469" s="6" t="s">
        <v>117</v>
      </c>
    </row>
    <row r="470" spans="1:12" x14ac:dyDescent="0.55000000000000004">
      <c r="A470" s="6" t="s">
        <v>99</v>
      </c>
      <c r="B470" s="6" t="s">
        <v>55</v>
      </c>
      <c r="C470" s="6">
        <v>20.787806969999998</v>
      </c>
      <c r="D470" s="6">
        <v>6.4581128010000004</v>
      </c>
      <c r="E470" s="6">
        <v>16.378460889999999</v>
      </c>
      <c r="F470" s="6">
        <v>2.8606109210000001</v>
      </c>
      <c r="G470" s="6">
        <v>1.269216144</v>
      </c>
      <c r="H470" s="6">
        <v>2.2575991559999999</v>
      </c>
      <c r="I470" s="6" t="s">
        <v>32</v>
      </c>
      <c r="J470" s="6" t="s">
        <v>40</v>
      </c>
      <c r="K470" s="6" t="s">
        <v>77</v>
      </c>
      <c r="L470" s="6" t="s">
        <v>117</v>
      </c>
    </row>
    <row r="471" spans="1:12" x14ac:dyDescent="0.55000000000000004">
      <c r="A471" s="6" t="s">
        <v>99</v>
      </c>
      <c r="B471" s="6" t="s">
        <v>55</v>
      </c>
      <c r="C471" s="6">
        <v>21.152420670000001</v>
      </c>
      <c r="D471" s="6">
        <v>6.0648878179999999</v>
      </c>
      <c r="E471" s="6">
        <v>16.378460889999999</v>
      </c>
      <c r="F471" s="6">
        <v>2.8606109210000001</v>
      </c>
      <c r="G471" s="6">
        <v>1.2914779240000001</v>
      </c>
      <c r="H471" s="6">
        <v>2.120137266</v>
      </c>
      <c r="I471" s="6" t="s">
        <v>32</v>
      </c>
      <c r="J471" s="6" t="s">
        <v>40</v>
      </c>
      <c r="K471" s="6" t="s">
        <v>76</v>
      </c>
      <c r="L471" s="6" t="s">
        <v>117</v>
      </c>
    </row>
    <row r="472" spans="1:12" x14ac:dyDescent="0.55000000000000004">
      <c r="A472" s="6" t="s">
        <v>99</v>
      </c>
      <c r="B472" s="6" t="s">
        <v>55</v>
      </c>
      <c r="C472" s="6">
        <v>20.787806969999998</v>
      </c>
      <c r="D472" s="6">
        <v>6.4581128010000004</v>
      </c>
      <c r="E472" s="6">
        <v>16.378460889999999</v>
      </c>
      <c r="F472" s="6">
        <v>2.8606109210000001</v>
      </c>
      <c r="G472" s="6">
        <v>1.269216144</v>
      </c>
      <c r="H472" s="6">
        <v>2.2575991559999999</v>
      </c>
      <c r="I472" s="6" t="s">
        <v>32</v>
      </c>
      <c r="J472" s="6" t="s">
        <v>40</v>
      </c>
      <c r="K472" s="6" t="s">
        <v>78</v>
      </c>
      <c r="L472" s="6" t="s">
        <v>117</v>
      </c>
    </row>
    <row r="473" spans="1:12" x14ac:dyDescent="0.55000000000000004">
      <c r="A473" s="6" t="s">
        <v>99</v>
      </c>
      <c r="B473" s="6" t="s">
        <v>55</v>
      </c>
      <c r="C473" s="6">
        <v>1.3622961840000001</v>
      </c>
      <c r="D473" s="6">
        <v>1.3622957929999999</v>
      </c>
      <c r="E473" s="6">
        <v>16.378460889999999</v>
      </c>
      <c r="F473" s="6">
        <v>2.8606109210000001</v>
      </c>
      <c r="G473" s="6">
        <v>8.3176080999999999E-2</v>
      </c>
      <c r="H473" s="6">
        <v>0.47622547399999998</v>
      </c>
      <c r="I473" s="6" t="s">
        <v>32</v>
      </c>
      <c r="J473" s="6" t="s">
        <v>40</v>
      </c>
      <c r="K473" s="6" t="s">
        <v>79</v>
      </c>
      <c r="L473" s="6" t="s">
        <v>117</v>
      </c>
    </row>
    <row r="474" spans="1:12" x14ac:dyDescent="0.55000000000000004">
      <c r="A474" s="6" t="s">
        <v>99</v>
      </c>
      <c r="B474" s="6" t="s">
        <v>56</v>
      </c>
      <c r="C474" s="6">
        <v>26.137453279999999</v>
      </c>
      <c r="D474" s="6">
        <v>1.7676778319999999</v>
      </c>
      <c r="E474" s="6">
        <v>16.378460889999999</v>
      </c>
      <c r="F474" s="6">
        <v>1.5587914629999999</v>
      </c>
      <c r="G474" s="6">
        <v>1.595843068</v>
      </c>
      <c r="H474" s="6">
        <v>1.1340053329999999</v>
      </c>
      <c r="I474" s="6" t="s">
        <v>32</v>
      </c>
      <c r="J474" s="6" t="s">
        <v>40</v>
      </c>
      <c r="K474" s="6" t="s">
        <v>77</v>
      </c>
      <c r="L474" s="6" t="s">
        <v>117</v>
      </c>
    </row>
    <row r="475" spans="1:12" x14ac:dyDescent="0.55000000000000004">
      <c r="A475" s="6" t="s">
        <v>99</v>
      </c>
      <c r="B475" s="6" t="s">
        <v>56</v>
      </c>
      <c r="C475" s="6">
        <v>23.99918873</v>
      </c>
      <c r="D475" s="6">
        <v>3.7869843439999999</v>
      </c>
      <c r="E475" s="6">
        <v>16.378460889999999</v>
      </c>
      <c r="F475" s="6">
        <v>1.5587914629999999</v>
      </c>
      <c r="G475" s="6">
        <v>1.4652896200000001</v>
      </c>
      <c r="H475" s="6">
        <v>2.4294361590000002</v>
      </c>
      <c r="I475" s="6" t="s">
        <v>32</v>
      </c>
      <c r="J475" s="6" t="s">
        <v>40</v>
      </c>
      <c r="K475" s="6" t="s">
        <v>76</v>
      </c>
      <c r="L475" s="6" t="s">
        <v>117</v>
      </c>
    </row>
    <row r="476" spans="1:12" x14ac:dyDescent="0.55000000000000004">
      <c r="A476" s="6" t="s">
        <v>99</v>
      </c>
      <c r="B476" s="6" t="s">
        <v>56</v>
      </c>
      <c r="C476" s="6">
        <v>26.137453279999999</v>
      </c>
      <c r="D476" s="6">
        <v>1.7676778319999999</v>
      </c>
      <c r="E476" s="6">
        <v>16.378460889999999</v>
      </c>
      <c r="F476" s="6">
        <v>1.5587914629999999</v>
      </c>
      <c r="G476" s="6">
        <v>1.595843068</v>
      </c>
      <c r="H476" s="6">
        <v>1.1340053329999999</v>
      </c>
      <c r="I476" s="6" t="s">
        <v>32</v>
      </c>
      <c r="J476" s="6" t="s">
        <v>40</v>
      </c>
      <c r="K476" s="6" t="s">
        <v>78</v>
      </c>
      <c r="L476" s="6" t="s">
        <v>117</v>
      </c>
    </row>
    <row r="477" spans="1:12" x14ac:dyDescent="0.55000000000000004">
      <c r="A477" s="6" t="s">
        <v>99</v>
      </c>
      <c r="B477" s="6" t="s">
        <v>56</v>
      </c>
      <c r="C477" s="6">
        <v>1.3952566550000001</v>
      </c>
      <c r="D477" s="6">
        <v>1.395256456</v>
      </c>
      <c r="E477" s="6">
        <v>16.378460889999999</v>
      </c>
      <c r="F477" s="6">
        <v>1.5587914629999999</v>
      </c>
      <c r="G477" s="6">
        <v>8.5188508999999996E-2</v>
      </c>
      <c r="H477" s="6">
        <v>0.89508859200000002</v>
      </c>
      <c r="I477" s="6" t="s">
        <v>32</v>
      </c>
      <c r="J477" s="6" t="s">
        <v>40</v>
      </c>
      <c r="K477" s="6" t="s">
        <v>79</v>
      </c>
      <c r="L477" s="6" t="s">
        <v>117</v>
      </c>
    </row>
    <row r="478" spans="1:12" x14ac:dyDescent="0.55000000000000004">
      <c r="A478" s="6" t="s">
        <v>99</v>
      </c>
      <c r="B478" s="6" t="s">
        <v>57</v>
      </c>
      <c r="C478" s="6">
        <v>25.751355889999999</v>
      </c>
      <c r="D478" s="6">
        <v>7.0877238269999996</v>
      </c>
      <c r="E478" s="6">
        <v>16.378460889999999</v>
      </c>
      <c r="F478" s="6">
        <v>5.0420431609999996</v>
      </c>
      <c r="G478" s="6">
        <v>1.5722695840000001</v>
      </c>
      <c r="H478" s="6">
        <v>1.405724545</v>
      </c>
      <c r="I478" s="6" t="s">
        <v>32</v>
      </c>
      <c r="J478" s="6" t="s">
        <v>40</v>
      </c>
      <c r="K478" s="6" t="s">
        <v>77</v>
      </c>
      <c r="L478" s="6" t="s">
        <v>117</v>
      </c>
    </row>
    <row r="479" spans="1:12" x14ac:dyDescent="0.55000000000000004">
      <c r="A479" s="6" t="s">
        <v>99</v>
      </c>
      <c r="B479" s="6" t="s">
        <v>57</v>
      </c>
      <c r="C479" s="6">
        <v>24.745138829999998</v>
      </c>
      <c r="D479" s="6">
        <v>7.872399197</v>
      </c>
      <c r="E479" s="6">
        <v>16.378460889999999</v>
      </c>
      <c r="F479" s="6">
        <v>5.0420431609999996</v>
      </c>
      <c r="G479" s="6">
        <v>1.510834199</v>
      </c>
      <c r="H479" s="6">
        <v>1.5613510129999999</v>
      </c>
      <c r="I479" s="6" t="s">
        <v>32</v>
      </c>
      <c r="J479" s="6" t="s">
        <v>40</v>
      </c>
      <c r="K479" s="6" t="s">
        <v>76</v>
      </c>
      <c r="L479" s="6" t="s">
        <v>117</v>
      </c>
    </row>
    <row r="480" spans="1:12" x14ac:dyDescent="0.55000000000000004">
      <c r="A480" s="6" t="s">
        <v>99</v>
      </c>
      <c r="B480" s="6" t="s">
        <v>57</v>
      </c>
      <c r="C480" s="6">
        <v>25.751355889999999</v>
      </c>
      <c r="D480" s="6">
        <v>7.0877238269999996</v>
      </c>
      <c r="E480" s="6">
        <v>16.378460889999999</v>
      </c>
      <c r="F480" s="6">
        <v>5.0420431609999996</v>
      </c>
      <c r="G480" s="6">
        <v>1.5722695840000001</v>
      </c>
      <c r="H480" s="6">
        <v>1.405724545</v>
      </c>
      <c r="I480" s="6" t="s">
        <v>32</v>
      </c>
      <c r="J480" s="6" t="s">
        <v>40</v>
      </c>
      <c r="K480" s="6" t="s">
        <v>78</v>
      </c>
      <c r="L480" s="6" t="s">
        <v>117</v>
      </c>
    </row>
    <row r="481" spans="1:12" x14ac:dyDescent="0.55000000000000004">
      <c r="A481" s="6" t="s">
        <v>99</v>
      </c>
      <c r="B481" s="6" t="s">
        <v>57</v>
      </c>
      <c r="C481" s="6">
        <v>1.641954028</v>
      </c>
      <c r="D481" s="6">
        <v>1.6419539439999999</v>
      </c>
      <c r="E481" s="6">
        <v>16.378460889999999</v>
      </c>
      <c r="F481" s="6">
        <v>5.0420431609999996</v>
      </c>
      <c r="G481" s="6">
        <v>0.10025081399999999</v>
      </c>
      <c r="H481" s="6">
        <v>0.32565249699999999</v>
      </c>
      <c r="I481" s="6" t="s">
        <v>32</v>
      </c>
      <c r="J481" s="6" t="s">
        <v>40</v>
      </c>
      <c r="K481" s="6" t="s">
        <v>79</v>
      </c>
      <c r="L481" s="6" t="s">
        <v>117</v>
      </c>
    </row>
    <row r="482" spans="1:12" x14ac:dyDescent="0.55000000000000004">
      <c r="A482" s="6" t="s">
        <v>99</v>
      </c>
      <c r="B482" s="6" t="s">
        <v>59</v>
      </c>
      <c r="C482" s="6">
        <v>24.016668169999999</v>
      </c>
      <c r="D482" s="6">
        <v>5.811846633</v>
      </c>
      <c r="E482" s="6">
        <v>16.378460889999999</v>
      </c>
      <c r="F482" s="6">
        <v>3.7949944250000001</v>
      </c>
      <c r="G482" s="6">
        <v>1.4663568410000001</v>
      </c>
      <c r="H482" s="6">
        <v>1.5314506379999999</v>
      </c>
      <c r="I482" s="6" t="s">
        <v>32</v>
      </c>
      <c r="J482" s="6" t="s">
        <v>40</v>
      </c>
      <c r="K482" s="6" t="s">
        <v>77</v>
      </c>
      <c r="L482" s="6" t="s">
        <v>117</v>
      </c>
    </row>
    <row r="483" spans="1:12" x14ac:dyDescent="0.55000000000000004">
      <c r="A483" s="6" t="s">
        <v>99</v>
      </c>
      <c r="B483" s="6" t="s">
        <v>59</v>
      </c>
      <c r="C483" s="6">
        <v>23.585159390000001</v>
      </c>
      <c r="D483" s="6">
        <v>6.1506671800000001</v>
      </c>
      <c r="E483" s="6">
        <v>16.378460889999999</v>
      </c>
      <c r="F483" s="6">
        <v>3.7949944250000001</v>
      </c>
      <c r="G483" s="6">
        <v>1.4400107280000001</v>
      </c>
      <c r="H483" s="6">
        <v>1.620731546</v>
      </c>
      <c r="I483" s="6" t="s">
        <v>32</v>
      </c>
      <c r="J483" s="6" t="s">
        <v>40</v>
      </c>
      <c r="K483" s="6" t="s">
        <v>76</v>
      </c>
      <c r="L483" s="6" t="s">
        <v>117</v>
      </c>
    </row>
    <row r="484" spans="1:12" x14ac:dyDescent="0.55000000000000004">
      <c r="A484" s="6" t="s">
        <v>99</v>
      </c>
      <c r="B484" s="6" t="s">
        <v>59</v>
      </c>
      <c r="C484" s="6">
        <v>24.016668169999999</v>
      </c>
      <c r="D484" s="6">
        <v>5.811846633</v>
      </c>
      <c r="E484" s="6">
        <v>16.378460889999999</v>
      </c>
      <c r="F484" s="6">
        <v>3.7949944250000001</v>
      </c>
      <c r="G484" s="6">
        <v>1.4663568410000001</v>
      </c>
      <c r="H484" s="6">
        <v>1.5314506379999999</v>
      </c>
      <c r="I484" s="6" t="s">
        <v>32</v>
      </c>
      <c r="J484" s="6" t="s">
        <v>40</v>
      </c>
      <c r="K484" s="6" t="s">
        <v>78</v>
      </c>
      <c r="L484" s="6" t="s">
        <v>117</v>
      </c>
    </row>
    <row r="485" spans="1:12" x14ac:dyDescent="0.55000000000000004">
      <c r="A485" s="6" t="s">
        <v>99</v>
      </c>
      <c r="B485" s="6" t="s">
        <v>59</v>
      </c>
      <c r="C485" s="6">
        <v>1.4914257440000001</v>
      </c>
      <c r="D485" s="6">
        <v>1.4914257369999999</v>
      </c>
      <c r="E485" s="6">
        <v>16.378460889999999</v>
      </c>
      <c r="F485" s="6">
        <v>3.7949944250000001</v>
      </c>
      <c r="G485" s="6">
        <v>9.1060189E-2</v>
      </c>
      <c r="H485" s="6">
        <v>0.392998136</v>
      </c>
      <c r="I485" s="6" t="s">
        <v>32</v>
      </c>
      <c r="J485" s="6" t="s">
        <v>40</v>
      </c>
      <c r="K485" s="6" t="s">
        <v>79</v>
      </c>
      <c r="L485" s="6" t="s">
        <v>117</v>
      </c>
    </row>
    <row r="486" spans="1:12" x14ac:dyDescent="0.55000000000000004">
      <c r="A486" s="6" t="s">
        <v>99</v>
      </c>
      <c r="B486" s="6" t="s">
        <v>60</v>
      </c>
      <c r="C486" s="6">
        <v>20.904242230000001</v>
      </c>
      <c r="D486" s="6">
        <v>1.9026170600000001</v>
      </c>
      <c r="E486" s="6">
        <v>16.378460889999999</v>
      </c>
      <c r="F486" s="6">
        <v>0.59847287999999998</v>
      </c>
      <c r="G486" s="6">
        <v>1.276325191</v>
      </c>
      <c r="H486" s="6">
        <v>3.1791199290000001</v>
      </c>
      <c r="I486" s="6" t="s">
        <v>32</v>
      </c>
      <c r="J486" s="6" t="s">
        <v>40</v>
      </c>
      <c r="K486" s="6" t="s">
        <v>77</v>
      </c>
      <c r="L486" s="6" t="s">
        <v>117</v>
      </c>
    </row>
    <row r="487" spans="1:12" x14ac:dyDescent="0.55000000000000004">
      <c r="A487" s="6" t="s">
        <v>99</v>
      </c>
      <c r="B487" s="6" t="s">
        <v>60</v>
      </c>
      <c r="C487" s="6">
        <v>20.90068565</v>
      </c>
      <c r="D487" s="6">
        <v>1.906039179</v>
      </c>
      <c r="E487" s="6">
        <v>16.378460889999999</v>
      </c>
      <c r="F487" s="6">
        <v>0.59847287999999998</v>
      </c>
      <c r="G487" s="6">
        <v>1.2761080419999999</v>
      </c>
      <c r="H487" s="6">
        <v>3.184838015</v>
      </c>
      <c r="I487" s="6" t="s">
        <v>32</v>
      </c>
      <c r="J487" s="6" t="s">
        <v>40</v>
      </c>
      <c r="K487" s="6" t="s">
        <v>76</v>
      </c>
      <c r="L487" s="6" t="s">
        <v>117</v>
      </c>
    </row>
    <row r="488" spans="1:12" x14ac:dyDescent="0.55000000000000004">
      <c r="A488" s="6" t="s">
        <v>99</v>
      </c>
      <c r="B488" s="6" t="s">
        <v>60</v>
      </c>
      <c r="C488" s="6">
        <v>20.904242230000001</v>
      </c>
      <c r="D488" s="6">
        <v>1.9026170600000001</v>
      </c>
      <c r="E488" s="6">
        <v>16.378460889999999</v>
      </c>
      <c r="F488" s="6">
        <v>0.59847287999999998</v>
      </c>
      <c r="G488" s="6">
        <v>1.276325191</v>
      </c>
      <c r="H488" s="6">
        <v>3.1791199290000001</v>
      </c>
      <c r="I488" s="6" t="s">
        <v>32</v>
      </c>
      <c r="J488" s="6" t="s">
        <v>40</v>
      </c>
      <c r="K488" s="6" t="s">
        <v>78</v>
      </c>
      <c r="L488" s="6" t="s">
        <v>117</v>
      </c>
    </row>
    <row r="489" spans="1:12" x14ac:dyDescent="0.55000000000000004">
      <c r="A489" s="6" t="s">
        <v>99</v>
      </c>
      <c r="B489" s="6" t="s">
        <v>60</v>
      </c>
      <c r="C489" s="6">
        <v>1.1403431209999999</v>
      </c>
      <c r="D489" s="6">
        <v>1.1403428069999999</v>
      </c>
      <c r="E489" s="6">
        <v>16.378460889999999</v>
      </c>
      <c r="F489" s="6">
        <v>0.59847287999999998</v>
      </c>
      <c r="G489" s="6">
        <v>6.9624559000000003E-2</v>
      </c>
      <c r="H489" s="6">
        <v>1.9054210229999999</v>
      </c>
      <c r="I489" s="6" t="s">
        <v>32</v>
      </c>
      <c r="J489" s="6" t="s">
        <v>40</v>
      </c>
      <c r="K489" s="6" t="s">
        <v>79</v>
      </c>
      <c r="L489" s="6" t="s">
        <v>117</v>
      </c>
    </row>
    <row r="490" spans="1:12" x14ac:dyDescent="0.55000000000000004">
      <c r="A490" s="6" t="s">
        <v>59</v>
      </c>
      <c r="B490" s="6" t="s">
        <v>60</v>
      </c>
      <c r="C490" s="6">
        <v>4.9609358639999996</v>
      </c>
      <c r="D490" s="6">
        <v>1.926765168</v>
      </c>
      <c r="E490" s="6">
        <v>3.7949944250000001</v>
      </c>
      <c r="F490" s="6">
        <v>0.59847287999999998</v>
      </c>
      <c r="G490" s="6">
        <v>1.307231397</v>
      </c>
      <c r="H490" s="6">
        <v>3.2194694739999998</v>
      </c>
      <c r="I490" s="6" t="s">
        <v>32</v>
      </c>
      <c r="J490" s="6" t="s">
        <v>39</v>
      </c>
      <c r="K490" s="6" t="s">
        <v>77</v>
      </c>
      <c r="L490" s="6" t="s">
        <v>117</v>
      </c>
    </row>
    <row r="491" spans="1:12" x14ac:dyDescent="0.55000000000000004">
      <c r="A491" s="6" t="s">
        <v>59</v>
      </c>
      <c r="B491" s="6" t="s">
        <v>60</v>
      </c>
      <c r="C491" s="6">
        <v>4.8975579529999997</v>
      </c>
      <c r="D491" s="6">
        <v>1.971376848</v>
      </c>
      <c r="E491" s="6">
        <v>3.7949944250000001</v>
      </c>
      <c r="F491" s="6">
        <v>0.59847287999999998</v>
      </c>
      <c r="G491" s="6">
        <v>1.290531001</v>
      </c>
      <c r="H491" s="6">
        <v>3.2940119989999999</v>
      </c>
      <c r="I491" s="6" t="s">
        <v>32</v>
      </c>
      <c r="J491" s="6" t="s">
        <v>39</v>
      </c>
      <c r="K491" s="6" t="s">
        <v>76</v>
      </c>
      <c r="L491" s="6" t="s">
        <v>117</v>
      </c>
    </row>
    <row r="492" spans="1:12" x14ac:dyDescent="0.55000000000000004">
      <c r="A492" s="6" t="s">
        <v>59</v>
      </c>
      <c r="B492" s="6" t="s">
        <v>60</v>
      </c>
      <c r="C492" s="6">
        <v>4.9609358639999996</v>
      </c>
      <c r="D492" s="6">
        <v>1.926765168</v>
      </c>
      <c r="E492" s="6">
        <v>3.7949944250000001</v>
      </c>
      <c r="F492" s="6">
        <v>0.59847287999999998</v>
      </c>
      <c r="G492" s="6">
        <v>1.307231397</v>
      </c>
      <c r="H492" s="6">
        <v>3.2194694739999998</v>
      </c>
      <c r="I492" s="6" t="s">
        <v>32</v>
      </c>
      <c r="J492" s="6" t="s">
        <v>39</v>
      </c>
      <c r="K492" s="6" t="s">
        <v>78</v>
      </c>
      <c r="L492" s="6" t="s">
        <v>117</v>
      </c>
    </row>
    <row r="493" spans="1:12" x14ac:dyDescent="0.55000000000000004">
      <c r="A493" s="6" t="s">
        <v>59</v>
      </c>
      <c r="B493" s="6" t="s">
        <v>60</v>
      </c>
      <c r="C493" s="6">
        <v>0.34438505200000002</v>
      </c>
      <c r="D493" s="6">
        <v>0.34438505200000002</v>
      </c>
      <c r="E493" s="6">
        <v>3.7949944250000001</v>
      </c>
      <c r="F493" s="6">
        <v>0.59847287999999998</v>
      </c>
      <c r="G493" s="6">
        <v>9.0747182999999995E-2</v>
      </c>
      <c r="H493" s="6">
        <v>0.575439696</v>
      </c>
      <c r="I493" s="6" t="s">
        <v>32</v>
      </c>
      <c r="J493" s="6" t="s">
        <v>39</v>
      </c>
      <c r="K493" s="6" t="s">
        <v>79</v>
      </c>
      <c r="L493" s="6" t="s">
        <v>117</v>
      </c>
    </row>
    <row r="494" spans="1:12" x14ac:dyDescent="0.55000000000000004">
      <c r="A494" s="6" t="s">
        <v>68</v>
      </c>
      <c r="B494" s="6" t="s">
        <v>54</v>
      </c>
      <c r="C494" s="6">
        <v>3.9531929890000002</v>
      </c>
      <c r="D494" s="6">
        <v>0.59936757399999996</v>
      </c>
      <c r="E494" s="6">
        <v>1.400906832</v>
      </c>
      <c r="F494" s="6">
        <v>0.29968378699999998</v>
      </c>
      <c r="G494" s="6">
        <v>2.8218814409999999</v>
      </c>
      <c r="H494" s="6">
        <v>2</v>
      </c>
      <c r="I494" s="6" t="s">
        <v>32</v>
      </c>
      <c r="J494" s="6" t="s">
        <v>40</v>
      </c>
      <c r="K494" s="6" t="s">
        <v>77</v>
      </c>
      <c r="L494" s="6" t="s">
        <v>117</v>
      </c>
    </row>
    <row r="495" spans="1:12" x14ac:dyDescent="0.55000000000000004">
      <c r="A495" s="6" t="s">
        <v>68</v>
      </c>
      <c r="B495" s="6" t="s">
        <v>54</v>
      </c>
      <c r="C495" s="6">
        <v>3.9534767190000002</v>
      </c>
      <c r="D495" s="6">
        <v>0.59573437900000004</v>
      </c>
      <c r="E495" s="6">
        <v>1.400906832</v>
      </c>
      <c r="F495" s="6">
        <v>0.29968378699999998</v>
      </c>
      <c r="G495" s="6">
        <v>2.8220839739999999</v>
      </c>
      <c r="H495" s="6">
        <v>1.9878765709999999</v>
      </c>
      <c r="I495" s="6" t="s">
        <v>32</v>
      </c>
      <c r="J495" s="6" t="s">
        <v>40</v>
      </c>
      <c r="K495" s="6" t="s">
        <v>76</v>
      </c>
      <c r="L495" s="6" t="s">
        <v>117</v>
      </c>
    </row>
    <row r="496" spans="1:12" x14ac:dyDescent="0.55000000000000004">
      <c r="A496" s="6" t="s">
        <v>68</v>
      </c>
      <c r="B496" s="6" t="s">
        <v>54</v>
      </c>
      <c r="C496" s="6">
        <v>3.9531929890000002</v>
      </c>
      <c r="D496" s="6">
        <v>0.59936757399999996</v>
      </c>
      <c r="E496" s="6">
        <v>1.400906832</v>
      </c>
      <c r="F496" s="6">
        <v>0.29968378699999998</v>
      </c>
      <c r="G496" s="6">
        <v>2.8218814409999999</v>
      </c>
      <c r="H496" s="6">
        <v>2</v>
      </c>
      <c r="I496" s="6" t="s">
        <v>32</v>
      </c>
      <c r="J496" s="6" t="s">
        <v>40</v>
      </c>
      <c r="K496" s="6" t="s">
        <v>78</v>
      </c>
      <c r="L496" s="6" t="s">
        <v>117</v>
      </c>
    </row>
    <row r="497" spans="1:12" x14ac:dyDescent="0.55000000000000004">
      <c r="A497" s="6" t="s">
        <v>68</v>
      </c>
      <c r="B497" s="6" t="s">
        <v>54</v>
      </c>
      <c r="C497" s="6">
        <v>0.22762802800000001</v>
      </c>
      <c r="D497" s="6">
        <v>0.22762802800000001</v>
      </c>
      <c r="E497" s="6">
        <v>1.400906832</v>
      </c>
      <c r="F497" s="6">
        <v>0.29968378699999998</v>
      </c>
      <c r="G497" s="6">
        <v>0.1624862</v>
      </c>
      <c r="H497" s="6">
        <v>0.759560703</v>
      </c>
      <c r="I497" s="6" t="s">
        <v>32</v>
      </c>
      <c r="J497" s="6" t="s">
        <v>40</v>
      </c>
      <c r="K497" s="6" t="s">
        <v>79</v>
      </c>
      <c r="L497" s="6" t="s">
        <v>117</v>
      </c>
    </row>
    <row r="498" spans="1:12" x14ac:dyDescent="0.55000000000000004">
      <c r="A498" s="6" t="s">
        <v>68</v>
      </c>
      <c r="B498" s="6" t="s">
        <v>55</v>
      </c>
      <c r="C498" s="6">
        <v>3.3333333330000001</v>
      </c>
      <c r="D498" s="6">
        <v>4.2517673489999996</v>
      </c>
      <c r="E498" s="6">
        <v>1.400906832</v>
      </c>
      <c r="F498" s="6">
        <v>2.8606109210000001</v>
      </c>
      <c r="G498" s="6">
        <v>2.379411148</v>
      </c>
      <c r="H498" s="6">
        <v>1.4863144500000001</v>
      </c>
      <c r="I498" s="6" t="s">
        <v>32</v>
      </c>
      <c r="J498" s="6" t="s">
        <v>40</v>
      </c>
      <c r="K498" s="6" t="s">
        <v>77</v>
      </c>
      <c r="L498" s="6" t="s">
        <v>117</v>
      </c>
    </row>
    <row r="499" spans="1:12" x14ac:dyDescent="0.55000000000000004">
      <c r="A499" s="6" t="s">
        <v>68</v>
      </c>
      <c r="B499" s="6" t="s">
        <v>55</v>
      </c>
      <c r="C499" s="6">
        <v>2.9807461709999998</v>
      </c>
      <c r="D499" s="6">
        <v>4.4984688840000002</v>
      </c>
      <c r="E499" s="6">
        <v>1.400906832</v>
      </c>
      <c r="F499" s="6">
        <v>2.8606109210000001</v>
      </c>
      <c r="G499" s="6">
        <v>2.1277262010000002</v>
      </c>
      <c r="H499" s="6">
        <v>1.572555307</v>
      </c>
      <c r="I499" s="6" t="s">
        <v>32</v>
      </c>
      <c r="J499" s="6" t="s">
        <v>40</v>
      </c>
      <c r="K499" s="6" t="s">
        <v>76</v>
      </c>
      <c r="L499" s="6" t="s">
        <v>117</v>
      </c>
    </row>
    <row r="500" spans="1:12" x14ac:dyDescent="0.55000000000000004">
      <c r="A500" s="6" t="s">
        <v>68</v>
      </c>
      <c r="B500" s="6" t="s">
        <v>55</v>
      </c>
      <c r="C500" s="6">
        <v>3.3333333330000001</v>
      </c>
      <c r="D500" s="6">
        <v>4.2517673489999996</v>
      </c>
      <c r="E500" s="6">
        <v>1.400906832</v>
      </c>
      <c r="F500" s="6">
        <v>2.8606109210000001</v>
      </c>
      <c r="G500" s="6">
        <v>2.379411148</v>
      </c>
      <c r="H500" s="6">
        <v>1.4863144500000001</v>
      </c>
      <c r="I500" s="6" t="s">
        <v>32</v>
      </c>
      <c r="J500" s="6" t="s">
        <v>40</v>
      </c>
      <c r="K500" s="6" t="s">
        <v>78</v>
      </c>
      <c r="L500" s="6" t="s">
        <v>117</v>
      </c>
    </row>
    <row r="501" spans="1:12" x14ac:dyDescent="0.55000000000000004">
      <c r="A501" s="6" t="s">
        <v>68</v>
      </c>
      <c r="B501" s="6" t="s">
        <v>55</v>
      </c>
      <c r="C501" s="6">
        <v>0.37925503399999999</v>
      </c>
      <c r="D501" s="6">
        <v>0.37925503399999999</v>
      </c>
      <c r="E501" s="6">
        <v>1.400906832</v>
      </c>
      <c r="F501" s="6">
        <v>2.8606109210000001</v>
      </c>
      <c r="G501" s="6">
        <v>0.27072109700000002</v>
      </c>
      <c r="H501" s="6">
        <v>0.13257833499999999</v>
      </c>
      <c r="I501" s="6" t="s">
        <v>32</v>
      </c>
      <c r="J501" s="6" t="s">
        <v>40</v>
      </c>
      <c r="K501" s="6" t="s">
        <v>79</v>
      </c>
      <c r="L501" s="6" t="s">
        <v>117</v>
      </c>
    </row>
    <row r="502" spans="1:12" x14ac:dyDescent="0.55000000000000004">
      <c r="A502" s="6" t="s">
        <v>68</v>
      </c>
      <c r="B502" s="6" t="s">
        <v>56</v>
      </c>
      <c r="C502" s="6">
        <v>3.3333333330000001</v>
      </c>
      <c r="D502" s="6">
        <v>3.0077761060000001</v>
      </c>
      <c r="E502" s="6">
        <v>1.400906832</v>
      </c>
      <c r="F502" s="6">
        <v>1.5587914629999999</v>
      </c>
      <c r="G502" s="6">
        <v>2.379411148</v>
      </c>
      <c r="H502" s="6">
        <v>1.92955644</v>
      </c>
      <c r="I502" s="6" t="s">
        <v>32</v>
      </c>
      <c r="J502" s="6" t="s">
        <v>40</v>
      </c>
      <c r="K502" s="6" t="s">
        <v>77</v>
      </c>
      <c r="L502" s="6" t="s">
        <v>117</v>
      </c>
    </row>
    <row r="503" spans="1:12" x14ac:dyDescent="0.55000000000000004">
      <c r="A503" s="6" t="s">
        <v>68</v>
      </c>
      <c r="B503" s="6" t="s">
        <v>56</v>
      </c>
      <c r="C503" s="6">
        <v>2.9038082940000001</v>
      </c>
      <c r="D503" s="6">
        <v>3.1729718139999998</v>
      </c>
      <c r="E503" s="6">
        <v>1.400906832</v>
      </c>
      <c r="F503" s="6">
        <v>1.5587914629999999</v>
      </c>
      <c r="G503" s="6">
        <v>2.0728061480000002</v>
      </c>
      <c r="H503" s="6">
        <v>2.035533225</v>
      </c>
      <c r="I503" s="6" t="s">
        <v>32</v>
      </c>
      <c r="J503" s="6" t="s">
        <v>40</v>
      </c>
      <c r="K503" s="6" t="s">
        <v>76</v>
      </c>
      <c r="L503" s="6" t="s">
        <v>117</v>
      </c>
    </row>
    <row r="504" spans="1:12" x14ac:dyDescent="0.55000000000000004">
      <c r="A504" s="6" t="s">
        <v>68</v>
      </c>
      <c r="B504" s="6" t="s">
        <v>56</v>
      </c>
      <c r="C504" s="6">
        <v>3.3333333330000001</v>
      </c>
      <c r="D504" s="6">
        <v>3.0077761060000001</v>
      </c>
      <c r="E504" s="6">
        <v>1.400906832</v>
      </c>
      <c r="F504" s="6">
        <v>1.5587914629999999</v>
      </c>
      <c r="G504" s="6">
        <v>2.379411148</v>
      </c>
      <c r="H504" s="6">
        <v>1.92955644</v>
      </c>
      <c r="I504" s="6" t="s">
        <v>32</v>
      </c>
      <c r="J504" s="6" t="s">
        <v>40</v>
      </c>
      <c r="K504" s="6" t="s">
        <v>78</v>
      </c>
      <c r="L504" s="6" t="s">
        <v>117</v>
      </c>
    </row>
    <row r="505" spans="1:12" x14ac:dyDescent="0.55000000000000004">
      <c r="A505" s="6" t="s">
        <v>68</v>
      </c>
      <c r="B505" s="6" t="s">
        <v>56</v>
      </c>
      <c r="C505" s="6">
        <v>0.317055472</v>
      </c>
      <c r="D505" s="6">
        <v>0.317055472</v>
      </c>
      <c r="E505" s="6">
        <v>1.400906832</v>
      </c>
      <c r="F505" s="6">
        <v>1.5587914629999999</v>
      </c>
      <c r="G505" s="6">
        <v>0.22632159700000001</v>
      </c>
      <c r="H505" s="6">
        <v>0.20339826</v>
      </c>
      <c r="I505" s="6" t="s">
        <v>32</v>
      </c>
      <c r="J505" s="6" t="s">
        <v>40</v>
      </c>
      <c r="K505" s="6" t="s">
        <v>79</v>
      </c>
      <c r="L505" s="6" t="s">
        <v>117</v>
      </c>
    </row>
    <row r="506" spans="1:12" x14ac:dyDescent="0.55000000000000004">
      <c r="A506" s="6" t="s">
        <v>68</v>
      </c>
      <c r="B506" s="6" t="s">
        <v>57</v>
      </c>
      <c r="C506" s="6">
        <v>3.3333333330000001</v>
      </c>
      <c r="D506" s="6">
        <v>7.5895840720000001</v>
      </c>
      <c r="E506" s="6">
        <v>1.400906832</v>
      </c>
      <c r="F506" s="6">
        <v>5.0420431609999996</v>
      </c>
      <c r="G506" s="6">
        <v>2.379411148</v>
      </c>
      <c r="H506" s="6">
        <v>1.50525964</v>
      </c>
      <c r="I506" s="6" t="s">
        <v>32</v>
      </c>
      <c r="J506" s="6" t="s">
        <v>40</v>
      </c>
      <c r="K506" s="6" t="s">
        <v>77</v>
      </c>
      <c r="L506" s="6" t="s">
        <v>117</v>
      </c>
    </row>
    <row r="507" spans="1:12" x14ac:dyDescent="0.55000000000000004">
      <c r="A507" s="6" t="s">
        <v>68</v>
      </c>
      <c r="B507" s="6" t="s">
        <v>57</v>
      </c>
      <c r="C507" s="6">
        <v>2.8175287820000001</v>
      </c>
      <c r="D507" s="6">
        <v>7.8141330560000002</v>
      </c>
      <c r="E507" s="6">
        <v>1.400906832</v>
      </c>
      <c r="F507" s="6">
        <v>5.0420431609999996</v>
      </c>
      <c r="G507" s="6">
        <v>2.011217818</v>
      </c>
      <c r="H507" s="6">
        <v>1.5497949550000001</v>
      </c>
      <c r="I507" s="6" t="s">
        <v>32</v>
      </c>
      <c r="J507" s="6" t="s">
        <v>40</v>
      </c>
      <c r="K507" s="6" t="s">
        <v>76</v>
      </c>
      <c r="L507" s="6" t="s">
        <v>117</v>
      </c>
    </row>
    <row r="508" spans="1:12" x14ac:dyDescent="0.55000000000000004">
      <c r="A508" s="6" t="s">
        <v>68</v>
      </c>
      <c r="B508" s="6" t="s">
        <v>57</v>
      </c>
      <c r="C508" s="6">
        <v>3.3333333330000001</v>
      </c>
      <c r="D508" s="6">
        <v>7.5895840720000001</v>
      </c>
      <c r="E508" s="6">
        <v>1.400906832</v>
      </c>
      <c r="F508" s="6">
        <v>5.0420431609999996</v>
      </c>
      <c r="G508" s="6">
        <v>2.379411148</v>
      </c>
      <c r="H508" s="6">
        <v>1.50525964</v>
      </c>
      <c r="I508" s="6" t="s">
        <v>32</v>
      </c>
      <c r="J508" s="6" t="s">
        <v>40</v>
      </c>
      <c r="K508" s="6" t="s">
        <v>78</v>
      </c>
      <c r="L508" s="6" t="s">
        <v>117</v>
      </c>
    </row>
    <row r="509" spans="1:12" x14ac:dyDescent="0.55000000000000004">
      <c r="A509" s="6" t="s">
        <v>68</v>
      </c>
      <c r="B509" s="6" t="s">
        <v>57</v>
      </c>
      <c r="C509" s="6">
        <v>0.54614587000000003</v>
      </c>
      <c r="D509" s="6">
        <v>0.54614587000000003</v>
      </c>
      <c r="E509" s="6">
        <v>1.400906832</v>
      </c>
      <c r="F509" s="6">
        <v>5.0420431609999996</v>
      </c>
      <c r="G509" s="6">
        <v>0.38985167100000001</v>
      </c>
      <c r="H509" s="6">
        <v>0.108318365</v>
      </c>
      <c r="I509" s="6" t="s">
        <v>32</v>
      </c>
      <c r="J509" s="6" t="s">
        <v>40</v>
      </c>
      <c r="K509" s="6" t="s">
        <v>79</v>
      </c>
      <c r="L509" s="6" t="s">
        <v>117</v>
      </c>
    </row>
    <row r="510" spans="1:12" x14ac:dyDescent="0.55000000000000004">
      <c r="A510" s="6" t="s">
        <v>68</v>
      </c>
      <c r="B510" s="6" t="s">
        <v>58</v>
      </c>
      <c r="C510" s="6">
        <v>3.3333333330000001</v>
      </c>
      <c r="D510" s="6">
        <v>2.2467414830000001</v>
      </c>
      <c r="E510" s="6">
        <v>1.400906832</v>
      </c>
      <c r="F510" s="6">
        <v>2.1740325550000001</v>
      </c>
      <c r="G510" s="6">
        <v>2.379411148</v>
      </c>
      <c r="H510" s="6">
        <v>1.033444268</v>
      </c>
      <c r="I510" s="6" t="s">
        <v>32</v>
      </c>
      <c r="J510" s="6" t="s">
        <v>40</v>
      </c>
      <c r="K510" s="6" t="s">
        <v>77</v>
      </c>
      <c r="L510" s="6" t="s">
        <v>117</v>
      </c>
    </row>
    <row r="511" spans="1:12" x14ac:dyDescent="0.55000000000000004">
      <c r="A511" s="6" t="s">
        <v>68</v>
      </c>
      <c r="B511" s="6" t="s">
        <v>58</v>
      </c>
      <c r="C511" s="6">
        <v>2.9175015069999999</v>
      </c>
      <c r="D511" s="6">
        <v>2.404689684</v>
      </c>
      <c r="E511" s="6">
        <v>1.400906832</v>
      </c>
      <c r="F511" s="6">
        <v>2.1740325550000001</v>
      </c>
      <c r="G511" s="6">
        <v>2.0825806830000002</v>
      </c>
      <c r="H511" s="6">
        <v>1.1060964470000001</v>
      </c>
      <c r="I511" s="6" t="s">
        <v>32</v>
      </c>
      <c r="J511" s="6" t="s">
        <v>40</v>
      </c>
      <c r="K511" s="6" t="s">
        <v>76</v>
      </c>
      <c r="L511" s="6" t="s">
        <v>117</v>
      </c>
    </row>
    <row r="512" spans="1:12" x14ac:dyDescent="0.55000000000000004">
      <c r="A512" s="6" t="s">
        <v>68</v>
      </c>
      <c r="B512" s="6" t="s">
        <v>58</v>
      </c>
      <c r="C512" s="6">
        <v>3.3333333330000001</v>
      </c>
      <c r="D512" s="6">
        <v>2.2467414830000001</v>
      </c>
      <c r="E512" s="6">
        <v>1.400906832</v>
      </c>
      <c r="F512" s="6">
        <v>2.1740325550000001</v>
      </c>
      <c r="G512" s="6">
        <v>2.379411148</v>
      </c>
      <c r="H512" s="6">
        <v>1.033444268</v>
      </c>
      <c r="I512" s="6" t="s">
        <v>32</v>
      </c>
      <c r="J512" s="6" t="s">
        <v>40</v>
      </c>
      <c r="K512" s="6" t="s">
        <v>78</v>
      </c>
      <c r="L512" s="6" t="s">
        <v>117</v>
      </c>
    </row>
    <row r="513" spans="1:12" x14ac:dyDescent="0.55000000000000004">
      <c r="A513" s="6" t="s">
        <v>68</v>
      </c>
      <c r="B513" s="6" t="s">
        <v>58</v>
      </c>
      <c r="C513" s="6">
        <v>0.27900374100000003</v>
      </c>
      <c r="D513" s="6">
        <v>0.27900374100000003</v>
      </c>
      <c r="E513" s="6">
        <v>1.400906832</v>
      </c>
      <c r="F513" s="6">
        <v>2.1740325550000001</v>
      </c>
      <c r="G513" s="6">
        <v>0.19915938399999999</v>
      </c>
      <c r="H513" s="6">
        <v>0.12833466599999999</v>
      </c>
      <c r="I513" s="6" t="s">
        <v>32</v>
      </c>
      <c r="J513" s="6" t="s">
        <v>40</v>
      </c>
      <c r="K513" s="6" t="s">
        <v>79</v>
      </c>
      <c r="L513" s="6" t="s">
        <v>117</v>
      </c>
    </row>
    <row r="514" spans="1:12" x14ac:dyDescent="0.55000000000000004">
      <c r="A514" s="6" t="s">
        <v>68</v>
      </c>
      <c r="B514" s="6" t="s">
        <v>59</v>
      </c>
      <c r="C514" s="6">
        <v>3.3333333330000001</v>
      </c>
      <c r="D514" s="6">
        <v>5.0108602629999996</v>
      </c>
      <c r="E514" s="6">
        <v>1.400906832</v>
      </c>
      <c r="F514" s="6">
        <v>3.7949944250000001</v>
      </c>
      <c r="G514" s="6">
        <v>2.379411148</v>
      </c>
      <c r="H514" s="6">
        <v>1.320386726</v>
      </c>
      <c r="I514" s="6" t="s">
        <v>32</v>
      </c>
      <c r="J514" s="6" t="s">
        <v>40</v>
      </c>
      <c r="K514" s="6" t="s">
        <v>77</v>
      </c>
      <c r="L514" s="6" t="s">
        <v>117</v>
      </c>
    </row>
    <row r="515" spans="1:12" x14ac:dyDescent="0.55000000000000004">
      <c r="A515" s="6" t="s">
        <v>68</v>
      </c>
      <c r="B515" s="6" t="s">
        <v>59</v>
      </c>
      <c r="C515" s="6">
        <v>2.6013343980000001</v>
      </c>
      <c r="D515" s="6">
        <v>5.5451634030000001</v>
      </c>
      <c r="E515" s="6">
        <v>1.400906832</v>
      </c>
      <c r="F515" s="6">
        <v>3.7949944250000001</v>
      </c>
      <c r="G515" s="6">
        <v>1.8568932199999999</v>
      </c>
      <c r="H515" s="6">
        <v>1.4611782740000001</v>
      </c>
      <c r="I515" s="6" t="s">
        <v>32</v>
      </c>
      <c r="J515" s="6" t="s">
        <v>40</v>
      </c>
      <c r="K515" s="6" t="s">
        <v>76</v>
      </c>
      <c r="L515" s="6" t="s">
        <v>117</v>
      </c>
    </row>
    <row r="516" spans="1:12" x14ac:dyDescent="0.55000000000000004">
      <c r="A516" s="6" t="s">
        <v>68</v>
      </c>
      <c r="B516" s="6" t="s">
        <v>59</v>
      </c>
      <c r="C516" s="6">
        <v>3.3333333330000001</v>
      </c>
      <c r="D516" s="6">
        <v>5.0108602629999996</v>
      </c>
      <c r="E516" s="6">
        <v>1.400906832</v>
      </c>
      <c r="F516" s="6">
        <v>3.7949944250000001</v>
      </c>
      <c r="G516" s="6">
        <v>2.379411148</v>
      </c>
      <c r="H516" s="6">
        <v>1.320386726</v>
      </c>
      <c r="I516" s="6" t="s">
        <v>32</v>
      </c>
      <c r="J516" s="6" t="s">
        <v>40</v>
      </c>
      <c r="K516" s="6" t="s">
        <v>78</v>
      </c>
      <c r="L516" s="6" t="s">
        <v>117</v>
      </c>
    </row>
    <row r="517" spans="1:12" x14ac:dyDescent="0.55000000000000004">
      <c r="A517" s="6" t="s">
        <v>68</v>
      </c>
      <c r="B517" s="6" t="s">
        <v>59</v>
      </c>
      <c r="C517" s="6">
        <v>0.41720968000000003</v>
      </c>
      <c r="D517" s="6">
        <v>0.41720968000000003</v>
      </c>
      <c r="E517" s="6">
        <v>1.400906832</v>
      </c>
      <c r="F517" s="6">
        <v>3.7949944250000001</v>
      </c>
      <c r="G517" s="6">
        <v>0.29781400899999999</v>
      </c>
      <c r="H517" s="6">
        <v>0.109936836</v>
      </c>
      <c r="I517" s="6" t="s">
        <v>32</v>
      </c>
      <c r="J517" s="6" t="s">
        <v>40</v>
      </c>
      <c r="K517" s="6" t="s">
        <v>79</v>
      </c>
      <c r="L517" s="6" t="s">
        <v>117</v>
      </c>
    </row>
    <row r="518" spans="1:12" x14ac:dyDescent="0.55000000000000004">
      <c r="A518" s="6" t="s">
        <v>68</v>
      </c>
      <c r="B518" s="6" t="s">
        <v>60</v>
      </c>
      <c r="C518" s="6">
        <v>3.3333333330000001</v>
      </c>
      <c r="D518" s="6">
        <v>1.1359360359999999</v>
      </c>
      <c r="E518" s="6">
        <v>1.400906832</v>
      </c>
      <c r="F518" s="6">
        <v>0.59847287999999998</v>
      </c>
      <c r="G518" s="6">
        <v>2.379411148</v>
      </c>
      <c r="H518" s="6">
        <v>1.8980576629999999</v>
      </c>
      <c r="I518" s="6" t="s">
        <v>32</v>
      </c>
      <c r="J518" s="6" t="s">
        <v>40</v>
      </c>
      <c r="K518" s="6" t="s">
        <v>77</v>
      </c>
      <c r="L518" s="6" t="s">
        <v>117</v>
      </c>
    </row>
    <row r="519" spans="1:12" x14ac:dyDescent="0.55000000000000004">
      <c r="A519" s="6" t="s">
        <v>68</v>
      </c>
      <c r="B519" s="6" t="s">
        <v>60</v>
      </c>
      <c r="C519" s="6">
        <v>3.30076657</v>
      </c>
      <c r="D519" s="6">
        <v>1.1403421</v>
      </c>
      <c r="E519" s="6">
        <v>1.400906832</v>
      </c>
      <c r="F519" s="6">
        <v>0.59847287999999998</v>
      </c>
      <c r="G519" s="6">
        <v>2.3561642319999998</v>
      </c>
      <c r="H519" s="6">
        <v>1.9054198410000001</v>
      </c>
      <c r="I519" s="6" t="s">
        <v>32</v>
      </c>
      <c r="J519" s="6" t="s">
        <v>40</v>
      </c>
      <c r="K519" s="6" t="s">
        <v>76</v>
      </c>
      <c r="L519" s="6" t="s">
        <v>117</v>
      </c>
    </row>
    <row r="520" spans="1:12" x14ac:dyDescent="0.55000000000000004">
      <c r="A520" s="6" t="s">
        <v>68</v>
      </c>
      <c r="B520" s="6" t="s">
        <v>60</v>
      </c>
      <c r="C520" s="6">
        <v>3.3333333330000001</v>
      </c>
      <c r="D520" s="6">
        <v>1.1359360359999999</v>
      </c>
      <c r="E520" s="6">
        <v>1.400906832</v>
      </c>
      <c r="F520" s="6">
        <v>0.59847287999999998</v>
      </c>
      <c r="G520" s="6">
        <v>2.379411148</v>
      </c>
      <c r="H520" s="6">
        <v>1.8980576629999999</v>
      </c>
      <c r="I520" s="6" t="s">
        <v>32</v>
      </c>
      <c r="J520" s="6" t="s">
        <v>40</v>
      </c>
      <c r="K520" s="6" t="s">
        <v>78</v>
      </c>
      <c r="L520" s="6" t="s">
        <v>117</v>
      </c>
    </row>
    <row r="521" spans="1:12" x14ac:dyDescent="0.55000000000000004">
      <c r="A521" s="6" t="s">
        <v>68</v>
      </c>
      <c r="B521" s="6" t="s">
        <v>60</v>
      </c>
      <c r="C521" s="6">
        <v>0.223463468</v>
      </c>
      <c r="D521" s="6">
        <v>0.223463468</v>
      </c>
      <c r="E521" s="6">
        <v>1.400906832</v>
      </c>
      <c r="F521" s="6">
        <v>0.59847287999999998</v>
      </c>
      <c r="G521" s="6">
        <v>0.15951344000000001</v>
      </c>
      <c r="H521" s="6">
        <v>0.373389464</v>
      </c>
      <c r="I521" s="6" t="s">
        <v>32</v>
      </c>
      <c r="J521" s="6" t="s">
        <v>40</v>
      </c>
      <c r="K521" s="6" t="s">
        <v>79</v>
      </c>
      <c r="L521" s="6" t="s">
        <v>117</v>
      </c>
    </row>
    <row r="522" spans="1:12" x14ac:dyDescent="0.55000000000000004">
      <c r="A522" s="6" t="s">
        <v>45</v>
      </c>
      <c r="B522" s="6" t="s">
        <v>51</v>
      </c>
      <c r="C522" s="6">
        <v>2.591611431</v>
      </c>
      <c r="D522" s="6">
        <v>5.6419261450000002</v>
      </c>
      <c r="E522" s="6">
        <v>3.4542109889999999</v>
      </c>
      <c r="F522" s="6">
        <v>3.4134248390000002</v>
      </c>
      <c r="G522" s="6">
        <v>0.75027595000000002</v>
      </c>
      <c r="H522" s="6">
        <v>1.6528637399999999</v>
      </c>
      <c r="I522" s="6" t="s">
        <v>36</v>
      </c>
      <c r="J522" s="6" t="s">
        <v>39</v>
      </c>
      <c r="K522" s="6" t="s">
        <v>77</v>
      </c>
      <c r="L522" s="6" t="s">
        <v>117</v>
      </c>
    </row>
    <row r="523" spans="1:12" x14ac:dyDescent="0.55000000000000004">
      <c r="A523" s="6" t="s">
        <v>45</v>
      </c>
      <c r="B523" s="6" t="s">
        <v>51</v>
      </c>
      <c r="C523" s="6">
        <v>3.7349823990000002</v>
      </c>
      <c r="D523" s="6">
        <v>4.1623440370000004</v>
      </c>
      <c r="E523" s="6">
        <v>3.4542109889999999</v>
      </c>
      <c r="F523" s="6">
        <v>3.4134248390000002</v>
      </c>
      <c r="G523" s="6">
        <v>1.0812838039999999</v>
      </c>
      <c r="H523" s="6">
        <v>1.2194040390000001</v>
      </c>
      <c r="I523" s="6" t="s">
        <v>36</v>
      </c>
      <c r="J523" s="6" t="s">
        <v>39</v>
      </c>
      <c r="K523" s="6" t="s">
        <v>76</v>
      </c>
      <c r="L523" s="6" t="s">
        <v>117</v>
      </c>
    </row>
    <row r="524" spans="1:12" x14ac:dyDescent="0.55000000000000004">
      <c r="A524" s="6" t="s">
        <v>45</v>
      </c>
      <c r="B524" s="6" t="s">
        <v>51</v>
      </c>
      <c r="C524" s="6">
        <v>2.591611431</v>
      </c>
      <c r="D524" s="6">
        <v>5.6419261450000002</v>
      </c>
      <c r="E524" s="6">
        <v>3.4542109889999999</v>
      </c>
      <c r="F524" s="6">
        <v>3.4134248390000002</v>
      </c>
      <c r="G524" s="6">
        <v>0.75027595000000002</v>
      </c>
      <c r="H524" s="6">
        <v>1.6528637399999999</v>
      </c>
      <c r="I524" s="6" t="s">
        <v>36</v>
      </c>
      <c r="J524" s="6" t="s">
        <v>39</v>
      </c>
      <c r="K524" s="6" t="s">
        <v>78</v>
      </c>
      <c r="L524" s="6" t="s">
        <v>117</v>
      </c>
    </row>
    <row r="525" spans="1:12" x14ac:dyDescent="0.55000000000000004">
      <c r="A525" s="6" t="s">
        <v>45</v>
      </c>
      <c r="B525" s="6" t="s">
        <v>51</v>
      </c>
      <c r="C525" s="6">
        <v>0.411676879</v>
      </c>
      <c r="D525" s="6">
        <v>0.411676879</v>
      </c>
      <c r="E525" s="6">
        <v>3.4542109889999999</v>
      </c>
      <c r="F525" s="6">
        <v>3.4134248390000002</v>
      </c>
      <c r="G525" s="6">
        <v>0.11918116199999999</v>
      </c>
      <c r="H525" s="6">
        <v>0.120605227</v>
      </c>
      <c r="I525" s="6" t="s">
        <v>36</v>
      </c>
      <c r="J525" s="6" t="s">
        <v>39</v>
      </c>
      <c r="K525" s="6" t="s">
        <v>79</v>
      </c>
      <c r="L525" s="6" t="s">
        <v>117</v>
      </c>
    </row>
    <row r="526" spans="1:12" x14ac:dyDescent="0.55000000000000004">
      <c r="A526" s="6" t="s">
        <v>45</v>
      </c>
      <c r="B526" s="6" t="s">
        <v>64</v>
      </c>
      <c r="C526" s="6">
        <v>4.5275398930000001</v>
      </c>
      <c r="D526" s="6">
        <v>2.423959762</v>
      </c>
      <c r="E526" s="6">
        <v>3.4542109889999999</v>
      </c>
      <c r="F526" s="6">
        <v>3.030779296</v>
      </c>
      <c r="G526" s="6">
        <v>1.3107305570000001</v>
      </c>
      <c r="H526" s="6">
        <v>0.79978102200000001</v>
      </c>
      <c r="I526" s="6" t="s">
        <v>36</v>
      </c>
      <c r="J526" s="6" t="s">
        <v>39</v>
      </c>
      <c r="K526" s="6" t="s">
        <v>77</v>
      </c>
      <c r="L526" s="6" t="s">
        <v>117</v>
      </c>
    </row>
    <row r="527" spans="1:12" x14ac:dyDescent="0.55000000000000004">
      <c r="A527" s="6" t="s">
        <v>45</v>
      </c>
      <c r="B527" s="6" t="s">
        <v>64</v>
      </c>
      <c r="C527" s="6">
        <v>3.5427724239999998</v>
      </c>
      <c r="D527" s="6">
        <v>3.4087272319999999</v>
      </c>
      <c r="E527" s="6">
        <v>3.4542109889999999</v>
      </c>
      <c r="F527" s="6">
        <v>3.030779296</v>
      </c>
      <c r="G527" s="6">
        <v>1.025638687</v>
      </c>
      <c r="H527" s="6">
        <v>1.12470322</v>
      </c>
      <c r="I527" s="6" t="s">
        <v>36</v>
      </c>
      <c r="J527" s="6" t="s">
        <v>39</v>
      </c>
      <c r="K527" s="6" t="s">
        <v>76</v>
      </c>
      <c r="L527" s="6" t="s">
        <v>117</v>
      </c>
    </row>
    <row r="528" spans="1:12" x14ac:dyDescent="0.55000000000000004">
      <c r="A528" s="6" t="s">
        <v>45</v>
      </c>
      <c r="B528" s="6" t="s">
        <v>64</v>
      </c>
      <c r="C528" s="6">
        <v>4.5275398930000001</v>
      </c>
      <c r="D528" s="6">
        <v>2.423959762</v>
      </c>
      <c r="E528" s="6">
        <v>3.4542109889999999</v>
      </c>
      <c r="F528" s="6">
        <v>3.030779296</v>
      </c>
      <c r="G528" s="6">
        <v>1.3107305570000001</v>
      </c>
      <c r="H528" s="6">
        <v>0.79978102200000001</v>
      </c>
      <c r="I528" s="6" t="s">
        <v>36</v>
      </c>
      <c r="J528" s="6" t="s">
        <v>39</v>
      </c>
      <c r="K528" s="6" t="s">
        <v>78</v>
      </c>
      <c r="L528" s="6" t="s">
        <v>117</v>
      </c>
    </row>
    <row r="529" spans="1:12" x14ac:dyDescent="0.55000000000000004">
      <c r="A529" s="6" t="s">
        <v>45</v>
      </c>
      <c r="B529" s="6" t="s">
        <v>64</v>
      </c>
      <c r="C529" s="6">
        <v>0.347574983</v>
      </c>
      <c r="D529" s="6">
        <v>0.347574983</v>
      </c>
      <c r="E529" s="6">
        <v>3.4542109889999999</v>
      </c>
      <c r="F529" s="6">
        <v>3.030779296</v>
      </c>
      <c r="G529" s="6">
        <v>0.100623553</v>
      </c>
      <c r="H529" s="6">
        <v>0.11468172</v>
      </c>
      <c r="I529" s="6" t="s">
        <v>36</v>
      </c>
      <c r="J529" s="6" t="s">
        <v>39</v>
      </c>
      <c r="K529" s="6" t="s">
        <v>79</v>
      </c>
      <c r="L529" s="6" t="s">
        <v>117</v>
      </c>
    </row>
    <row r="530" spans="1:12" x14ac:dyDescent="0.55000000000000004">
      <c r="A530" s="6" t="s">
        <v>51</v>
      </c>
      <c r="B530" s="6" t="s">
        <v>64</v>
      </c>
      <c r="C530" s="6">
        <v>4.5861091690000002</v>
      </c>
      <c r="D530" s="6">
        <v>3.4075108040000002</v>
      </c>
      <c r="E530" s="6">
        <v>3.4134248390000002</v>
      </c>
      <c r="F530" s="6">
        <v>3.030779296</v>
      </c>
      <c r="G530" s="6">
        <v>1.343550652</v>
      </c>
      <c r="H530" s="6">
        <v>1.124301861</v>
      </c>
      <c r="I530" s="6" t="s">
        <v>36</v>
      </c>
      <c r="J530" s="6" t="s">
        <v>39</v>
      </c>
      <c r="K530" s="6" t="s">
        <v>77</v>
      </c>
      <c r="L530" s="6" t="s">
        <v>117</v>
      </c>
    </row>
    <row r="531" spans="1:12" x14ac:dyDescent="0.55000000000000004">
      <c r="A531" s="6" t="s">
        <v>51</v>
      </c>
      <c r="B531" s="6" t="s">
        <v>64</v>
      </c>
      <c r="C531" s="6">
        <v>4.5313005869999996</v>
      </c>
      <c r="D531" s="6">
        <v>3.4498661880000001</v>
      </c>
      <c r="E531" s="6">
        <v>3.4134248390000002</v>
      </c>
      <c r="F531" s="6">
        <v>3.030779296</v>
      </c>
      <c r="G531" s="6">
        <v>1.3274938810000001</v>
      </c>
      <c r="H531" s="6">
        <v>1.1382769420000001</v>
      </c>
      <c r="I531" s="6" t="s">
        <v>36</v>
      </c>
      <c r="J531" s="6" t="s">
        <v>39</v>
      </c>
      <c r="K531" s="6" t="s">
        <v>76</v>
      </c>
      <c r="L531" s="6" t="s">
        <v>117</v>
      </c>
    </row>
    <row r="532" spans="1:12" x14ac:dyDescent="0.55000000000000004">
      <c r="A532" s="6" t="s">
        <v>51</v>
      </c>
      <c r="B532" s="6" t="s">
        <v>64</v>
      </c>
      <c r="C532" s="6">
        <v>4.5861091690000002</v>
      </c>
      <c r="D532" s="6">
        <v>3.4075108040000002</v>
      </c>
      <c r="E532" s="6">
        <v>3.4134248390000002</v>
      </c>
      <c r="F532" s="6">
        <v>3.030779296</v>
      </c>
      <c r="G532" s="6">
        <v>1.343550652</v>
      </c>
      <c r="H532" s="6">
        <v>1.124301861</v>
      </c>
      <c r="I532" s="6" t="s">
        <v>36</v>
      </c>
      <c r="J532" s="6" t="s">
        <v>39</v>
      </c>
      <c r="K532" s="6" t="s">
        <v>78</v>
      </c>
      <c r="L532" s="6" t="s">
        <v>117</v>
      </c>
    </row>
    <row r="533" spans="1:12" x14ac:dyDescent="0.55000000000000004">
      <c r="A533" s="6" t="s">
        <v>51</v>
      </c>
      <c r="B533" s="6" t="s">
        <v>64</v>
      </c>
      <c r="C533" s="6">
        <v>0.39968099899999998</v>
      </c>
      <c r="D533" s="6">
        <v>0.39968099899999998</v>
      </c>
      <c r="E533" s="6">
        <v>3.4134248390000002</v>
      </c>
      <c r="F533" s="6">
        <v>3.030779296</v>
      </c>
      <c r="G533" s="6">
        <v>0.117090904</v>
      </c>
      <c r="H533" s="6">
        <v>0.13187400299999999</v>
      </c>
      <c r="I533" s="6" t="s">
        <v>36</v>
      </c>
      <c r="J533" s="6" t="s">
        <v>39</v>
      </c>
      <c r="K533" s="6" t="s">
        <v>79</v>
      </c>
      <c r="L533" s="6" t="s">
        <v>117</v>
      </c>
    </row>
    <row r="534" spans="1:12" x14ac:dyDescent="0.55000000000000004">
      <c r="A534" s="6" t="s">
        <v>67</v>
      </c>
      <c r="B534" s="6" t="s">
        <v>45</v>
      </c>
      <c r="C534" s="6">
        <v>3.0149977080000001</v>
      </c>
      <c r="D534" s="6">
        <v>3.9784530720000002</v>
      </c>
      <c r="E534" s="6">
        <v>1.9470183759999999</v>
      </c>
      <c r="F534" s="6">
        <v>3.4542109889999999</v>
      </c>
      <c r="G534" s="6">
        <v>1.548520417</v>
      </c>
      <c r="H534" s="6">
        <v>1.151768981</v>
      </c>
      <c r="I534" s="6" t="s">
        <v>36</v>
      </c>
      <c r="J534" s="6" t="s">
        <v>40</v>
      </c>
      <c r="K534" s="6" t="s">
        <v>77</v>
      </c>
      <c r="L534" s="6" t="s">
        <v>117</v>
      </c>
    </row>
    <row r="535" spans="1:12" x14ac:dyDescent="0.55000000000000004">
      <c r="A535" s="6" t="s">
        <v>67</v>
      </c>
      <c r="B535" s="6" t="s">
        <v>45</v>
      </c>
      <c r="C535" s="6">
        <v>2.2583713900000002</v>
      </c>
      <c r="D535" s="6">
        <v>4.7245515789999999</v>
      </c>
      <c r="E535" s="6">
        <v>1.9470183759999999</v>
      </c>
      <c r="F535" s="6">
        <v>3.4542109889999999</v>
      </c>
      <c r="G535" s="6">
        <v>1.1599127250000001</v>
      </c>
      <c r="H535" s="6">
        <v>1.367765777</v>
      </c>
      <c r="I535" s="6" t="s">
        <v>36</v>
      </c>
      <c r="J535" s="6" t="s">
        <v>40</v>
      </c>
      <c r="K535" s="6" t="s">
        <v>76</v>
      </c>
      <c r="L535" s="6" t="s">
        <v>117</v>
      </c>
    </row>
    <row r="536" spans="1:12" x14ac:dyDescent="0.55000000000000004">
      <c r="A536" s="6" t="s">
        <v>67</v>
      </c>
      <c r="B536" s="6" t="s">
        <v>45</v>
      </c>
      <c r="C536" s="6">
        <v>3.0149977080000001</v>
      </c>
      <c r="D536" s="6">
        <v>3.9784530720000002</v>
      </c>
      <c r="E536" s="6">
        <v>1.9470183759999999</v>
      </c>
      <c r="F536" s="6">
        <v>3.4542109889999999</v>
      </c>
      <c r="G536" s="6">
        <v>1.548520417</v>
      </c>
      <c r="H536" s="6">
        <v>1.151768981</v>
      </c>
      <c r="I536" s="6" t="s">
        <v>36</v>
      </c>
      <c r="J536" s="6" t="s">
        <v>40</v>
      </c>
      <c r="K536" s="6" t="s">
        <v>78</v>
      </c>
      <c r="L536" s="6" t="s">
        <v>117</v>
      </c>
    </row>
    <row r="537" spans="1:12" x14ac:dyDescent="0.55000000000000004">
      <c r="A537" s="6" t="s">
        <v>67</v>
      </c>
      <c r="B537" s="6" t="s">
        <v>45</v>
      </c>
      <c r="C537" s="6">
        <v>0.349672539</v>
      </c>
      <c r="D537" s="6">
        <v>0.349672539</v>
      </c>
      <c r="E537" s="6">
        <v>1.9470183759999999</v>
      </c>
      <c r="F537" s="6">
        <v>3.4542109889999999</v>
      </c>
      <c r="G537" s="6">
        <v>0.179593857</v>
      </c>
      <c r="H537" s="6">
        <v>0.101230799</v>
      </c>
      <c r="I537" s="6" t="s">
        <v>36</v>
      </c>
      <c r="J537" s="6" t="s">
        <v>40</v>
      </c>
      <c r="K537" s="6" t="s">
        <v>79</v>
      </c>
      <c r="L537" s="6" t="s">
        <v>117</v>
      </c>
    </row>
    <row r="538" spans="1:12" x14ac:dyDescent="0.55000000000000004">
      <c r="A538" s="6" t="s">
        <v>67</v>
      </c>
      <c r="B538" s="6" t="s">
        <v>64</v>
      </c>
      <c r="C538" s="6">
        <v>0</v>
      </c>
      <c r="D538" s="6">
        <v>6.6126451690000003</v>
      </c>
      <c r="E538" s="6">
        <v>1.9470183759999999</v>
      </c>
      <c r="F538" s="6">
        <v>3.030779296</v>
      </c>
      <c r="G538" s="6">
        <v>0</v>
      </c>
      <c r="H538" s="6">
        <v>2.181829993</v>
      </c>
      <c r="I538" s="6" t="s">
        <v>36</v>
      </c>
      <c r="J538" s="6" t="s">
        <v>40</v>
      </c>
      <c r="K538" s="6" t="s">
        <v>77</v>
      </c>
      <c r="L538" s="6" t="s">
        <v>117</v>
      </c>
    </row>
    <row r="539" spans="1:12" x14ac:dyDescent="0.55000000000000004">
      <c r="A539" s="6" t="s">
        <v>67</v>
      </c>
      <c r="B539" s="6" t="s">
        <v>64</v>
      </c>
      <c r="C539" s="6">
        <v>1.5606832900000001</v>
      </c>
      <c r="D539" s="6">
        <v>4.6660976999999999</v>
      </c>
      <c r="E539" s="6">
        <v>1.9470183759999999</v>
      </c>
      <c r="F539" s="6">
        <v>3.030779296</v>
      </c>
      <c r="G539" s="6">
        <v>0.80157604500000001</v>
      </c>
      <c r="H539" s="6">
        <v>1.53957027</v>
      </c>
      <c r="I539" s="6" t="s">
        <v>36</v>
      </c>
      <c r="J539" s="6" t="s">
        <v>40</v>
      </c>
      <c r="K539" s="6" t="s">
        <v>76</v>
      </c>
      <c r="L539" s="6" t="s">
        <v>117</v>
      </c>
    </row>
    <row r="540" spans="1:12" x14ac:dyDescent="0.55000000000000004">
      <c r="A540" s="6" t="s">
        <v>67</v>
      </c>
      <c r="B540" s="6" t="s">
        <v>64</v>
      </c>
      <c r="C540" s="6">
        <v>0</v>
      </c>
      <c r="D540" s="6">
        <v>6.6126451680000002</v>
      </c>
      <c r="E540" s="6">
        <v>1.9470183759999999</v>
      </c>
      <c r="F540" s="6">
        <v>3.030779296</v>
      </c>
      <c r="G540" s="6">
        <v>0</v>
      </c>
      <c r="H540" s="6">
        <v>2.1818299919999999</v>
      </c>
      <c r="I540" s="6" t="s">
        <v>36</v>
      </c>
      <c r="J540" s="6" t="s">
        <v>40</v>
      </c>
      <c r="K540" s="6" t="s">
        <v>78</v>
      </c>
      <c r="L540" s="6" t="s">
        <v>117</v>
      </c>
    </row>
    <row r="541" spans="1:12" x14ac:dyDescent="0.55000000000000004">
      <c r="A541" s="6" t="s">
        <v>67</v>
      </c>
      <c r="B541" s="6" t="s">
        <v>64</v>
      </c>
      <c r="C541" s="6">
        <v>0.33063225800000001</v>
      </c>
      <c r="D541" s="6">
        <v>0.33063225800000001</v>
      </c>
      <c r="E541" s="6">
        <v>1.9470183759999999</v>
      </c>
      <c r="F541" s="6">
        <v>3.030779296</v>
      </c>
      <c r="G541" s="6">
        <v>0.16981465700000001</v>
      </c>
      <c r="H541" s="6">
        <v>0.10909149899999999</v>
      </c>
      <c r="I541" s="6" t="s">
        <v>36</v>
      </c>
      <c r="J541" s="6" t="s">
        <v>40</v>
      </c>
      <c r="K541" s="6" t="s">
        <v>79</v>
      </c>
      <c r="L541" s="6" t="s">
        <v>117</v>
      </c>
    </row>
    <row r="542" spans="1:12" x14ac:dyDescent="0.55000000000000004">
      <c r="A542" s="6" t="s">
        <v>53</v>
      </c>
      <c r="B542" s="6" t="s">
        <v>54</v>
      </c>
      <c r="C542" s="6">
        <v>0.33817908299999999</v>
      </c>
      <c r="D542" s="6">
        <v>0.26529755500000002</v>
      </c>
      <c r="E542" s="6">
        <v>0.20681066400000001</v>
      </c>
      <c r="F542" s="6">
        <v>0.182854451</v>
      </c>
      <c r="G542" s="6">
        <v>1.6352110479999999</v>
      </c>
      <c r="H542" s="6">
        <v>1.450867364</v>
      </c>
      <c r="I542" s="6" t="s">
        <v>133</v>
      </c>
      <c r="J542" s="6" t="s">
        <v>39</v>
      </c>
      <c r="K542" s="6" t="s">
        <v>77</v>
      </c>
      <c r="L542" s="6" t="s">
        <v>117</v>
      </c>
    </row>
    <row r="543" spans="1:12" x14ac:dyDescent="0.55000000000000004">
      <c r="A543" s="6" t="s">
        <v>53</v>
      </c>
      <c r="B543" s="6" t="s">
        <v>54</v>
      </c>
      <c r="C543" s="6">
        <v>0.519429103</v>
      </c>
      <c r="D543" s="14">
        <v>1.6799999999999999E-10</v>
      </c>
      <c r="E543" s="6">
        <v>0.20681066400000001</v>
      </c>
      <c r="F543" s="6">
        <v>0.182854451</v>
      </c>
      <c r="G543" s="6">
        <v>2.511616627</v>
      </c>
      <c r="H543" s="14">
        <v>9.1876399999999997E-10</v>
      </c>
      <c r="I543" s="6" t="s">
        <v>133</v>
      </c>
      <c r="J543" s="6" t="s">
        <v>39</v>
      </c>
      <c r="K543" s="6" t="s">
        <v>76</v>
      </c>
      <c r="L543" s="6" t="s">
        <v>117</v>
      </c>
    </row>
    <row r="544" spans="1:12" x14ac:dyDescent="0.55000000000000004">
      <c r="A544" s="6" t="s">
        <v>53</v>
      </c>
      <c r="B544" s="6" t="s">
        <v>54</v>
      </c>
      <c r="C544" s="6">
        <v>0.33817974200000001</v>
      </c>
      <c r="D544" s="6">
        <v>0.265296896</v>
      </c>
      <c r="E544" s="6">
        <v>0.20681066400000001</v>
      </c>
      <c r="F544" s="6">
        <v>0.182854451</v>
      </c>
      <c r="G544" s="6">
        <v>1.635214234</v>
      </c>
      <c r="H544" s="6">
        <v>1.4508637600000001</v>
      </c>
      <c r="I544" s="6" t="s">
        <v>133</v>
      </c>
      <c r="J544" s="6" t="s">
        <v>39</v>
      </c>
      <c r="K544" s="6" t="s">
        <v>78</v>
      </c>
      <c r="L544" s="6" t="s">
        <v>117</v>
      </c>
    </row>
    <row r="545" spans="1:12" x14ac:dyDescent="0.55000000000000004">
      <c r="A545" s="6" t="s">
        <v>53</v>
      </c>
      <c r="B545" s="6" t="s">
        <v>54</v>
      </c>
      <c r="C545" s="6">
        <v>3.0178028999999999E-2</v>
      </c>
      <c r="D545" s="6">
        <v>3.0169635E-2</v>
      </c>
      <c r="E545" s="6">
        <v>0.20681066400000001</v>
      </c>
      <c r="F545" s="6">
        <v>0.182854451</v>
      </c>
      <c r="G545" s="6">
        <v>0.145921049</v>
      </c>
      <c r="H545" s="6">
        <v>0.16499262100000001</v>
      </c>
      <c r="I545" s="6" t="s">
        <v>133</v>
      </c>
      <c r="J545" s="6" t="s">
        <v>39</v>
      </c>
      <c r="K545" s="6" t="s">
        <v>79</v>
      </c>
      <c r="L545" s="6" t="s">
        <v>117</v>
      </c>
    </row>
    <row r="546" spans="1:12" x14ac:dyDescent="0.55000000000000004">
      <c r="A546" s="6" t="s">
        <v>53</v>
      </c>
      <c r="B546" s="6" t="s">
        <v>55</v>
      </c>
      <c r="C546" s="14">
        <v>3.0299999999999999E-10</v>
      </c>
      <c r="D546" s="6">
        <v>0.59730175100000005</v>
      </c>
      <c r="E546" s="6">
        <v>0.20681066400000001</v>
      </c>
      <c r="F546" s="6">
        <v>0.11153379500000001</v>
      </c>
      <c r="G546" s="14">
        <v>1.4651099999999999E-9</v>
      </c>
      <c r="H546" s="6">
        <v>5.3553431900000001</v>
      </c>
      <c r="I546" s="6" t="s">
        <v>133</v>
      </c>
      <c r="J546" s="6" t="s">
        <v>39</v>
      </c>
      <c r="K546" s="6" t="s">
        <v>77</v>
      </c>
      <c r="L546" s="6" t="s">
        <v>117</v>
      </c>
    </row>
    <row r="547" spans="1:12" x14ac:dyDescent="0.55000000000000004">
      <c r="A547" s="6" t="s">
        <v>53</v>
      </c>
      <c r="B547" s="6" t="s">
        <v>55</v>
      </c>
      <c r="C547" s="6">
        <v>0.27289191699999998</v>
      </c>
      <c r="D547" s="6">
        <v>0.29699979100000001</v>
      </c>
      <c r="E547" s="6">
        <v>0.20681066400000001</v>
      </c>
      <c r="F547" s="6">
        <v>0.11153379500000001</v>
      </c>
      <c r="G547" s="6">
        <v>1.319525364</v>
      </c>
      <c r="H547" s="6">
        <v>2.6628681489999999</v>
      </c>
      <c r="I547" s="6" t="s">
        <v>133</v>
      </c>
      <c r="J547" s="6" t="s">
        <v>39</v>
      </c>
      <c r="K547" s="6" t="s">
        <v>76</v>
      </c>
      <c r="L547" s="6" t="s">
        <v>117</v>
      </c>
    </row>
    <row r="548" spans="1:12" x14ac:dyDescent="0.55000000000000004">
      <c r="A548" s="6" t="s">
        <v>53</v>
      </c>
      <c r="B548" s="6" t="s">
        <v>55</v>
      </c>
      <c r="C548" s="14">
        <v>5.8100000000000004E-9</v>
      </c>
      <c r="D548" s="6">
        <v>0.59730174400000002</v>
      </c>
      <c r="E548" s="6">
        <v>0.20681066400000001</v>
      </c>
      <c r="F548" s="6">
        <v>0.11153379500000001</v>
      </c>
      <c r="G548" s="14">
        <v>2.8093299999999999E-8</v>
      </c>
      <c r="H548" s="6">
        <v>5.3553431280000003</v>
      </c>
      <c r="I548" s="6" t="s">
        <v>133</v>
      </c>
      <c r="J548" s="6" t="s">
        <v>39</v>
      </c>
      <c r="K548" s="6" t="s">
        <v>78</v>
      </c>
      <c r="L548" s="6" t="s">
        <v>117</v>
      </c>
    </row>
    <row r="549" spans="1:12" x14ac:dyDescent="0.55000000000000004">
      <c r="A549" s="6" t="s">
        <v>53</v>
      </c>
      <c r="B549" s="6" t="s">
        <v>55</v>
      </c>
      <c r="C549" s="6">
        <v>2.9854054000000001E-2</v>
      </c>
      <c r="D549" s="6">
        <v>2.9876122000000001E-2</v>
      </c>
      <c r="E549" s="6">
        <v>0.20681066400000001</v>
      </c>
      <c r="F549" s="6">
        <v>0.11153379500000001</v>
      </c>
      <c r="G549" s="6">
        <v>0.14435451899999999</v>
      </c>
      <c r="H549" s="6">
        <v>0.26786609300000003</v>
      </c>
      <c r="I549" s="6" t="s">
        <v>133</v>
      </c>
      <c r="J549" s="6" t="s">
        <v>39</v>
      </c>
      <c r="K549" s="6" t="s">
        <v>79</v>
      </c>
      <c r="L549" s="6" t="s">
        <v>117</v>
      </c>
    </row>
    <row r="550" spans="1:12" x14ac:dyDescent="0.55000000000000004">
      <c r="A550" s="6" t="s">
        <v>53</v>
      </c>
      <c r="B550" s="6" t="s">
        <v>56</v>
      </c>
      <c r="C550" s="6">
        <v>0.66682951800000001</v>
      </c>
      <c r="D550" s="6">
        <v>0.70905326599999996</v>
      </c>
      <c r="E550" s="6">
        <v>0.20681066400000001</v>
      </c>
      <c r="F550" s="6">
        <v>0.36050655999999998</v>
      </c>
      <c r="G550" s="6">
        <v>3.2243478369999998</v>
      </c>
      <c r="H550" s="6">
        <v>1.9668248639999999</v>
      </c>
      <c r="I550" s="6" t="s">
        <v>133</v>
      </c>
      <c r="J550" s="6" t="s">
        <v>39</v>
      </c>
      <c r="K550" s="6" t="s">
        <v>77</v>
      </c>
      <c r="L550" s="6" t="s">
        <v>117</v>
      </c>
    </row>
    <row r="551" spans="1:12" x14ac:dyDescent="0.55000000000000004">
      <c r="A551" s="6" t="s">
        <v>53</v>
      </c>
      <c r="B551" s="6" t="s">
        <v>56</v>
      </c>
      <c r="C551" s="6">
        <v>0.69507259499999996</v>
      </c>
      <c r="D551" s="6">
        <v>0.67110394600000001</v>
      </c>
      <c r="E551" s="6">
        <v>0.20681066400000001</v>
      </c>
      <c r="F551" s="6">
        <v>0.36050655999999998</v>
      </c>
      <c r="G551" s="6">
        <v>3.3609127330000002</v>
      </c>
      <c r="H551" s="6">
        <v>1.8615582079999999</v>
      </c>
      <c r="I551" s="6" t="s">
        <v>133</v>
      </c>
      <c r="J551" s="6" t="s">
        <v>39</v>
      </c>
      <c r="K551" s="6" t="s">
        <v>76</v>
      </c>
      <c r="L551" s="6" t="s">
        <v>117</v>
      </c>
    </row>
    <row r="552" spans="1:12" x14ac:dyDescent="0.55000000000000004">
      <c r="A552" s="6" t="s">
        <v>53</v>
      </c>
      <c r="B552" s="6" t="s">
        <v>56</v>
      </c>
      <c r="C552" s="6">
        <v>0.66682945500000002</v>
      </c>
      <c r="D552" s="6">
        <v>0.70905332899999995</v>
      </c>
      <c r="E552" s="6">
        <v>0.20681066400000001</v>
      </c>
      <c r="F552" s="6">
        <v>0.36050655999999998</v>
      </c>
      <c r="G552" s="6">
        <v>3.2243475319999999</v>
      </c>
      <c r="H552" s="6">
        <v>1.9668250380000001</v>
      </c>
      <c r="I552" s="6" t="s">
        <v>133</v>
      </c>
      <c r="J552" s="6" t="s">
        <v>39</v>
      </c>
      <c r="K552" s="6" t="s">
        <v>78</v>
      </c>
      <c r="L552" s="6" t="s">
        <v>117</v>
      </c>
    </row>
    <row r="553" spans="1:12" x14ac:dyDescent="0.55000000000000004">
      <c r="A553" s="6" t="s">
        <v>53</v>
      </c>
      <c r="B553" s="6" t="s">
        <v>56</v>
      </c>
      <c r="C553" s="6">
        <v>6.8787033999999997E-2</v>
      </c>
      <c r="D553" s="6">
        <v>6.8801290000000001E-2</v>
      </c>
      <c r="E553" s="6">
        <v>0.20681066400000001</v>
      </c>
      <c r="F553" s="6">
        <v>0.36050655999999998</v>
      </c>
      <c r="G553" s="6">
        <v>0.33260873800000001</v>
      </c>
      <c r="H553" s="6">
        <v>0.19084615299999999</v>
      </c>
      <c r="I553" s="6" t="s">
        <v>133</v>
      </c>
      <c r="J553" s="6" t="s">
        <v>39</v>
      </c>
      <c r="K553" s="6" t="s">
        <v>79</v>
      </c>
      <c r="L553" s="6" t="s">
        <v>117</v>
      </c>
    </row>
    <row r="554" spans="1:12" x14ac:dyDescent="0.55000000000000004">
      <c r="A554" s="6" t="s">
        <v>53</v>
      </c>
      <c r="B554" s="6" t="s">
        <v>57</v>
      </c>
      <c r="C554" s="6">
        <v>1.191234884</v>
      </c>
      <c r="D554" s="6">
        <v>0.70215223000000004</v>
      </c>
      <c r="E554" s="6">
        <v>0.20681066400000001</v>
      </c>
      <c r="F554" s="6">
        <v>0.60175774800000004</v>
      </c>
      <c r="G554" s="6">
        <v>5.7600263900000002</v>
      </c>
      <c r="H554" s="6">
        <v>1.166835378</v>
      </c>
      <c r="I554" s="6" t="s">
        <v>133</v>
      </c>
      <c r="J554" s="6" t="s">
        <v>39</v>
      </c>
      <c r="K554" s="6" t="s">
        <v>77</v>
      </c>
      <c r="L554" s="6" t="s">
        <v>117</v>
      </c>
    </row>
    <row r="555" spans="1:12" x14ac:dyDescent="0.55000000000000004">
      <c r="A555" s="6" t="s">
        <v>53</v>
      </c>
      <c r="B555" s="6" t="s">
        <v>57</v>
      </c>
      <c r="C555" s="6">
        <v>0.94698381899999995</v>
      </c>
      <c r="D555" s="6">
        <v>0.92423259999999996</v>
      </c>
      <c r="E555" s="6">
        <v>0.20681066400000001</v>
      </c>
      <c r="F555" s="6">
        <v>0.60175774800000004</v>
      </c>
      <c r="G555" s="6">
        <v>4.5789892999999999</v>
      </c>
      <c r="H555" s="6">
        <v>1.535888159</v>
      </c>
      <c r="I555" s="6" t="s">
        <v>133</v>
      </c>
      <c r="J555" s="6" t="s">
        <v>39</v>
      </c>
      <c r="K555" s="6" t="s">
        <v>76</v>
      </c>
      <c r="L555" s="6" t="s">
        <v>117</v>
      </c>
    </row>
    <row r="556" spans="1:12" x14ac:dyDescent="0.55000000000000004">
      <c r="A556" s="6" t="s">
        <v>53</v>
      </c>
      <c r="B556" s="6" t="s">
        <v>57</v>
      </c>
      <c r="C556" s="6">
        <v>1.191234884</v>
      </c>
      <c r="D556" s="6">
        <v>0.70215223000000004</v>
      </c>
      <c r="E556" s="6">
        <v>0.20681066400000001</v>
      </c>
      <c r="F556" s="6">
        <v>0.60175774800000004</v>
      </c>
      <c r="G556" s="6">
        <v>5.7600263900000002</v>
      </c>
      <c r="H556" s="6">
        <v>1.166835378</v>
      </c>
      <c r="I556" s="6" t="s">
        <v>133</v>
      </c>
      <c r="J556" s="6" t="s">
        <v>39</v>
      </c>
      <c r="K556" s="6" t="s">
        <v>78</v>
      </c>
      <c r="L556" s="6" t="s">
        <v>117</v>
      </c>
    </row>
    <row r="557" spans="1:12" x14ac:dyDescent="0.55000000000000004">
      <c r="A557" s="6" t="s">
        <v>53</v>
      </c>
      <c r="B557" s="6" t="s">
        <v>57</v>
      </c>
      <c r="C557" s="6">
        <v>9.4669562999999998E-2</v>
      </c>
      <c r="D557" s="6">
        <v>9.4669148999999994E-2</v>
      </c>
      <c r="E557" s="6">
        <v>0.20681066400000001</v>
      </c>
      <c r="F557" s="6">
        <v>0.60175774800000004</v>
      </c>
      <c r="G557" s="6">
        <v>0.45775958100000003</v>
      </c>
      <c r="H557" s="6">
        <v>0.15732103</v>
      </c>
      <c r="I557" s="6" t="s">
        <v>133</v>
      </c>
      <c r="J557" s="6" t="s">
        <v>39</v>
      </c>
      <c r="K557" s="6" t="s">
        <v>79</v>
      </c>
      <c r="L557" s="6" t="s">
        <v>117</v>
      </c>
    </row>
    <row r="558" spans="1:12" x14ac:dyDescent="0.55000000000000004">
      <c r="A558" s="6" t="s">
        <v>53</v>
      </c>
      <c r="B558" s="6" t="s">
        <v>58</v>
      </c>
      <c r="C558" s="6">
        <v>0.16334167499999999</v>
      </c>
      <c r="D558" s="6">
        <v>0.68693711099999999</v>
      </c>
      <c r="E558" s="6">
        <v>0.20681066400000001</v>
      </c>
      <c r="F558" s="6">
        <v>0.34346855599999998</v>
      </c>
      <c r="G558" s="6">
        <v>0.78981263199999996</v>
      </c>
      <c r="H558" s="6">
        <v>1.9999999959999999</v>
      </c>
      <c r="I558" s="6" t="s">
        <v>133</v>
      </c>
      <c r="J558" s="6" t="s">
        <v>39</v>
      </c>
      <c r="K558" s="6" t="s">
        <v>77</v>
      </c>
      <c r="L558" s="6" t="s">
        <v>117</v>
      </c>
    </row>
    <row r="559" spans="1:12" x14ac:dyDescent="0.55000000000000004">
      <c r="A559" s="6" t="s">
        <v>53</v>
      </c>
      <c r="B559" s="6" t="s">
        <v>58</v>
      </c>
      <c r="C559" s="6">
        <v>0.79961852</v>
      </c>
      <c r="D559" s="14">
        <v>1.0799999999999999E-11</v>
      </c>
      <c r="E559" s="6">
        <v>0.20681066400000001</v>
      </c>
      <c r="F559" s="6">
        <v>0.34346855599999998</v>
      </c>
      <c r="G559" s="6">
        <v>3.866427888</v>
      </c>
      <c r="H559" s="14">
        <v>3.1443899999999999E-11</v>
      </c>
      <c r="I559" s="6" t="s">
        <v>133</v>
      </c>
      <c r="J559" s="6" t="s">
        <v>39</v>
      </c>
      <c r="K559" s="6" t="s">
        <v>76</v>
      </c>
      <c r="L559" s="6" t="s">
        <v>117</v>
      </c>
    </row>
    <row r="560" spans="1:12" x14ac:dyDescent="0.55000000000000004">
      <c r="A560" s="6" t="s">
        <v>53</v>
      </c>
      <c r="B560" s="6" t="s">
        <v>58</v>
      </c>
      <c r="C560" s="6">
        <v>0.16334167399999999</v>
      </c>
      <c r="D560" s="6">
        <v>0.68693711199999996</v>
      </c>
      <c r="E560" s="6">
        <v>0.20681066400000001</v>
      </c>
      <c r="F560" s="6">
        <v>0.34346855599999998</v>
      </c>
      <c r="G560" s="6">
        <v>0.78981262699999999</v>
      </c>
      <c r="H560" s="6">
        <v>1.9999999989999999</v>
      </c>
      <c r="I560" s="6" t="s">
        <v>133</v>
      </c>
      <c r="J560" s="6" t="s">
        <v>39</v>
      </c>
      <c r="K560" s="6" t="s">
        <v>78</v>
      </c>
      <c r="L560" s="6" t="s">
        <v>117</v>
      </c>
    </row>
    <row r="561" spans="1:12" x14ac:dyDescent="0.55000000000000004">
      <c r="A561" s="6" t="s">
        <v>53</v>
      </c>
      <c r="B561" s="6" t="s">
        <v>58</v>
      </c>
      <c r="C561" s="6">
        <v>4.2514463000000002E-2</v>
      </c>
      <c r="D561" s="6">
        <v>4.2513414999999999E-2</v>
      </c>
      <c r="E561" s="6">
        <v>0.20681066400000001</v>
      </c>
      <c r="F561" s="6">
        <v>0.34346855599999998</v>
      </c>
      <c r="G561" s="6">
        <v>0.205571909</v>
      </c>
      <c r="H561" s="6">
        <v>0.123776731</v>
      </c>
      <c r="I561" s="6" t="s">
        <v>133</v>
      </c>
      <c r="J561" s="6" t="s">
        <v>39</v>
      </c>
      <c r="K561" s="6" t="s">
        <v>79</v>
      </c>
      <c r="L561" s="6" t="s">
        <v>117</v>
      </c>
    </row>
    <row r="562" spans="1:12" x14ac:dyDescent="0.55000000000000004">
      <c r="A562" s="6" t="s">
        <v>53</v>
      </c>
      <c r="B562" s="6" t="s">
        <v>59</v>
      </c>
      <c r="C562" s="6">
        <v>0.758530865</v>
      </c>
      <c r="D562" s="6">
        <v>0.37908477000000002</v>
      </c>
      <c r="E562" s="6">
        <v>0.20681066400000001</v>
      </c>
      <c r="F562" s="6">
        <v>0.15896244600000001</v>
      </c>
      <c r="G562" s="6">
        <v>3.6677550820000002</v>
      </c>
      <c r="H562" s="6">
        <v>2.384744199</v>
      </c>
      <c r="I562" s="6" t="s">
        <v>133</v>
      </c>
      <c r="J562" s="6" t="s">
        <v>39</v>
      </c>
      <c r="K562" s="6" t="s">
        <v>77</v>
      </c>
      <c r="L562" s="6" t="s">
        <v>117</v>
      </c>
    </row>
    <row r="563" spans="1:12" x14ac:dyDescent="0.55000000000000004">
      <c r="A563" s="6" t="s">
        <v>53</v>
      </c>
      <c r="B563" s="6" t="s">
        <v>59</v>
      </c>
      <c r="C563" s="6">
        <v>0.92530684900000004</v>
      </c>
      <c r="D563" s="14">
        <v>7.7700000000000001E-11</v>
      </c>
      <c r="E563" s="6">
        <v>0.20681066400000001</v>
      </c>
      <c r="F563" s="6">
        <v>0.15896244600000001</v>
      </c>
      <c r="G563" s="6">
        <v>4.4741737669999999</v>
      </c>
      <c r="H563" s="14">
        <v>4.8879499999999996E-10</v>
      </c>
      <c r="I563" s="6" t="s">
        <v>133</v>
      </c>
      <c r="J563" s="6" t="s">
        <v>39</v>
      </c>
      <c r="K563" s="6" t="s">
        <v>76</v>
      </c>
      <c r="L563" s="6" t="s">
        <v>117</v>
      </c>
    </row>
    <row r="564" spans="1:12" x14ac:dyDescent="0.55000000000000004">
      <c r="A564" s="6" t="s">
        <v>53</v>
      </c>
      <c r="B564" s="6" t="s">
        <v>59</v>
      </c>
      <c r="C564" s="6">
        <v>0.75853096600000003</v>
      </c>
      <c r="D564" s="6">
        <v>0.37908466800000001</v>
      </c>
      <c r="E564" s="6">
        <v>0.20681066400000001</v>
      </c>
      <c r="F564" s="6">
        <v>0.15896244600000001</v>
      </c>
      <c r="G564" s="6">
        <v>3.6677555709999998</v>
      </c>
      <c r="H564" s="6">
        <v>2.3847435579999998</v>
      </c>
      <c r="I564" s="6" t="s">
        <v>133</v>
      </c>
      <c r="J564" s="6" t="s">
        <v>39</v>
      </c>
      <c r="K564" s="6" t="s">
        <v>78</v>
      </c>
      <c r="L564" s="6" t="s">
        <v>117</v>
      </c>
    </row>
    <row r="565" spans="1:12" x14ac:dyDescent="0.55000000000000004">
      <c r="A565" s="6" t="s">
        <v>53</v>
      </c>
      <c r="B565" s="6" t="s">
        <v>59</v>
      </c>
      <c r="C565" s="6">
        <v>5.6880882000000001E-2</v>
      </c>
      <c r="D565" s="6">
        <v>5.6880667000000003E-2</v>
      </c>
      <c r="E565" s="6">
        <v>0.20681066400000001</v>
      </c>
      <c r="F565" s="6">
        <v>0.15896244600000001</v>
      </c>
      <c r="G565" s="6">
        <v>0.275038438</v>
      </c>
      <c r="H565" s="6">
        <v>0.35782455899999999</v>
      </c>
      <c r="I565" s="6" t="s">
        <v>133</v>
      </c>
      <c r="J565" s="6" t="s">
        <v>39</v>
      </c>
      <c r="K565" s="6" t="s">
        <v>79</v>
      </c>
      <c r="L565" s="6" t="s">
        <v>117</v>
      </c>
    </row>
    <row r="566" spans="1:12" x14ac:dyDescent="0.55000000000000004">
      <c r="A566" s="6" t="s">
        <v>53</v>
      </c>
      <c r="B566" s="6" t="s">
        <v>60</v>
      </c>
      <c r="C566" s="6">
        <v>0.69195338799999995</v>
      </c>
      <c r="D566" s="6">
        <v>9.1751283000000003E-2</v>
      </c>
      <c r="E566" s="6">
        <v>0.20681066400000001</v>
      </c>
      <c r="F566" s="6">
        <v>0.21807834700000001</v>
      </c>
      <c r="G566" s="6">
        <v>3.3458303049999998</v>
      </c>
      <c r="H566" s="6">
        <v>0.42072623999999997</v>
      </c>
      <c r="I566" s="6" t="s">
        <v>133</v>
      </c>
      <c r="J566" s="6" t="s">
        <v>39</v>
      </c>
      <c r="K566" s="6" t="s">
        <v>77</v>
      </c>
      <c r="L566" s="6" t="s">
        <v>117</v>
      </c>
    </row>
    <row r="567" spans="1:12" x14ac:dyDescent="0.55000000000000004">
      <c r="A567" s="6" t="s">
        <v>53</v>
      </c>
      <c r="B567" s="6" t="s">
        <v>60</v>
      </c>
      <c r="C567" s="6">
        <v>0.50761747000000002</v>
      </c>
      <c r="D567" s="6">
        <v>0.24923756</v>
      </c>
      <c r="E567" s="6">
        <v>0.20681066400000001</v>
      </c>
      <c r="F567" s="6">
        <v>0.21807834700000001</v>
      </c>
      <c r="G567" s="6">
        <v>2.4545033580000002</v>
      </c>
      <c r="H567" s="6">
        <v>1.1428808210000001</v>
      </c>
      <c r="I567" s="6" t="s">
        <v>133</v>
      </c>
      <c r="J567" s="6" t="s">
        <v>39</v>
      </c>
      <c r="K567" s="6" t="s">
        <v>76</v>
      </c>
      <c r="L567" s="6" t="s">
        <v>117</v>
      </c>
    </row>
    <row r="568" spans="1:12" x14ac:dyDescent="0.55000000000000004">
      <c r="A568" s="6" t="s">
        <v>53</v>
      </c>
      <c r="B568" s="6" t="s">
        <v>60</v>
      </c>
      <c r="C568" s="6">
        <v>0.69195339</v>
      </c>
      <c r="D568" s="6">
        <v>9.1751281000000004E-2</v>
      </c>
      <c r="E568" s="6">
        <v>0.20681066400000001</v>
      </c>
      <c r="F568" s="6">
        <v>0.21807834700000001</v>
      </c>
      <c r="G568" s="6">
        <v>3.3458303150000002</v>
      </c>
      <c r="H568" s="6">
        <v>0.42072623100000001</v>
      </c>
      <c r="I568" s="6" t="s">
        <v>133</v>
      </c>
      <c r="J568" s="6" t="s">
        <v>39</v>
      </c>
      <c r="K568" s="6" t="s">
        <v>78</v>
      </c>
      <c r="L568" s="6" t="s">
        <v>117</v>
      </c>
    </row>
    <row r="569" spans="1:12" x14ac:dyDescent="0.55000000000000004">
      <c r="A569" s="6" t="s">
        <v>53</v>
      </c>
      <c r="B569" s="6" t="s">
        <v>60</v>
      </c>
      <c r="C569" s="6">
        <v>3.9185519000000002E-2</v>
      </c>
      <c r="D569" s="6">
        <v>3.9184947999999997E-2</v>
      </c>
      <c r="E569" s="6">
        <v>0.20681066400000001</v>
      </c>
      <c r="F569" s="6">
        <v>0.21807834700000001</v>
      </c>
      <c r="G569" s="6">
        <v>0.189475331</v>
      </c>
      <c r="H569" s="6">
        <v>0.17968289200000001</v>
      </c>
      <c r="I569" s="6" t="s">
        <v>133</v>
      </c>
      <c r="J569" s="6" t="s">
        <v>39</v>
      </c>
      <c r="K569" s="6" t="s">
        <v>79</v>
      </c>
      <c r="L569" s="6" t="s">
        <v>117</v>
      </c>
    </row>
    <row r="570" spans="1:12" x14ac:dyDescent="0.55000000000000004">
      <c r="A570" s="6" t="s">
        <v>61</v>
      </c>
      <c r="B570" s="6" t="s">
        <v>62</v>
      </c>
      <c r="C570" s="6">
        <v>2.7731061509999999</v>
      </c>
      <c r="D570" s="6">
        <v>0.63910374599999997</v>
      </c>
      <c r="E570" s="6">
        <v>0.86187964900000003</v>
      </c>
      <c r="F570" s="6">
        <v>0.33900989999999998</v>
      </c>
      <c r="G570" s="6">
        <v>3.217509723</v>
      </c>
      <c r="H570" s="6">
        <v>1.8852067340000001</v>
      </c>
      <c r="I570" s="6" t="s">
        <v>133</v>
      </c>
      <c r="J570" s="6" t="s">
        <v>39</v>
      </c>
      <c r="K570" s="6" t="s">
        <v>77</v>
      </c>
      <c r="L570" s="6" t="s">
        <v>117</v>
      </c>
    </row>
    <row r="571" spans="1:12" x14ac:dyDescent="0.55000000000000004">
      <c r="A571" s="6" t="s">
        <v>61</v>
      </c>
      <c r="B571" s="6" t="s">
        <v>62</v>
      </c>
      <c r="C571" s="6">
        <v>2.7171674540000001</v>
      </c>
      <c r="D571" s="6">
        <v>0.67392084299999999</v>
      </c>
      <c r="E571" s="6">
        <v>0.86187964900000003</v>
      </c>
      <c r="F571" s="6">
        <v>0.33900989999999998</v>
      </c>
      <c r="G571" s="6">
        <v>3.1526065810000001</v>
      </c>
      <c r="H571" s="6">
        <v>1.9879090349999999</v>
      </c>
      <c r="I571" s="6" t="s">
        <v>133</v>
      </c>
      <c r="J571" s="6" t="s">
        <v>39</v>
      </c>
      <c r="K571" s="6" t="s">
        <v>76</v>
      </c>
      <c r="L571" s="6" t="s">
        <v>117</v>
      </c>
    </row>
    <row r="572" spans="1:12" x14ac:dyDescent="0.55000000000000004">
      <c r="A572" s="6" t="s">
        <v>61</v>
      </c>
      <c r="B572" s="6" t="s">
        <v>62</v>
      </c>
      <c r="C572" s="6">
        <v>2.7732389409999998</v>
      </c>
      <c r="D572" s="6">
        <v>0.63897095699999995</v>
      </c>
      <c r="E572" s="6">
        <v>0.86187964900000003</v>
      </c>
      <c r="F572" s="6">
        <v>0.33900989999999998</v>
      </c>
      <c r="G572" s="6">
        <v>3.2176637929999998</v>
      </c>
      <c r="H572" s="6">
        <v>1.8848150370000001</v>
      </c>
      <c r="I572" s="6" t="s">
        <v>133</v>
      </c>
      <c r="J572" s="6" t="s">
        <v>39</v>
      </c>
      <c r="K572" s="6" t="s">
        <v>78</v>
      </c>
      <c r="L572" s="6" t="s">
        <v>117</v>
      </c>
    </row>
    <row r="573" spans="1:12" x14ac:dyDescent="0.55000000000000004">
      <c r="A573" s="6" t="s">
        <v>61</v>
      </c>
      <c r="B573" s="6" t="s">
        <v>62</v>
      </c>
      <c r="C573" s="6">
        <v>0.170610495</v>
      </c>
      <c r="D573" s="6">
        <v>0.170610495</v>
      </c>
      <c r="E573" s="6">
        <v>0.86187964900000003</v>
      </c>
      <c r="F573" s="6">
        <v>0.33900989999999998</v>
      </c>
      <c r="G573" s="6">
        <v>0.19795164600000001</v>
      </c>
      <c r="H573" s="6">
        <v>0.50326110000000002</v>
      </c>
      <c r="I573" s="6" t="s">
        <v>133</v>
      </c>
      <c r="J573" s="6" t="s">
        <v>39</v>
      </c>
      <c r="K573" s="6" t="s">
        <v>79</v>
      </c>
      <c r="L573" s="6" t="s">
        <v>117</v>
      </c>
    </row>
    <row r="574" spans="1:12" x14ac:dyDescent="0.55000000000000004">
      <c r="A574" s="6" t="s">
        <v>41</v>
      </c>
      <c r="B574" s="6" t="s">
        <v>42</v>
      </c>
      <c r="C574" s="14">
        <v>2.0999999999999999E-11</v>
      </c>
      <c r="D574" s="6">
        <v>2.4628130619999999</v>
      </c>
      <c r="E574" s="6">
        <v>0.86187964900000003</v>
      </c>
      <c r="F574" s="6">
        <v>1.231406531</v>
      </c>
      <c r="G574" s="14">
        <v>2.43654E-11</v>
      </c>
      <c r="H574" s="6">
        <v>2</v>
      </c>
      <c r="I574" s="6" t="s">
        <v>133</v>
      </c>
      <c r="J574" s="6" t="s">
        <v>39</v>
      </c>
      <c r="K574" s="6" t="s">
        <v>77</v>
      </c>
      <c r="L574" s="6" t="s">
        <v>117</v>
      </c>
    </row>
    <row r="575" spans="1:12" x14ac:dyDescent="0.55000000000000004">
      <c r="A575" s="6" t="s">
        <v>41</v>
      </c>
      <c r="B575" s="6" t="s">
        <v>42</v>
      </c>
      <c r="C575" s="6">
        <v>0.56678308600000005</v>
      </c>
      <c r="D575" s="6">
        <v>1.6530282949999999</v>
      </c>
      <c r="E575" s="6">
        <v>0.86187964900000003</v>
      </c>
      <c r="F575" s="6">
        <v>1.231406531</v>
      </c>
      <c r="G575" s="6">
        <v>0.657612796</v>
      </c>
      <c r="H575" s="6">
        <v>1.3423903909999999</v>
      </c>
      <c r="I575" s="6" t="s">
        <v>133</v>
      </c>
      <c r="J575" s="6" t="s">
        <v>39</v>
      </c>
      <c r="K575" s="6" t="s">
        <v>76</v>
      </c>
      <c r="L575" s="6" t="s">
        <v>117</v>
      </c>
    </row>
    <row r="576" spans="1:12" x14ac:dyDescent="0.55000000000000004">
      <c r="A576" s="6" t="s">
        <v>41</v>
      </c>
      <c r="B576" s="6" t="s">
        <v>42</v>
      </c>
      <c r="C576" s="14">
        <v>2.33E-12</v>
      </c>
      <c r="D576" s="6">
        <v>2.4628130619999999</v>
      </c>
      <c r="E576" s="6">
        <v>0.86187964900000003</v>
      </c>
      <c r="F576" s="6">
        <v>1.231406531</v>
      </c>
      <c r="G576" s="14">
        <v>2.7033899999999999E-12</v>
      </c>
      <c r="H576" s="6">
        <v>2</v>
      </c>
      <c r="I576" s="6" t="s">
        <v>133</v>
      </c>
      <c r="J576" s="6" t="s">
        <v>39</v>
      </c>
      <c r="K576" s="6" t="s">
        <v>78</v>
      </c>
      <c r="L576" s="6" t="s">
        <v>117</v>
      </c>
    </row>
    <row r="577" spans="1:12" x14ac:dyDescent="0.55000000000000004">
      <c r="A577" s="6" t="s">
        <v>41</v>
      </c>
      <c r="B577" s="6" t="s">
        <v>42</v>
      </c>
      <c r="C577" s="6">
        <v>0.123140653</v>
      </c>
      <c r="D577" s="6">
        <v>0.123140653</v>
      </c>
      <c r="E577" s="6">
        <v>0.86187964900000003</v>
      </c>
      <c r="F577" s="6">
        <v>1.231406531</v>
      </c>
      <c r="G577" s="6">
        <v>0.142874534</v>
      </c>
      <c r="H577" s="6">
        <v>0.1</v>
      </c>
      <c r="I577" s="6" t="s">
        <v>133</v>
      </c>
      <c r="J577" s="6" t="s">
        <v>39</v>
      </c>
      <c r="K577" s="6" t="s">
        <v>79</v>
      </c>
      <c r="L577" s="6" t="s">
        <v>117</v>
      </c>
    </row>
    <row r="578" spans="1:12" x14ac:dyDescent="0.55000000000000004">
      <c r="A578" s="6" t="s">
        <v>41</v>
      </c>
      <c r="B578" s="6" t="s">
        <v>43</v>
      </c>
      <c r="C578" s="6">
        <v>0.88881388800000005</v>
      </c>
      <c r="D578" s="6">
        <v>0.83494541</v>
      </c>
      <c r="E578" s="6">
        <v>0.86187964900000003</v>
      </c>
      <c r="F578" s="6">
        <v>0.86187964900000003</v>
      </c>
      <c r="G578" s="6">
        <v>1.03125058</v>
      </c>
      <c r="H578" s="6">
        <v>0.96874941999999997</v>
      </c>
      <c r="I578" s="6" t="s">
        <v>133</v>
      </c>
      <c r="J578" s="6" t="s">
        <v>39</v>
      </c>
      <c r="K578" s="6" t="s">
        <v>77</v>
      </c>
      <c r="L578" s="6" t="s">
        <v>117</v>
      </c>
    </row>
    <row r="579" spans="1:12" x14ac:dyDescent="0.55000000000000004">
      <c r="A579" s="6" t="s">
        <v>41</v>
      </c>
      <c r="B579" s="6" t="s">
        <v>43</v>
      </c>
      <c r="C579" s="6">
        <v>0.86187932300000003</v>
      </c>
      <c r="D579" s="6">
        <v>0.86187932199999995</v>
      </c>
      <c r="E579" s="6">
        <v>0.86187964900000003</v>
      </c>
      <c r="F579" s="6">
        <v>0.86187964900000003</v>
      </c>
      <c r="G579" s="6">
        <v>0.99999962200000003</v>
      </c>
      <c r="H579" s="6">
        <v>0.99999961999999998</v>
      </c>
      <c r="I579" s="6" t="s">
        <v>133</v>
      </c>
      <c r="J579" s="6" t="s">
        <v>39</v>
      </c>
      <c r="K579" s="6" t="s">
        <v>76</v>
      </c>
      <c r="L579" s="6" t="s">
        <v>117</v>
      </c>
    </row>
    <row r="580" spans="1:12" x14ac:dyDescent="0.55000000000000004">
      <c r="A580" s="6" t="s">
        <v>41</v>
      </c>
      <c r="B580" s="6" t="s">
        <v>43</v>
      </c>
      <c r="C580" s="6">
        <v>0.86434430799999995</v>
      </c>
      <c r="D580" s="6">
        <v>0.85941499099999996</v>
      </c>
      <c r="E580" s="6">
        <v>0.86187964900000003</v>
      </c>
      <c r="F580" s="6">
        <v>0.86187964900000003</v>
      </c>
      <c r="G580" s="6">
        <v>1.0028596320000001</v>
      </c>
      <c r="H580" s="6">
        <v>0.99714036800000005</v>
      </c>
      <c r="I580" s="6" t="s">
        <v>133</v>
      </c>
      <c r="J580" s="6" t="s">
        <v>39</v>
      </c>
      <c r="K580" s="6" t="s">
        <v>78</v>
      </c>
      <c r="L580" s="6" t="s">
        <v>117</v>
      </c>
    </row>
    <row r="581" spans="1:12" x14ac:dyDescent="0.55000000000000004">
      <c r="A581" s="6" t="s">
        <v>41</v>
      </c>
      <c r="B581" s="6" t="s">
        <v>43</v>
      </c>
      <c r="C581" s="6">
        <v>8.6187965000000005E-2</v>
      </c>
      <c r="D581" s="6">
        <v>8.6187965000000005E-2</v>
      </c>
      <c r="E581" s="6">
        <v>0.86187964900000003</v>
      </c>
      <c r="F581" s="6">
        <v>0.86187964900000003</v>
      </c>
      <c r="G581" s="6">
        <v>0.1</v>
      </c>
      <c r="H581" s="6">
        <v>0.1</v>
      </c>
      <c r="I581" s="6" t="s">
        <v>133</v>
      </c>
      <c r="J581" s="6" t="s">
        <v>39</v>
      </c>
      <c r="K581" s="6" t="s">
        <v>79</v>
      </c>
      <c r="L581" s="6" t="s">
        <v>117</v>
      </c>
    </row>
    <row r="582" spans="1:12" x14ac:dyDescent="0.55000000000000004">
      <c r="A582" s="6" t="s">
        <v>41</v>
      </c>
      <c r="B582" s="6" t="s">
        <v>44</v>
      </c>
      <c r="C582" s="14">
        <v>4.93E-11</v>
      </c>
      <c r="D582" s="6">
        <v>2.4628130659999998</v>
      </c>
      <c r="E582" s="6">
        <v>0.86187964900000003</v>
      </c>
      <c r="F582" s="6">
        <v>1.231406531</v>
      </c>
      <c r="G582" s="14">
        <v>5.7200599999999998E-11</v>
      </c>
      <c r="H582" s="6">
        <v>2.0000000029999998</v>
      </c>
      <c r="I582" s="6" t="s">
        <v>133</v>
      </c>
      <c r="J582" s="6" t="s">
        <v>39</v>
      </c>
      <c r="K582" s="6" t="s">
        <v>77</v>
      </c>
      <c r="L582" s="6" t="s">
        <v>117</v>
      </c>
    </row>
    <row r="583" spans="1:12" x14ac:dyDescent="0.55000000000000004">
      <c r="A583" s="6" t="s">
        <v>41</v>
      </c>
      <c r="B583" s="6" t="s">
        <v>44</v>
      </c>
      <c r="C583" s="6">
        <v>0.56677986400000002</v>
      </c>
      <c r="D583" s="6">
        <v>1.653026039</v>
      </c>
      <c r="E583" s="6">
        <v>0.86187964900000003</v>
      </c>
      <c r="F583" s="6">
        <v>1.231406531</v>
      </c>
      <c r="G583" s="6">
        <v>0.65760905800000002</v>
      </c>
      <c r="H583" s="6">
        <v>1.342388559</v>
      </c>
      <c r="I583" s="6" t="s">
        <v>133</v>
      </c>
      <c r="J583" s="6" t="s">
        <v>39</v>
      </c>
      <c r="K583" s="6" t="s">
        <v>76</v>
      </c>
      <c r="L583" s="6" t="s">
        <v>117</v>
      </c>
    </row>
    <row r="584" spans="1:12" x14ac:dyDescent="0.55000000000000004">
      <c r="A584" s="6" t="s">
        <v>41</v>
      </c>
      <c r="B584" s="6" t="s">
        <v>44</v>
      </c>
      <c r="C584" s="14">
        <v>3.83E-11</v>
      </c>
      <c r="D584" s="6">
        <v>2.4628130640000001</v>
      </c>
      <c r="E584" s="6">
        <v>0.86187964900000003</v>
      </c>
      <c r="F584" s="6">
        <v>1.231406531</v>
      </c>
      <c r="G584" s="14">
        <v>4.44378E-11</v>
      </c>
      <c r="H584" s="6">
        <v>2.0000000020000002</v>
      </c>
      <c r="I584" s="6" t="s">
        <v>133</v>
      </c>
      <c r="J584" s="6" t="s">
        <v>39</v>
      </c>
      <c r="K584" s="6" t="s">
        <v>78</v>
      </c>
      <c r="L584" s="6" t="s">
        <v>117</v>
      </c>
    </row>
    <row r="585" spans="1:12" x14ac:dyDescent="0.55000000000000004">
      <c r="A585" s="6" t="s">
        <v>41</v>
      </c>
      <c r="B585" s="6" t="s">
        <v>44</v>
      </c>
      <c r="C585" s="6">
        <v>0.123140653</v>
      </c>
      <c r="D585" s="6">
        <v>0.123140653</v>
      </c>
      <c r="E585" s="6">
        <v>0.86187964900000003</v>
      </c>
      <c r="F585" s="6">
        <v>1.231406531</v>
      </c>
      <c r="G585" s="6">
        <v>0.142874534</v>
      </c>
      <c r="H585" s="6">
        <v>0.1</v>
      </c>
      <c r="I585" s="6" t="s">
        <v>133</v>
      </c>
      <c r="J585" s="6" t="s">
        <v>39</v>
      </c>
      <c r="K585" s="6" t="s">
        <v>79</v>
      </c>
      <c r="L585" s="6" t="s">
        <v>117</v>
      </c>
    </row>
    <row r="586" spans="1:12" x14ac:dyDescent="0.55000000000000004">
      <c r="A586" s="6" t="s">
        <v>41</v>
      </c>
      <c r="B586" s="6" t="s">
        <v>45</v>
      </c>
      <c r="C586" s="6">
        <v>1.723756429</v>
      </c>
      <c r="D586" s="6">
        <v>1.7084134120000001</v>
      </c>
      <c r="E586" s="6">
        <v>0.86187964900000003</v>
      </c>
      <c r="F586" s="6">
        <v>0.37531358599999998</v>
      </c>
      <c r="G586" s="6">
        <v>1.9999966709999999</v>
      </c>
      <c r="H586" s="6">
        <v>4.5519626139999998</v>
      </c>
      <c r="I586" s="6" t="s">
        <v>133</v>
      </c>
      <c r="J586" s="6" t="s">
        <v>39</v>
      </c>
      <c r="K586" s="6" t="s">
        <v>77</v>
      </c>
      <c r="L586" s="6" t="s">
        <v>117</v>
      </c>
    </row>
    <row r="587" spans="1:12" x14ac:dyDescent="0.55000000000000004">
      <c r="A587" s="6" t="s">
        <v>41</v>
      </c>
      <c r="B587" s="6" t="s">
        <v>45</v>
      </c>
      <c r="C587" s="6">
        <v>1.291894122</v>
      </c>
      <c r="D587" s="6">
        <v>2.1362673160000001</v>
      </c>
      <c r="E587" s="6">
        <v>0.86187964900000003</v>
      </c>
      <c r="F587" s="6">
        <v>0.37531358599999998</v>
      </c>
      <c r="G587" s="6">
        <v>1.4989263559999999</v>
      </c>
      <c r="H587" s="6">
        <v>5.6919530639999998</v>
      </c>
      <c r="I587" s="6" t="s">
        <v>133</v>
      </c>
      <c r="J587" s="6" t="s">
        <v>39</v>
      </c>
      <c r="K587" s="6" t="s">
        <v>76</v>
      </c>
      <c r="L587" s="6" t="s">
        <v>117</v>
      </c>
    </row>
    <row r="588" spans="1:12" x14ac:dyDescent="0.55000000000000004">
      <c r="A588" s="6" t="s">
        <v>41</v>
      </c>
      <c r="B588" s="6" t="s">
        <v>45</v>
      </c>
      <c r="C588" s="6">
        <v>1.723759289</v>
      </c>
      <c r="D588" s="6">
        <v>1.7084105489999999</v>
      </c>
      <c r="E588" s="6">
        <v>0.86187964900000003</v>
      </c>
      <c r="F588" s="6">
        <v>0.37531358599999998</v>
      </c>
      <c r="G588" s="6">
        <v>1.999999989</v>
      </c>
      <c r="H588" s="6">
        <v>4.5519549860000001</v>
      </c>
      <c r="I588" s="6" t="s">
        <v>133</v>
      </c>
      <c r="J588" s="6" t="s">
        <v>39</v>
      </c>
      <c r="K588" s="6" t="s">
        <v>78</v>
      </c>
      <c r="L588" s="6" t="s">
        <v>117</v>
      </c>
    </row>
    <row r="589" spans="1:12" x14ac:dyDescent="0.55000000000000004">
      <c r="A589" s="6" t="s">
        <v>41</v>
      </c>
      <c r="B589" s="6" t="s">
        <v>45</v>
      </c>
      <c r="C589" s="6">
        <v>0.171608492</v>
      </c>
      <c r="D589" s="6">
        <v>0.171608492</v>
      </c>
      <c r="E589" s="6">
        <v>0.86187964900000003</v>
      </c>
      <c r="F589" s="6">
        <v>0.37531358599999998</v>
      </c>
      <c r="G589" s="6">
        <v>0.19910957700000001</v>
      </c>
      <c r="H589" s="6">
        <v>0.45724028799999999</v>
      </c>
      <c r="I589" s="6" t="s">
        <v>133</v>
      </c>
      <c r="J589" s="6" t="s">
        <v>39</v>
      </c>
      <c r="K589" s="6" t="s">
        <v>79</v>
      </c>
      <c r="L589" s="6" t="s">
        <v>117</v>
      </c>
    </row>
    <row r="590" spans="1:12" x14ac:dyDescent="0.55000000000000004">
      <c r="A590" s="6" t="s">
        <v>41</v>
      </c>
      <c r="B590" s="6" t="s">
        <v>46</v>
      </c>
      <c r="C590" s="6">
        <v>1.723759297</v>
      </c>
      <c r="D590" s="14">
        <v>1.7200000000000001E-9</v>
      </c>
      <c r="E590" s="6">
        <v>0.86187964900000003</v>
      </c>
      <c r="F590" s="6">
        <v>0.179921212</v>
      </c>
      <c r="G590" s="6">
        <v>1.9999999980000001</v>
      </c>
      <c r="H590" s="14">
        <v>9.5597400000000007E-9</v>
      </c>
      <c r="I590" s="6" t="s">
        <v>133</v>
      </c>
      <c r="J590" s="6" t="s">
        <v>39</v>
      </c>
      <c r="K590" s="6" t="s">
        <v>77</v>
      </c>
      <c r="L590" s="6" t="s">
        <v>117</v>
      </c>
    </row>
    <row r="591" spans="1:12" x14ac:dyDescent="0.55000000000000004">
      <c r="A591" s="6" t="s">
        <v>41</v>
      </c>
      <c r="B591" s="6" t="s">
        <v>46</v>
      </c>
      <c r="C591" s="6">
        <v>1.426005784</v>
      </c>
      <c r="D591" s="6">
        <v>0.29506917500000002</v>
      </c>
      <c r="E591" s="6">
        <v>0.86187964900000003</v>
      </c>
      <c r="F591" s="6">
        <v>0.179921212</v>
      </c>
      <c r="G591" s="6">
        <v>1.654530056</v>
      </c>
      <c r="H591" s="6">
        <v>1.639991041</v>
      </c>
      <c r="I591" s="6" t="s">
        <v>133</v>
      </c>
      <c r="J591" s="6" t="s">
        <v>39</v>
      </c>
      <c r="K591" s="6" t="s">
        <v>76</v>
      </c>
      <c r="L591" s="6" t="s">
        <v>117</v>
      </c>
    </row>
    <row r="592" spans="1:12" x14ac:dyDescent="0.55000000000000004">
      <c r="A592" s="6" t="s">
        <v>41</v>
      </c>
      <c r="B592" s="6" t="s">
        <v>46</v>
      </c>
      <c r="C592" s="6">
        <v>1.7237592829999999</v>
      </c>
      <c r="D592" s="14">
        <v>1.55E-8</v>
      </c>
      <c r="E592" s="6">
        <v>0.86187964900000003</v>
      </c>
      <c r="F592" s="6">
        <v>0.179921212</v>
      </c>
      <c r="G592" s="6">
        <v>1.9999999820000001</v>
      </c>
      <c r="H592" s="14">
        <v>8.6148800000000002E-8</v>
      </c>
      <c r="I592" s="6" t="s">
        <v>133</v>
      </c>
      <c r="J592" s="6" t="s">
        <v>39</v>
      </c>
      <c r="K592" s="6" t="s">
        <v>78</v>
      </c>
      <c r="L592" s="6" t="s">
        <v>117</v>
      </c>
    </row>
    <row r="593" spans="1:12" x14ac:dyDescent="0.55000000000000004">
      <c r="A593" s="6" t="s">
        <v>41</v>
      </c>
      <c r="B593" s="6" t="s">
        <v>46</v>
      </c>
      <c r="C593" s="6">
        <v>8.6291703999999997E-2</v>
      </c>
      <c r="D593" s="6">
        <v>8.6291703999999997E-2</v>
      </c>
      <c r="E593" s="6">
        <v>0.86187964900000003</v>
      </c>
      <c r="F593" s="6">
        <v>0.179921212</v>
      </c>
      <c r="G593" s="6">
        <v>0.100120364</v>
      </c>
      <c r="H593" s="6">
        <v>0.47960828700000002</v>
      </c>
      <c r="I593" s="6" t="s">
        <v>133</v>
      </c>
      <c r="J593" s="6" t="s">
        <v>39</v>
      </c>
      <c r="K593" s="6" t="s">
        <v>79</v>
      </c>
      <c r="L593" s="6" t="s">
        <v>117</v>
      </c>
    </row>
    <row r="594" spans="1:12" x14ac:dyDescent="0.55000000000000004">
      <c r="A594" s="6" t="s">
        <v>41</v>
      </c>
      <c r="B594" s="6" t="s">
        <v>47</v>
      </c>
      <c r="C594" s="6">
        <v>1.7237592879999999</v>
      </c>
      <c r="D594" s="14">
        <v>1.27E-8</v>
      </c>
      <c r="E594" s="6">
        <v>0.86187964900000003</v>
      </c>
      <c r="F594" s="6">
        <v>0.32516274099999998</v>
      </c>
      <c r="G594" s="6">
        <v>1.9999999879999999</v>
      </c>
      <c r="H594" s="14">
        <v>3.9057399999999999E-8</v>
      </c>
      <c r="I594" s="6" t="s">
        <v>133</v>
      </c>
      <c r="J594" s="6" t="s">
        <v>39</v>
      </c>
      <c r="K594" s="6" t="s">
        <v>77</v>
      </c>
      <c r="L594" s="6" t="s">
        <v>117</v>
      </c>
    </row>
    <row r="595" spans="1:12" x14ac:dyDescent="0.55000000000000004">
      <c r="A595" s="6" t="s">
        <v>41</v>
      </c>
      <c r="B595" s="6" t="s">
        <v>47</v>
      </c>
      <c r="C595" s="6">
        <v>1.2992712129999999</v>
      </c>
      <c r="D595" s="6">
        <v>0.41603886400000001</v>
      </c>
      <c r="E595" s="6">
        <v>0.86187964900000003</v>
      </c>
      <c r="F595" s="6">
        <v>0.32516274099999998</v>
      </c>
      <c r="G595" s="6">
        <v>1.507485661</v>
      </c>
      <c r="H595" s="6">
        <v>1.2794788909999999</v>
      </c>
      <c r="I595" s="6" t="s">
        <v>133</v>
      </c>
      <c r="J595" s="6" t="s">
        <v>39</v>
      </c>
      <c r="K595" s="6" t="s">
        <v>76</v>
      </c>
      <c r="L595" s="6" t="s">
        <v>117</v>
      </c>
    </row>
    <row r="596" spans="1:12" x14ac:dyDescent="0.55000000000000004">
      <c r="A596" s="6" t="s">
        <v>41</v>
      </c>
      <c r="B596" s="6" t="s">
        <v>47</v>
      </c>
      <c r="C596" s="6">
        <v>1.723759297</v>
      </c>
      <c r="D596" s="14">
        <v>1.14E-9</v>
      </c>
      <c r="E596" s="6">
        <v>0.86187964900000003</v>
      </c>
      <c r="F596" s="6">
        <v>0.32516274099999998</v>
      </c>
      <c r="G596" s="6">
        <v>1.9999999980000001</v>
      </c>
      <c r="H596" s="14">
        <v>3.50594E-9</v>
      </c>
      <c r="I596" s="6" t="s">
        <v>133</v>
      </c>
      <c r="J596" s="6" t="s">
        <v>39</v>
      </c>
      <c r="K596" s="6" t="s">
        <v>78</v>
      </c>
      <c r="L596" s="6" t="s">
        <v>117</v>
      </c>
    </row>
    <row r="597" spans="1:12" x14ac:dyDescent="0.55000000000000004">
      <c r="A597" s="6" t="s">
        <v>41</v>
      </c>
      <c r="B597" s="6" t="s">
        <v>47</v>
      </c>
      <c r="C597" s="6">
        <v>8.6187965000000005E-2</v>
      </c>
      <c r="D597" s="6">
        <v>8.6187965000000005E-2</v>
      </c>
      <c r="E597" s="6">
        <v>0.86187964900000003</v>
      </c>
      <c r="F597" s="6">
        <v>0.32516274099999998</v>
      </c>
      <c r="G597" s="6">
        <v>0.1</v>
      </c>
      <c r="H597" s="6">
        <v>0.26506101100000001</v>
      </c>
      <c r="I597" s="6" t="s">
        <v>133</v>
      </c>
      <c r="J597" s="6" t="s">
        <v>39</v>
      </c>
      <c r="K597" s="6" t="s">
        <v>79</v>
      </c>
      <c r="L597" s="6" t="s">
        <v>117</v>
      </c>
    </row>
    <row r="598" spans="1:12" x14ac:dyDescent="0.55000000000000004">
      <c r="A598" s="6" t="s">
        <v>41</v>
      </c>
      <c r="B598" s="6" t="s">
        <v>48</v>
      </c>
      <c r="C598" s="6">
        <v>1.7237592850000001</v>
      </c>
      <c r="D598" s="14">
        <v>1.29E-8</v>
      </c>
      <c r="E598" s="6">
        <v>0.86187964900000003</v>
      </c>
      <c r="F598" s="6">
        <v>0.152339787</v>
      </c>
      <c r="G598" s="6">
        <v>1.999999984</v>
      </c>
      <c r="H598" s="14">
        <v>8.4679100000000006E-8</v>
      </c>
      <c r="I598" s="6" t="s">
        <v>133</v>
      </c>
      <c r="J598" s="6" t="s">
        <v>39</v>
      </c>
      <c r="K598" s="6" t="s">
        <v>77</v>
      </c>
      <c r="L598" s="6" t="s">
        <v>117</v>
      </c>
    </row>
    <row r="599" spans="1:12" x14ac:dyDescent="0.55000000000000004">
      <c r="A599" s="6" t="s">
        <v>41</v>
      </c>
      <c r="B599" s="6" t="s">
        <v>48</v>
      </c>
      <c r="C599" s="6">
        <v>1.3205632309999999</v>
      </c>
      <c r="D599" s="6">
        <v>0.39966384900000002</v>
      </c>
      <c r="E599" s="6">
        <v>0.86187964900000003</v>
      </c>
      <c r="F599" s="6">
        <v>0.152339787</v>
      </c>
      <c r="G599" s="6">
        <v>1.5321898270000001</v>
      </c>
      <c r="H599" s="6">
        <v>2.6235027369999999</v>
      </c>
      <c r="I599" s="6" t="s">
        <v>133</v>
      </c>
      <c r="J599" s="6" t="s">
        <v>39</v>
      </c>
      <c r="K599" s="6" t="s">
        <v>76</v>
      </c>
      <c r="L599" s="6" t="s">
        <v>117</v>
      </c>
    </row>
    <row r="600" spans="1:12" x14ac:dyDescent="0.55000000000000004">
      <c r="A600" s="6" t="s">
        <v>41</v>
      </c>
      <c r="B600" s="6" t="s">
        <v>48</v>
      </c>
      <c r="C600" s="6">
        <v>1.7237592939999999</v>
      </c>
      <c r="D600" s="14">
        <v>4.3400000000000003E-9</v>
      </c>
      <c r="E600" s="6">
        <v>0.86187964900000003</v>
      </c>
      <c r="F600" s="6">
        <v>0.152339787</v>
      </c>
      <c r="G600" s="6">
        <v>1.999999995</v>
      </c>
      <c r="H600" s="14">
        <v>2.8488899999999999E-8</v>
      </c>
      <c r="I600" s="6" t="s">
        <v>133</v>
      </c>
      <c r="J600" s="6" t="s">
        <v>39</v>
      </c>
      <c r="K600" s="6" t="s">
        <v>78</v>
      </c>
      <c r="L600" s="6" t="s">
        <v>117</v>
      </c>
    </row>
    <row r="601" spans="1:12" x14ac:dyDescent="0.55000000000000004">
      <c r="A601" s="6" t="s">
        <v>41</v>
      </c>
      <c r="B601" s="6" t="s">
        <v>48</v>
      </c>
      <c r="C601" s="6">
        <v>8.6187965000000005E-2</v>
      </c>
      <c r="D601" s="6">
        <v>8.6187965000000005E-2</v>
      </c>
      <c r="E601" s="6">
        <v>0.86187964900000003</v>
      </c>
      <c r="F601" s="6">
        <v>0.152339787</v>
      </c>
      <c r="G601" s="6">
        <v>0.1</v>
      </c>
      <c r="H601" s="6">
        <v>0.56576135800000005</v>
      </c>
      <c r="I601" s="6" t="s">
        <v>133</v>
      </c>
      <c r="J601" s="6" t="s">
        <v>39</v>
      </c>
      <c r="K601" s="6" t="s">
        <v>79</v>
      </c>
      <c r="L601" s="6" t="s">
        <v>117</v>
      </c>
    </row>
    <row r="602" spans="1:12" x14ac:dyDescent="0.55000000000000004">
      <c r="A602" s="6" t="s">
        <v>41</v>
      </c>
      <c r="B602" s="6" t="s">
        <v>49</v>
      </c>
      <c r="C602" s="6">
        <v>1.5267386220000001</v>
      </c>
      <c r="D602" s="6">
        <v>2.74433923</v>
      </c>
      <c r="E602" s="6">
        <v>0.86187964900000003</v>
      </c>
      <c r="F602" s="6">
        <v>0.24588700699999999</v>
      </c>
      <c r="G602" s="6">
        <v>1.7714058150000001</v>
      </c>
      <c r="H602" s="6">
        <v>11.160977000000001</v>
      </c>
      <c r="I602" s="6" t="s">
        <v>133</v>
      </c>
      <c r="J602" s="6" t="s">
        <v>39</v>
      </c>
      <c r="K602" s="6" t="s">
        <v>77</v>
      </c>
      <c r="L602" s="6" t="s">
        <v>117</v>
      </c>
    </row>
    <row r="603" spans="1:12" x14ac:dyDescent="0.55000000000000004">
      <c r="A603" s="6" t="s">
        <v>41</v>
      </c>
      <c r="B603" s="6" t="s">
        <v>49</v>
      </c>
      <c r="C603" s="6">
        <v>2.0384732809999999</v>
      </c>
      <c r="D603" s="6">
        <v>2.0128355199999999</v>
      </c>
      <c r="E603" s="6">
        <v>0.86187964900000003</v>
      </c>
      <c r="F603" s="6">
        <v>0.24588700699999999</v>
      </c>
      <c r="G603" s="6">
        <v>2.3651484090000001</v>
      </c>
      <c r="H603" s="6">
        <v>8.1860182199999993</v>
      </c>
      <c r="I603" s="6" t="s">
        <v>133</v>
      </c>
      <c r="J603" s="6" t="s">
        <v>39</v>
      </c>
      <c r="K603" s="6" t="s">
        <v>76</v>
      </c>
      <c r="L603" s="6" t="s">
        <v>117</v>
      </c>
    </row>
    <row r="604" spans="1:12" x14ac:dyDescent="0.55000000000000004">
      <c r="A604" s="6" t="s">
        <v>41</v>
      </c>
      <c r="B604" s="6" t="s">
        <v>49</v>
      </c>
      <c r="C604" s="6">
        <v>1.526738624</v>
      </c>
      <c r="D604" s="6">
        <v>2.7443392279999999</v>
      </c>
      <c r="E604" s="6">
        <v>0.86187964900000003</v>
      </c>
      <c r="F604" s="6">
        <v>0.24588700699999999</v>
      </c>
      <c r="G604" s="6">
        <v>1.771405817</v>
      </c>
      <c r="H604" s="6">
        <v>11.16097699</v>
      </c>
      <c r="I604" s="6" t="s">
        <v>133</v>
      </c>
      <c r="J604" s="6" t="s">
        <v>39</v>
      </c>
      <c r="K604" s="6" t="s">
        <v>78</v>
      </c>
      <c r="L604" s="6" t="s">
        <v>117</v>
      </c>
    </row>
    <row r="605" spans="1:12" x14ac:dyDescent="0.55000000000000004">
      <c r="A605" s="6" t="s">
        <v>41</v>
      </c>
      <c r="B605" s="6" t="s">
        <v>49</v>
      </c>
      <c r="C605" s="6">
        <v>0.21355389299999999</v>
      </c>
      <c r="D605" s="6">
        <v>0.21355389299999999</v>
      </c>
      <c r="E605" s="6">
        <v>0.86187964900000003</v>
      </c>
      <c r="F605" s="6">
        <v>0.24588700699999999</v>
      </c>
      <c r="G605" s="6">
        <v>0.24777692900000001</v>
      </c>
      <c r="H605" s="6">
        <v>0.86850417800000002</v>
      </c>
      <c r="I605" s="6" t="s">
        <v>133</v>
      </c>
      <c r="J605" s="6" t="s">
        <v>39</v>
      </c>
      <c r="K605" s="6" t="s">
        <v>79</v>
      </c>
      <c r="L605" s="6" t="s">
        <v>117</v>
      </c>
    </row>
    <row r="606" spans="1:12" x14ac:dyDescent="0.55000000000000004">
      <c r="A606" s="6" t="s">
        <v>41</v>
      </c>
      <c r="B606" s="6" t="s">
        <v>50</v>
      </c>
      <c r="C606" s="6">
        <v>1.7237593019999999</v>
      </c>
      <c r="D606" s="6">
        <v>0.85281653499999999</v>
      </c>
      <c r="E606" s="6">
        <v>0.86187964900000003</v>
      </c>
      <c r="F606" s="6">
        <v>0.348346608</v>
      </c>
      <c r="G606" s="6">
        <v>2.0000000039999999</v>
      </c>
      <c r="H606" s="6">
        <v>2.4481838379999998</v>
      </c>
      <c r="I606" s="6" t="s">
        <v>133</v>
      </c>
      <c r="J606" s="6" t="s">
        <v>39</v>
      </c>
      <c r="K606" s="6" t="s">
        <v>77</v>
      </c>
      <c r="L606" s="6" t="s">
        <v>117</v>
      </c>
    </row>
    <row r="607" spans="1:12" x14ac:dyDescent="0.55000000000000004">
      <c r="A607" s="6" t="s">
        <v>41</v>
      </c>
      <c r="B607" s="6" t="s">
        <v>50</v>
      </c>
      <c r="C607" s="6">
        <v>1.7134967569999999</v>
      </c>
      <c r="D607" s="6">
        <v>0.84176166600000002</v>
      </c>
      <c r="E607" s="6">
        <v>0.86187964900000003</v>
      </c>
      <c r="F607" s="6">
        <v>0.348346608</v>
      </c>
      <c r="G607" s="6">
        <v>1.9880928369999999</v>
      </c>
      <c r="H607" s="6">
        <v>2.4164485820000001</v>
      </c>
      <c r="I607" s="6" t="s">
        <v>133</v>
      </c>
      <c r="J607" s="6" t="s">
        <v>39</v>
      </c>
      <c r="K607" s="6" t="s">
        <v>76</v>
      </c>
      <c r="L607" s="6" t="s">
        <v>117</v>
      </c>
    </row>
    <row r="608" spans="1:12" x14ac:dyDescent="0.55000000000000004">
      <c r="A608" s="6" t="s">
        <v>41</v>
      </c>
      <c r="B608" s="6" t="s">
        <v>50</v>
      </c>
      <c r="C608" s="6">
        <v>1.7237592980000001</v>
      </c>
      <c r="D608" s="6">
        <v>0.85281653999999996</v>
      </c>
      <c r="E608" s="6">
        <v>0.86187964900000003</v>
      </c>
      <c r="F608" s="6">
        <v>0.348346608</v>
      </c>
      <c r="G608" s="6">
        <v>2</v>
      </c>
      <c r="H608" s="6">
        <v>2.4481838530000002</v>
      </c>
      <c r="I608" s="6" t="s">
        <v>133</v>
      </c>
      <c r="J608" s="6" t="s">
        <v>39</v>
      </c>
      <c r="K608" s="6" t="s">
        <v>78</v>
      </c>
      <c r="L608" s="6" t="s">
        <v>117</v>
      </c>
    </row>
    <row r="609" spans="1:12" x14ac:dyDescent="0.55000000000000004">
      <c r="A609" s="6" t="s">
        <v>41</v>
      </c>
      <c r="B609" s="6" t="s">
        <v>50</v>
      </c>
      <c r="C609" s="6">
        <v>0.128828792</v>
      </c>
      <c r="D609" s="6">
        <v>0.128828792</v>
      </c>
      <c r="E609" s="6">
        <v>0.86187964900000003</v>
      </c>
      <c r="F609" s="6">
        <v>0.348346608</v>
      </c>
      <c r="G609" s="6">
        <v>0.14947422399999999</v>
      </c>
      <c r="H609" s="6">
        <v>0.36982932899999998</v>
      </c>
      <c r="I609" s="6" t="s">
        <v>133</v>
      </c>
      <c r="J609" s="6" t="s">
        <v>39</v>
      </c>
      <c r="K609" s="6" t="s">
        <v>79</v>
      </c>
      <c r="L609" s="6" t="s">
        <v>117</v>
      </c>
    </row>
    <row r="610" spans="1:12" x14ac:dyDescent="0.55000000000000004">
      <c r="A610" s="6" t="s">
        <v>41</v>
      </c>
      <c r="B610" s="6" t="s">
        <v>51</v>
      </c>
      <c r="C610" s="6">
        <v>1.7237592980000001</v>
      </c>
      <c r="D610" s="6">
        <v>1.095294725</v>
      </c>
      <c r="E610" s="6">
        <v>0.86187964900000003</v>
      </c>
      <c r="F610" s="6">
        <v>0.32515514000000001</v>
      </c>
      <c r="G610" s="6">
        <v>2</v>
      </c>
      <c r="H610" s="6">
        <v>3.3685296309999999</v>
      </c>
      <c r="I610" s="6" t="s">
        <v>133</v>
      </c>
      <c r="J610" s="6" t="s">
        <v>39</v>
      </c>
      <c r="K610" s="6" t="s">
        <v>77</v>
      </c>
      <c r="L610" s="6" t="s">
        <v>117</v>
      </c>
    </row>
    <row r="611" spans="1:12" x14ac:dyDescent="0.55000000000000004">
      <c r="A611" s="6" t="s">
        <v>41</v>
      </c>
      <c r="B611" s="6" t="s">
        <v>51</v>
      </c>
      <c r="C611" s="6">
        <v>1.6803903739999999</v>
      </c>
      <c r="D611" s="6">
        <v>1.1023051669999999</v>
      </c>
      <c r="E611" s="6">
        <v>0.86187964900000003</v>
      </c>
      <c r="F611" s="6">
        <v>0.32515514000000001</v>
      </c>
      <c r="G611" s="6">
        <v>1.949680997</v>
      </c>
      <c r="H611" s="6">
        <v>3.3900899290000002</v>
      </c>
      <c r="I611" s="6" t="s">
        <v>133</v>
      </c>
      <c r="J611" s="6" t="s">
        <v>39</v>
      </c>
      <c r="K611" s="6" t="s">
        <v>76</v>
      </c>
      <c r="L611" s="6" t="s">
        <v>117</v>
      </c>
    </row>
    <row r="612" spans="1:12" x14ac:dyDescent="0.55000000000000004">
      <c r="A612" s="6" t="s">
        <v>41</v>
      </c>
      <c r="B612" s="6" t="s">
        <v>51</v>
      </c>
      <c r="C612" s="6">
        <v>1.7237592980000001</v>
      </c>
      <c r="D612" s="6">
        <v>1.095294725</v>
      </c>
      <c r="E612" s="6">
        <v>0.86187964900000003</v>
      </c>
      <c r="F612" s="6">
        <v>0.32515514000000001</v>
      </c>
      <c r="G612" s="6">
        <v>2</v>
      </c>
      <c r="H612" s="6">
        <v>3.3685296309999999</v>
      </c>
      <c r="I612" s="6" t="s">
        <v>133</v>
      </c>
      <c r="J612" s="6" t="s">
        <v>39</v>
      </c>
      <c r="K612" s="6" t="s">
        <v>78</v>
      </c>
      <c r="L612" s="6" t="s">
        <v>117</v>
      </c>
    </row>
    <row r="613" spans="1:12" x14ac:dyDescent="0.55000000000000004">
      <c r="A613" s="6" t="s">
        <v>41</v>
      </c>
      <c r="B613" s="6" t="s">
        <v>51</v>
      </c>
      <c r="C613" s="6">
        <v>0.14095270100000001</v>
      </c>
      <c r="D613" s="6">
        <v>0.14095270100000001</v>
      </c>
      <c r="E613" s="6">
        <v>0.86187964900000003</v>
      </c>
      <c r="F613" s="6">
        <v>0.32515514000000001</v>
      </c>
      <c r="G613" s="6">
        <v>0.16354104799999999</v>
      </c>
      <c r="H613" s="6">
        <v>0.43349368799999999</v>
      </c>
      <c r="I613" s="6" t="s">
        <v>133</v>
      </c>
      <c r="J613" s="6" t="s">
        <v>39</v>
      </c>
      <c r="K613" s="6" t="s">
        <v>79</v>
      </c>
      <c r="L613" s="6" t="s">
        <v>117</v>
      </c>
    </row>
    <row r="614" spans="1:12" x14ac:dyDescent="0.55000000000000004">
      <c r="A614" s="6" t="s">
        <v>41</v>
      </c>
      <c r="B614" s="6" t="s">
        <v>52</v>
      </c>
      <c r="C614" s="6">
        <v>1.7237592980000001</v>
      </c>
      <c r="D614" s="14">
        <v>3.5300000000000002E-10</v>
      </c>
      <c r="E614" s="6">
        <v>0.86187964900000003</v>
      </c>
      <c r="F614" s="6">
        <v>0.117752539</v>
      </c>
      <c r="G614" s="6">
        <v>2</v>
      </c>
      <c r="H614" s="14">
        <v>2.99781E-9</v>
      </c>
      <c r="I614" s="6" t="s">
        <v>133</v>
      </c>
      <c r="J614" s="6" t="s">
        <v>39</v>
      </c>
      <c r="K614" s="6" t="s">
        <v>77</v>
      </c>
      <c r="L614" s="6" t="s">
        <v>117</v>
      </c>
    </row>
    <row r="615" spans="1:12" x14ac:dyDescent="0.55000000000000004">
      <c r="A615" s="6" t="s">
        <v>41</v>
      </c>
      <c r="B615" s="6" t="s">
        <v>52</v>
      </c>
      <c r="C615" s="6">
        <v>1.135980164</v>
      </c>
      <c r="D615" s="6">
        <v>0.58255084999999995</v>
      </c>
      <c r="E615" s="6">
        <v>0.86187964900000003</v>
      </c>
      <c r="F615" s="6">
        <v>0.117752539</v>
      </c>
      <c r="G615" s="6">
        <v>1.318026438</v>
      </c>
      <c r="H615" s="6">
        <v>4.9472466209999997</v>
      </c>
      <c r="I615" s="6" t="s">
        <v>133</v>
      </c>
      <c r="J615" s="6" t="s">
        <v>39</v>
      </c>
      <c r="K615" s="6" t="s">
        <v>76</v>
      </c>
      <c r="L615" s="6" t="s">
        <v>117</v>
      </c>
    </row>
    <row r="616" spans="1:12" x14ac:dyDescent="0.55000000000000004">
      <c r="A616" s="6" t="s">
        <v>41</v>
      </c>
      <c r="B616" s="6" t="s">
        <v>52</v>
      </c>
      <c r="C616" s="6">
        <v>1.7237592980000001</v>
      </c>
      <c r="D616" s="14">
        <v>5.09E-10</v>
      </c>
      <c r="E616" s="6">
        <v>0.86187964900000003</v>
      </c>
      <c r="F616" s="6">
        <v>0.117752539</v>
      </c>
      <c r="G616" s="6">
        <v>2</v>
      </c>
      <c r="H616" s="14">
        <v>4.3226199999999997E-9</v>
      </c>
      <c r="I616" s="6" t="s">
        <v>133</v>
      </c>
      <c r="J616" s="6" t="s">
        <v>39</v>
      </c>
      <c r="K616" s="6" t="s">
        <v>78</v>
      </c>
      <c r="L616" s="6" t="s">
        <v>117</v>
      </c>
    </row>
    <row r="617" spans="1:12" x14ac:dyDescent="0.55000000000000004">
      <c r="A617" s="6" t="s">
        <v>41</v>
      </c>
      <c r="B617" s="6" t="s">
        <v>52</v>
      </c>
      <c r="C617" s="6">
        <v>8.6187965000000005E-2</v>
      </c>
      <c r="D617" s="6">
        <v>8.6187965000000005E-2</v>
      </c>
      <c r="E617" s="6">
        <v>0.86187964900000003</v>
      </c>
      <c r="F617" s="6">
        <v>0.117752539</v>
      </c>
      <c r="G617" s="6">
        <v>0.1</v>
      </c>
      <c r="H617" s="6">
        <v>0.73194145799999999</v>
      </c>
      <c r="I617" s="6" t="s">
        <v>133</v>
      </c>
      <c r="J617" s="6" t="s">
        <v>39</v>
      </c>
      <c r="K617" s="6" t="s">
        <v>79</v>
      </c>
      <c r="L617" s="6" t="s">
        <v>117</v>
      </c>
    </row>
    <row r="618" spans="1:12" x14ac:dyDescent="0.55000000000000004">
      <c r="A618" s="6" t="s">
        <v>54</v>
      </c>
      <c r="B618" s="6" t="s">
        <v>55</v>
      </c>
      <c r="C618" s="6">
        <v>0.40811237900000003</v>
      </c>
      <c r="D618" s="6">
        <v>0.14628282400000001</v>
      </c>
      <c r="E618" s="6">
        <v>0.182854451</v>
      </c>
      <c r="F618" s="6">
        <v>0.11153379500000001</v>
      </c>
      <c r="G618" s="6">
        <v>2.2318974319999998</v>
      </c>
      <c r="H618" s="6">
        <v>1.3115560500000001</v>
      </c>
      <c r="I618" s="6" t="s">
        <v>133</v>
      </c>
      <c r="J618" s="6" t="s">
        <v>39</v>
      </c>
      <c r="K618" s="6" t="s">
        <v>77</v>
      </c>
      <c r="L618" s="6" t="s">
        <v>117</v>
      </c>
    </row>
    <row r="619" spans="1:12" x14ac:dyDescent="0.55000000000000004">
      <c r="A619" s="6" t="s">
        <v>54</v>
      </c>
      <c r="B619" s="6" t="s">
        <v>55</v>
      </c>
      <c r="C619" s="14">
        <v>4.4000000000000003E-11</v>
      </c>
      <c r="D619" s="6">
        <v>0.39059126900000002</v>
      </c>
      <c r="E619" s="6">
        <v>0.182854451</v>
      </c>
      <c r="F619" s="6">
        <v>0.11153379500000001</v>
      </c>
      <c r="G619" s="14">
        <v>2.4062900000000002E-10</v>
      </c>
      <c r="H619" s="6">
        <v>3.5019992640000002</v>
      </c>
      <c r="I619" s="6" t="s">
        <v>133</v>
      </c>
      <c r="J619" s="6" t="s">
        <v>39</v>
      </c>
      <c r="K619" s="6" t="s">
        <v>76</v>
      </c>
      <c r="L619" s="6" t="s">
        <v>117</v>
      </c>
    </row>
    <row r="620" spans="1:12" x14ac:dyDescent="0.55000000000000004">
      <c r="A620" s="6" t="s">
        <v>54</v>
      </c>
      <c r="B620" s="6" t="s">
        <v>55</v>
      </c>
      <c r="C620" s="6">
        <v>0.408112103</v>
      </c>
      <c r="D620" s="6">
        <v>0.146283099</v>
      </c>
      <c r="E620" s="6">
        <v>0.182854451</v>
      </c>
      <c r="F620" s="6">
        <v>0.11153379500000001</v>
      </c>
      <c r="G620" s="6">
        <v>2.2318959220000001</v>
      </c>
      <c r="H620" s="6">
        <v>1.3115585160000001</v>
      </c>
      <c r="I620" s="6" t="s">
        <v>133</v>
      </c>
      <c r="J620" s="6" t="s">
        <v>39</v>
      </c>
      <c r="K620" s="6" t="s">
        <v>78</v>
      </c>
      <c r="L620" s="6" t="s">
        <v>117</v>
      </c>
    </row>
    <row r="621" spans="1:12" x14ac:dyDescent="0.55000000000000004">
      <c r="A621" s="6" t="s">
        <v>54</v>
      </c>
      <c r="B621" s="6" t="s">
        <v>55</v>
      </c>
      <c r="C621" s="6">
        <v>2.7693929999999999E-2</v>
      </c>
      <c r="D621" s="6">
        <v>2.7745591E-2</v>
      </c>
      <c r="E621" s="6">
        <v>0.182854451</v>
      </c>
      <c r="F621" s="6">
        <v>0.11153379500000001</v>
      </c>
      <c r="G621" s="6">
        <v>0.15145340900000001</v>
      </c>
      <c r="H621" s="6">
        <v>0.24876398199999999</v>
      </c>
      <c r="I621" s="6" t="s">
        <v>133</v>
      </c>
      <c r="J621" s="6" t="s">
        <v>39</v>
      </c>
      <c r="K621" s="6" t="s">
        <v>79</v>
      </c>
      <c r="L621" s="6" t="s">
        <v>117</v>
      </c>
    </row>
    <row r="622" spans="1:12" x14ac:dyDescent="0.55000000000000004">
      <c r="A622" s="6" t="s">
        <v>54</v>
      </c>
      <c r="B622" s="6" t="s">
        <v>56</v>
      </c>
      <c r="C622" s="6">
        <v>0.62384824999999999</v>
      </c>
      <c r="D622" s="6">
        <v>0.56508553900000003</v>
      </c>
      <c r="E622" s="6">
        <v>0.182854451</v>
      </c>
      <c r="F622" s="6">
        <v>0.36050655999999998</v>
      </c>
      <c r="G622" s="6">
        <v>3.4117203460000001</v>
      </c>
      <c r="H622" s="6">
        <v>1.567476439</v>
      </c>
      <c r="I622" s="6" t="s">
        <v>133</v>
      </c>
      <c r="J622" s="6" t="s">
        <v>39</v>
      </c>
      <c r="K622" s="6" t="s">
        <v>77</v>
      </c>
      <c r="L622" s="6" t="s">
        <v>117</v>
      </c>
    </row>
    <row r="623" spans="1:12" x14ac:dyDescent="0.55000000000000004">
      <c r="A623" s="6" t="s">
        <v>54</v>
      </c>
      <c r="B623" s="6" t="s">
        <v>56</v>
      </c>
      <c r="C623" s="6">
        <v>0.58892697100000002</v>
      </c>
      <c r="D623" s="6">
        <v>0.59940862699999997</v>
      </c>
      <c r="E623" s="6">
        <v>0.182854451</v>
      </c>
      <c r="F623" s="6">
        <v>0.36050655999999998</v>
      </c>
      <c r="G623" s="6">
        <v>3.2207417899999999</v>
      </c>
      <c r="H623" s="6">
        <v>1.662684381</v>
      </c>
      <c r="I623" s="6" t="s">
        <v>133</v>
      </c>
      <c r="J623" s="6" t="s">
        <v>39</v>
      </c>
      <c r="K623" s="6" t="s">
        <v>76</v>
      </c>
      <c r="L623" s="6" t="s">
        <v>117</v>
      </c>
    </row>
    <row r="624" spans="1:12" x14ac:dyDescent="0.55000000000000004">
      <c r="A624" s="6" t="s">
        <v>54</v>
      </c>
      <c r="B624" s="6" t="s">
        <v>56</v>
      </c>
      <c r="C624" s="6">
        <v>0.62384824900000002</v>
      </c>
      <c r="D624" s="6">
        <v>0.56508553900000003</v>
      </c>
      <c r="E624" s="6">
        <v>0.182854451</v>
      </c>
      <c r="F624" s="6">
        <v>0.36050655999999998</v>
      </c>
      <c r="G624" s="6">
        <v>3.4117203410000001</v>
      </c>
      <c r="H624" s="6">
        <v>1.567476439</v>
      </c>
      <c r="I624" s="6" t="s">
        <v>133</v>
      </c>
      <c r="J624" s="6" t="s">
        <v>39</v>
      </c>
      <c r="K624" s="6" t="s">
        <v>78</v>
      </c>
      <c r="L624" s="6" t="s">
        <v>117</v>
      </c>
    </row>
    <row r="625" spans="1:12" x14ac:dyDescent="0.55000000000000004">
      <c r="A625" s="6" t="s">
        <v>54</v>
      </c>
      <c r="B625" s="6" t="s">
        <v>56</v>
      </c>
      <c r="C625" s="6">
        <v>5.9446688999999997E-2</v>
      </c>
      <c r="D625" s="6">
        <v>5.9446688999999997E-2</v>
      </c>
      <c r="E625" s="6">
        <v>0.182854451</v>
      </c>
      <c r="F625" s="6">
        <v>0.36050655999999998</v>
      </c>
      <c r="G625" s="6">
        <v>0.32510386699999999</v>
      </c>
      <c r="H625" s="6">
        <v>0.164897662</v>
      </c>
      <c r="I625" s="6" t="s">
        <v>133</v>
      </c>
      <c r="J625" s="6" t="s">
        <v>39</v>
      </c>
      <c r="K625" s="6" t="s">
        <v>79</v>
      </c>
      <c r="L625" s="6" t="s">
        <v>117</v>
      </c>
    </row>
    <row r="626" spans="1:12" x14ac:dyDescent="0.55000000000000004">
      <c r="A626" s="6" t="s">
        <v>54</v>
      </c>
      <c r="B626" s="6" t="s">
        <v>57</v>
      </c>
      <c r="C626" s="6">
        <v>0.61959128399999996</v>
      </c>
      <c r="D626" s="6">
        <v>1.0041856840000001</v>
      </c>
      <c r="E626" s="6">
        <v>0.182854451</v>
      </c>
      <c r="F626" s="6">
        <v>0.60175774800000004</v>
      </c>
      <c r="G626" s="6">
        <v>3.3884397210000001</v>
      </c>
      <c r="H626" s="6">
        <v>1.6687540569999999</v>
      </c>
      <c r="I626" s="6" t="s">
        <v>133</v>
      </c>
      <c r="J626" s="6" t="s">
        <v>39</v>
      </c>
      <c r="K626" s="6" t="s">
        <v>77</v>
      </c>
      <c r="L626" s="6" t="s">
        <v>117</v>
      </c>
    </row>
    <row r="627" spans="1:12" x14ac:dyDescent="0.55000000000000004">
      <c r="A627" s="6" t="s">
        <v>54</v>
      </c>
      <c r="B627" s="6" t="s">
        <v>57</v>
      </c>
      <c r="C627" s="6">
        <v>0.57149188900000003</v>
      </c>
      <c r="D627" s="6">
        <v>1.045539201</v>
      </c>
      <c r="E627" s="6">
        <v>0.182854451</v>
      </c>
      <c r="F627" s="6">
        <v>0.60175774800000004</v>
      </c>
      <c r="G627" s="6">
        <v>3.125392282</v>
      </c>
      <c r="H627" s="6">
        <v>1.7374752609999999</v>
      </c>
      <c r="I627" s="6" t="s">
        <v>133</v>
      </c>
      <c r="J627" s="6" t="s">
        <v>39</v>
      </c>
      <c r="K627" s="6" t="s">
        <v>76</v>
      </c>
      <c r="L627" s="6" t="s">
        <v>117</v>
      </c>
    </row>
    <row r="628" spans="1:12" x14ac:dyDescent="0.55000000000000004">
      <c r="A628" s="6" t="s">
        <v>54</v>
      </c>
      <c r="B628" s="6" t="s">
        <v>57</v>
      </c>
      <c r="C628" s="6">
        <v>0.61959128200000002</v>
      </c>
      <c r="D628" s="6">
        <v>1.004185686</v>
      </c>
      <c r="E628" s="6">
        <v>0.182854451</v>
      </c>
      <c r="F628" s="6">
        <v>0.60175774800000004</v>
      </c>
      <c r="G628" s="6">
        <v>3.3884397100000001</v>
      </c>
      <c r="H628" s="6">
        <v>1.668754061</v>
      </c>
      <c r="I628" s="6" t="s">
        <v>133</v>
      </c>
      <c r="J628" s="6" t="s">
        <v>39</v>
      </c>
      <c r="K628" s="6" t="s">
        <v>78</v>
      </c>
      <c r="L628" s="6" t="s">
        <v>117</v>
      </c>
    </row>
    <row r="629" spans="1:12" x14ac:dyDescent="0.55000000000000004">
      <c r="A629" s="6" t="s">
        <v>54</v>
      </c>
      <c r="B629" s="6" t="s">
        <v>57</v>
      </c>
      <c r="C629" s="6">
        <v>8.1188847999999994E-2</v>
      </c>
      <c r="D629" s="6">
        <v>8.1188847999999994E-2</v>
      </c>
      <c r="E629" s="6">
        <v>0.182854451</v>
      </c>
      <c r="F629" s="6">
        <v>0.60175774800000004</v>
      </c>
      <c r="G629" s="6">
        <v>0.44400804900000002</v>
      </c>
      <c r="H629" s="6">
        <v>0.134919489</v>
      </c>
      <c r="I629" s="6" t="s">
        <v>133</v>
      </c>
      <c r="J629" s="6" t="s">
        <v>39</v>
      </c>
      <c r="K629" s="6" t="s">
        <v>79</v>
      </c>
      <c r="L629" s="6" t="s">
        <v>117</v>
      </c>
    </row>
    <row r="630" spans="1:12" x14ac:dyDescent="0.55000000000000004">
      <c r="A630" s="6" t="s">
        <v>54</v>
      </c>
      <c r="B630" s="6" t="s">
        <v>58</v>
      </c>
      <c r="C630" s="6">
        <v>0.428075502</v>
      </c>
      <c r="D630" s="6">
        <v>0.68693686399999998</v>
      </c>
      <c r="E630" s="6">
        <v>0.182854451</v>
      </c>
      <c r="F630" s="6">
        <v>0.34346855599999998</v>
      </c>
      <c r="G630" s="6">
        <v>2.3410723679999998</v>
      </c>
      <c r="H630" s="6">
        <v>1.9999992769999999</v>
      </c>
      <c r="I630" s="6" t="s">
        <v>133</v>
      </c>
      <c r="J630" s="6" t="s">
        <v>39</v>
      </c>
      <c r="K630" s="6" t="s">
        <v>77</v>
      </c>
      <c r="L630" s="6" t="s">
        <v>117</v>
      </c>
    </row>
    <row r="631" spans="1:12" x14ac:dyDescent="0.55000000000000004">
      <c r="A631" s="6" t="s">
        <v>54</v>
      </c>
      <c r="B631" s="6" t="s">
        <v>58</v>
      </c>
      <c r="C631" s="6">
        <v>0.44200343600000003</v>
      </c>
      <c r="D631" s="6">
        <v>0.64148272500000003</v>
      </c>
      <c r="E631" s="6">
        <v>0.182854451</v>
      </c>
      <c r="F631" s="6">
        <v>0.34346855599999998</v>
      </c>
      <c r="G631" s="6">
        <v>2.4172418790000001</v>
      </c>
      <c r="H631" s="6">
        <v>1.8676607030000001</v>
      </c>
      <c r="I631" s="6" t="s">
        <v>133</v>
      </c>
      <c r="J631" s="6" t="s">
        <v>39</v>
      </c>
      <c r="K631" s="6" t="s">
        <v>76</v>
      </c>
      <c r="L631" s="6" t="s">
        <v>117</v>
      </c>
    </row>
    <row r="632" spans="1:12" x14ac:dyDescent="0.55000000000000004">
      <c r="A632" s="6" t="s">
        <v>54</v>
      </c>
      <c r="B632" s="6" t="s">
        <v>58</v>
      </c>
      <c r="C632" s="6">
        <v>0.42807519199999999</v>
      </c>
      <c r="D632" s="6">
        <v>0.68693717200000004</v>
      </c>
      <c r="E632" s="6">
        <v>0.182854451</v>
      </c>
      <c r="F632" s="6">
        <v>0.34346855599999998</v>
      </c>
      <c r="G632" s="6">
        <v>2.3410706729999999</v>
      </c>
      <c r="H632" s="6">
        <v>2.0000001740000002</v>
      </c>
      <c r="I632" s="6" t="s">
        <v>133</v>
      </c>
      <c r="J632" s="6" t="s">
        <v>39</v>
      </c>
      <c r="K632" s="6" t="s">
        <v>78</v>
      </c>
      <c r="L632" s="6" t="s">
        <v>117</v>
      </c>
    </row>
    <row r="633" spans="1:12" x14ac:dyDescent="0.55000000000000004">
      <c r="A633" s="6" t="s">
        <v>54</v>
      </c>
      <c r="B633" s="6" t="s">
        <v>58</v>
      </c>
      <c r="C633" s="6">
        <v>5.5750618000000002E-2</v>
      </c>
      <c r="D633" s="6">
        <v>5.5750618000000002E-2</v>
      </c>
      <c r="E633" s="6">
        <v>0.182854451</v>
      </c>
      <c r="F633" s="6">
        <v>0.34346855599999998</v>
      </c>
      <c r="G633" s="6">
        <v>0.304890681</v>
      </c>
      <c r="H633" s="6">
        <v>0.162316512</v>
      </c>
      <c r="I633" s="6" t="s">
        <v>133</v>
      </c>
      <c r="J633" s="6" t="s">
        <v>39</v>
      </c>
      <c r="K633" s="6" t="s">
        <v>79</v>
      </c>
      <c r="L633" s="6" t="s">
        <v>117</v>
      </c>
    </row>
    <row r="634" spans="1:12" x14ac:dyDescent="0.55000000000000004">
      <c r="A634" s="6" t="s">
        <v>54</v>
      </c>
      <c r="B634" s="6" t="s">
        <v>59</v>
      </c>
      <c r="C634" s="6">
        <v>0.399812748</v>
      </c>
      <c r="D634" s="6">
        <v>0.41533195099999998</v>
      </c>
      <c r="E634" s="6">
        <v>0.182854451</v>
      </c>
      <c r="F634" s="6">
        <v>0.15896244600000001</v>
      </c>
      <c r="G634" s="6">
        <v>2.186508157</v>
      </c>
      <c r="H634" s="6">
        <v>2.612767748</v>
      </c>
      <c r="I634" s="6" t="s">
        <v>133</v>
      </c>
      <c r="J634" s="6" t="s">
        <v>39</v>
      </c>
      <c r="K634" s="6" t="s">
        <v>77</v>
      </c>
      <c r="L634" s="6" t="s">
        <v>117</v>
      </c>
    </row>
    <row r="635" spans="1:12" x14ac:dyDescent="0.55000000000000004">
      <c r="A635" s="6" t="s">
        <v>54</v>
      </c>
      <c r="B635" s="6" t="s">
        <v>59</v>
      </c>
      <c r="C635" s="6">
        <v>0.39658126500000002</v>
      </c>
      <c r="D635" s="6">
        <v>0.417749335</v>
      </c>
      <c r="E635" s="6">
        <v>0.182854451</v>
      </c>
      <c r="F635" s="6">
        <v>0.15896244600000001</v>
      </c>
      <c r="G635" s="6">
        <v>2.168835724</v>
      </c>
      <c r="H635" s="6">
        <v>2.6279750129999999</v>
      </c>
      <c r="I635" s="6" t="s">
        <v>133</v>
      </c>
      <c r="J635" s="6" t="s">
        <v>39</v>
      </c>
      <c r="K635" s="6" t="s">
        <v>76</v>
      </c>
      <c r="L635" s="6" t="s">
        <v>117</v>
      </c>
    </row>
    <row r="636" spans="1:12" x14ac:dyDescent="0.55000000000000004">
      <c r="A636" s="6" t="s">
        <v>54</v>
      </c>
      <c r="B636" s="6" t="s">
        <v>59</v>
      </c>
      <c r="C636" s="6">
        <v>0.39981274700000002</v>
      </c>
      <c r="D636" s="6">
        <v>0.41533195000000001</v>
      </c>
      <c r="E636" s="6">
        <v>0.182854451</v>
      </c>
      <c r="F636" s="6">
        <v>0.15896244600000001</v>
      </c>
      <c r="G636" s="6">
        <v>2.186508151</v>
      </c>
      <c r="H636" s="6">
        <v>2.6127677419999999</v>
      </c>
      <c r="I636" s="6" t="s">
        <v>133</v>
      </c>
      <c r="J636" s="6" t="s">
        <v>39</v>
      </c>
      <c r="K636" s="6" t="s">
        <v>78</v>
      </c>
      <c r="L636" s="6" t="s">
        <v>117</v>
      </c>
    </row>
    <row r="637" spans="1:12" x14ac:dyDescent="0.55000000000000004">
      <c r="A637" s="6" t="s">
        <v>54</v>
      </c>
      <c r="B637" s="6" t="s">
        <v>59</v>
      </c>
      <c r="C637" s="6">
        <v>4.0757235000000003E-2</v>
      </c>
      <c r="D637" s="6">
        <v>4.0757235000000003E-2</v>
      </c>
      <c r="E637" s="6">
        <v>0.182854451</v>
      </c>
      <c r="F637" s="6">
        <v>0.15896244600000001</v>
      </c>
      <c r="G637" s="6">
        <v>0.22289440999999999</v>
      </c>
      <c r="H637" s="6">
        <v>0.25639537000000001</v>
      </c>
      <c r="I637" s="6" t="s">
        <v>133</v>
      </c>
      <c r="J637" s="6" t="s">
        <v>39</v>
      </c>
      <c r="K637" s="6" t="s">
        <v>79</v>
      </c>
      <c r="L637" s="6" t="s">
        <v>117</v>
      </c>
    </row>
    <row r="638" spans="1:12" x14ac:dyDescent="0.55000000000000004">
      <c r="A638" s="6" t="s">
        <v>54</v>
      </c>
      <c r="B638" s="6" t="s">
        <v>60</v>
      </c>
      <c r="C638" s="6">
        <v>0.56651808299999995</v>
      </c>
      <c r="D638" s="6">
        <v>0.43099000999999998</v>
      </c>
      <c r="E638" s="6">
        <v>0.182854451</v>
      </c>
      <c r="F638" s="6">
        <v>0.21807834700000001</v>
      </c>
      <c r="G638" s="6">
        <v>3.0981913799999998</v>
      </c>
      <c r="H638" s="6">
        <v>1.9763081309999999</v>
      </c>
      <c r="I638" s="6" t="s">
        <v>133</v>
      </c>
      <c r="J638" s="6" t="s">
        <v>39</v>
      </c>
      <c r="K638" s="6" t="s">
        <v>77</v>
      </c>
      <c r="L638" s="6" t="s">
        <v>117</v>
      </c>
    </row>
    <row r="639" spans="1:12" x14ac:dyDescent="0.55000000000000004">
      <c r="A639" s="6" t="s">
        <v>54</v>
      </c>
      <c r="B639" s="6" t="s">
        <v>60</v>
      </c>
      <c r="C639" s="6">
        <v>0.53264552700000001</v>
      </c>
      <c r="D639" s="6">
        <v>0.44911105899999998</v>
      </c>
      <c r="E639" s="6">
        <v>0.182854451</v>
      </c>
      <c r="F639" s="6">
        <v>0.21807834700000001</v>
      </c>
      <c r="G639" s="6">
        <v>2.912948112</v>
      </c>
      <c r="H639" s="6">
        <v>2.0594023450000001</v>
      </c>
      <c r="I639" s="6" t="s">
        <v>133</v>
      </c>
      <c r="J639" s="6" t="s">
        <v>39</v>
      </c>
      <c r="K639" s="6" t="s">
        <v>76</v>
      </c>
      <c r="L639" s="6" t="s">
        <v>117</v>
      </c>
    </row>
    <row r="640" spans="1:12" x14ac:dyDescent="0.55000000000000004">
      <c r="A640" s="6" t="s">
        <v>54</v>
      </c>
      <c r="B640" s="6" t="s">
        <v>60</v>
      </c>
      <c r="C640" s="6">
        <v>0.56651810800000002</v>
      </c>
      <c r="D640" s="6">
        <v>0.43098998500000002</v>
      </c>
      <c r="E640" s="6">
        <v>0.182854451</v>
      </c>
      <c r="F640" s="6">
        <v>0.21807834700000001</v>
      </c>
      <c r="G640" s="6">
        <v>3.098191516</v>
      </c>
      <c r="H640" s="6">
        <v>1.9763080159999999</v>
      </c>
      <c r="I640" s="6" t="s">
        <v>133</v>
      </c>
      <c r="J640" s="6" t="s">
        <v>39</v>
      </c>
      <c r="K640" s="6" t="s">
        <v>78</v>
      </c>
      <c r="L640" s="6" t="s">
        <v>117</v>
      </c>
    </row>
    <row r="641" spans="1:12" x14ac:dyDescent="0.55000000000000004">
      <c r="A641" s="6" t="s">
        <v>54</v>
      </c>
      <c r="B641" s="6" t="s">
        <v>60</v>
      </c>
      <c r="C641" s="6">
        <v>4.9875404999999998E-2</v>
      </c>
      <c r="D641" s="6">
        <v>4.9875404999999998E-2</v>
      </c>
      <c r="E641" s="6">
        <v>0.182854451</v>
      </c>
      <c r="F641" s="6">
        <v>0.21807834700000001</v>
      </c>
      <c r="G641" s="6">
        <v>0.27276013700000001</v>
      </c>
      <c r="H641" s="6">
        <v>0.22870406800000001</v>
      </c>
      <c r="I641" s="6" t="s">
        <v>133</v>
      </c>
      <c r="J641" s="6" t="s">
        <v>39</v>
      </c>
      <c r="K641" s="6" t="s">
        <v>79</v>
      </c>
      <c r="L641" s="6" t="s">
        <v>117</v>
      </c>
    </row>
    <row r="642" spans="1:12" x14ac:dyDescent="0.55000000000000004">
      <c r="A642" s="6" t="s">
        <v>42</v>
      </c>
      <c r="B642" s="6" t="s">
        <v>43</v>
      </c>
      <c r="C642" s="6">
        <v>2.462813063</v>
      </c>
      <c r="D642" s="14">
        <v>3.8799999999999998E-11</v>
      </c>
      <c r="E642" s="6">
        <v>1.231406531</v>
      </c>
      <c r="F642" s="6">
        <v>0.86187964900000003</v>
      </c>
      <c r="G642" s="6">
        <v>2.0000000010000001</v>
      </c>
      <c r="H642" s="14">
        <v>4.5017899999999999E-11</v>
      </c>
      <c r="I642" s="6" t="s">
        <v>133</v>
      </c>
      <c r="J642" s="6" t="s">
        <v>39</v>
      </c>
      <c r="K642" s="6" t="s">
        <v>77</v>
      </c>
      <c r="L642" s="6" t="s">
        <v>117</v>
      </c>
    </row>
    <row r="643" spans="1:12" x14ac:dyDescent="0.55000000000000004">
      <c r="A643" s="6" t="s">
        <v>42</v>
      </c>
      <c r="B643" s="6" t="s">
        <v>43</v>
      </c>
      <c r="C643" s="6">
        <v>1.6530284710000001</v>
      </c>
      <c r="D643" s="6">
        <v>0.566783339</v>
      </c>
      <c r="E643" s="6">
        <v>1.231406531</v>
      </c>
      <c r="F643" s="6">
        <v>0.86187964900000003</v>
      </c>
      <c r="G643" s="6">
        <v>1.342390534</v>
      </c>
      <c r="H643" s="6">
        <v>0.65761309000000001</v>
      </c>
      <c r="I643" s="6" t="s">
        <v>133</v>
      </c>
      <c r="J643" s="6" t="s">
        <v>39</v>
      </c>
      <c r="K643" s="6" t="s">
        <v>76</v>
      </c>
      <c r="L643" s="6" t="s">
        <v>117</v>
      </c>
    </row>
    <row r="644" spans="1:12" x14ac:dyDescent="0.55000000000000004">
      <c r="A644" s="6" t="s">
        <v>42</v>
      </c>
      <c r="B644" s="6" t="s">
        <v>43</v>
      </c>
      <c r="C644" s="6">
        <v>2.4628130619999999</v>
      </c>
      <c r="D644" s="14">
        <v>6.43E-11</v>
      </c>
      <c r="E644" s="6">
        <v>1.231406531</v>
      </c>
      <c r="F644" s="6">
        <v>0.86187964900000003</v>
      </c>
      <c r="G644" s="6">
        <v>2</v>
      </c>
      <c r="H644" s="14">
        <v>7.46044E-11</v>
      </c>
      <c r="I644" s="6" t="s">
        <v>133</v>
      </c>
      <c r="J644" s="6" t="s">
        <v>39</v>
      </c>
      <c r="K644" s="6" t="s">
        <v>78</v>
      </c>
      <c r="L644" s="6" t="s">
        <v>117</v>
      </c>
    </row>
    <row r="645" spans="1:12" x14ac:dyDescent="0.55000000000000004">
      <c r="A645" s="6" t="s">
        <v>42</v>
      </c>
      <c r="B645" s="6" t="s">
        <v>43</v>
      </c>
      <c r="C645" s="6">
        <v>0.123140654</v>
      </c>
      <c r="D645" s="6">
        <v>0.123140653</v>
      </c>
      <c r="E645" s="6">
        <v>1.231406531</v>
      </c>
      <c r="F645" s="6">
        <v>0.86187964900000003</v>
      </c>
      <c r="G645" s="6">
        <v>0.10000000100000001</v>
      </c>
      <c r="H645" s="6">
        <v>0.142874534</v>
      </c>
      <c r="I645" s="6" t="s">
        <v>133</v>
      </c>
      <c r="J645" s="6" t="s">
        <v>39</v>
      </c>
      <c r="K645" s="6" t="s">
        <v>79</v>
      </c>
      <c r="L645" s="6" t="s">
        <v>117</v>
      </c>
    </row>
    <row r="646" spans="1:12" x14ac:dyDescent="0.55000000000000004">
      <c r="A646" s="6" t="s">
        <v>42</v>
      </c>
      <c r="B646" s="6" t="s">
        <v>44</v>
      </c>
      <c r="C646" s="6">
        <v>1.1786378660000001</v>
      </c>
      <c r="D646" s="6">
        <v>1.284175195</v>
      </c>
      <c r="E646" s="6">
        <v>1.231406531</v>
      </c>
      <c r="F646" s="6">
        <v>1.231406531</v>
      </c>
      <c r="G646" s="6">
        <v>0.95714764900000004</v>
      </c>
      <c r="H646" s="6">
        <v>1.04285235</v>
      </c>
      <c r="I646" s="6" t="s">
        <v>133</v>
      </c>
      <c r="J646" s="6" t="s">
        <v>39</v>
      </c>
      <c r="K646" s="6" t="s">
        <v>77</v>
      </c>
      <c r="L646" s="6" t="s">
        <v>117</v>
      </c>
    </row>
    <row r="647" spans="1:12" x14ac:dyDescent="0.55000000000000004">
      <c r="A647" s="6" t="s">
        <v>42</v>
      </c>
      <c r="B647" s="6" t="s">
        <v>44</v>
      </c>
      <c r="C647" s="6">
        <v>1.231383041</v>
      </c>
      <c r="D647" s="6">
        <v>1.2313953950000001</v>
      </c>
      <c r="E647" s="6">
        <v>1.231406531</v>
      </c>
      <c r="F647" s="6">
        <v>1.231406531</v>
      </c>
      <c r="G647" s="6">
        <v>0.99998092400000005</v>
      </c>
      <c r="H647" s="6">
        <v>0.99999095699999996</v>
      </c>
      <c r="I647" s="6" t="s">
        <v>133</v>
      </c>
      <c r="J647" s="6" t="s">
        <v>39</v>
      </c>
      <c r="K647" s="6" t="s">
        <v>76</v>
      </c>
      <c r="L647" s="6" t="s">
        <v>117</v>
      </c>
    </row>
    <row r="648" spans="1:12" x14ac:dyDescent="0.55000000000000004">
      <c r="A648" s="6" t="s">
        <v>42</v>
      </c>
      <c r="B648" s="6" t="s">
        <v>44</v>
      </c>
      <c r="C648" s="6">
        <v>1.1798344679999999</v>
      </c>
      <c r="D648" s="6">
        <v>1.282978594</v>
      </c>
      <c r="E648" s="6">
        <v>1.231406531</v>
      </c>
      <c r="F648" s="6">
        <v>1.231406531</v>
      </c>
      <c r="G648" s="6">
        <v>0.95811938500000005</v>
      </c>
      <c r="H648" s="6">
        <v>1.041880615</v>
      </c>
      <c r="I648" s="6" t="s">
        <v>133</v>
      </c>
      <c r="J648" s="6" t="s">
        <v>39</v>
      </c>
      <c r="K648" s="6" t="s">
        <v>78</v>
      </c>
      <c r="L648" s="6" t="s">
        <v>117</v>
      </c>
    </row>
    <row r="649" spans="1:12" x14ac:dyDescent="0.55000000000000004">
      <c r="A649" s="6" t="s">
        <v>42</v>
      </c>
      <c r="B649" s="6" t="s">
        <v>44</v>
      </c>
      <c r="C649" s="6">
        <v>0.123140653</v>
      </c>
      <c r="D649" s="6">
        <v>0.123140653</v>
      </c>
      <c r="E649" s="6">
        <v>1.231406531</v>
      </c>
      <c r="F649" s="6">
        <v>1.231406531</v>
      </c>
      <c r="G649" s="6">
        <v>0.1</v>
      </c>
      <c r="H649" s="6">
        <v>0.1</v>
      </c>
      <c r="I649" s="6" t="s">
        <v>133</v>
      </c>
      <c r="J649" s="6" t="s">
        <v>39</v>
      </c>
      <c r="K649" s="6" t="s">
        <v>79</v>
      </c>
      <c r="L649" s="6" t="s">
        <v>117</v>
      </c>
    </row>
    <row r="650" spans="1:12" x14ac:dyDescent="0.55000000000000004">
      <c r="A650" s="6" t="s">
        <v>42</v>
      </c>
      <c r="B650" s="6" t="s">
        <v>63</v>
      </c>
      <c r="C650" s="6">
        <v>1.8134159940000001</v>
      </c>
      <c r="D650" s="6">
        <v>0.64939706500000005</v>
      </c>
      <c r="E650" s="6">
        <v>1.231406531</v>
      </c>
      <c r="F650" s="6">
        <v>0.32568056400000001</v>
      </c>
      <c r="G650" s="6">
        <v>1.4726379540000001</v>
      </c>
      <c r="H650" s="6">
        <v>1.9939693590000001</v>
      </c>
      <c r="I650" s="6" t="s">
        <v>133</v>
      </c>
      <c r="J650" s="6" t="s">
        <v>39</v>
      </c>
      <c r="K650" s="6" t="s">
        <v>77</v>
      </c>
      <c r="L650" s="6" t="s">
        <v>117</v>
      </c>
    </row>
    <row r="651" spans="1:12" x14ac:dyDescent="0.55000000000000004">
      <c r="A651" s="6" t="s">
        <v>42</v>
      </c>
      <c r="B651" s="6" t="s">
        <v>63</v>
      </c>
      <c r="C651" s="6">
        <v>1.231478933</v>
      </c>
      <c r="D651" s="6">
        <v>1.2313503079999999</v>
      </c>
      <c r="E651" s="6">
        <v>1.231406531</v>
      </c>
      <c r="F651" s="6">
        <v>0.32568056400000001</v>
      </c>
      <c r="G651" s="6">
        <v>1.000058796</v>
      </c>
      <c r="H651" s="6">
        <v>3.7808529119999998</v>
      </c>
      <c r="I651" s="6" t="s">
        <v>133</v>
      </c>
      <c r="J651" s="6" t="s">
        <v>39</v>
      </c>
      <c r="K651" s="6" t="s">
        <v>76</v>
      </c>
      <c r="L651" s="6" t="s">
        <v>117</v>
      </c>
    </row>
    <row r="652" spans="1:12" x14ac:dyDescent="0.55000000000000004">
      <c r="A652" s="6" t="s">
        <v>42</v>
      </c>
      <c r="B652" s="6" t="s">
        <v>63</v>
      </c>
      <c r="C652" s="6">
        <v>1.788216102</v>
      </c>
      <c r="D652" s="6">
        <v>0.67459696099999999</v>
      </c>
      <c r="E652" s="6">
        <v>1.231406531</v>
      </c>
      <c r="F652" s="6">
        <v>0.32568056400000001</v>
      </c>
      <c r="G652" s="6">
        <v>1.4521736380000001</v>
      </c>
      <c r="H652" s="6">
        <v>2.0713454709999999</v>
      </c>
      <c r="I652" s="6" t="s">
        <v>133</v>
      </c>
      <c r="J652" s="6" t="s">
        <v>39</v>
      </c>
      <c r="K652" s="6" t="s">
        <v>78</v>
      </c>
      <c r="L652" s="6" t="s">
        <v>117</v>
      </c>
    </row>
    <row r="653" spans="1:12" x14ac:dyDescent="0.55000000000000004">
      <c r="A653" s="6" t="s">
        <v>42</v>
      </c>
      <c r="B653" s="6" t="s">
        <v>63</v>
      </c>
      <c r="C653" s="6">
        <v>0.123140653</v>
      </c>
      <c r="D653" s="6">
        <v>0.123140653</v>
      </c>
      <c r="E653" s="6">
        <v>1.231406531</v>
      </c>
      <c r="F653" s="6">
        <v>0.32568056400000001</v>
      </c>
      <c r="G653" s="6">
        <v>0.1</v>
      </c>
      <c r="H653" s="6">
        <v>0.37810255399999998</v>
      </c>
      <c r="I653" s="6" t="s">
        <v>133</v>
      </c>
      <c r="J653" s="6" t="s">
        <v>39</v>
      </c>
      <c r="K653" s="6" t="s">
        <v>79</v>
      </c>
      <c r="L653" s="6" t="s">
        <v>117</v>
      </c>
    </row>
    <row r="654" spans="1:12" x14ac:dyDescent="0.55000000000000004">
      <c r="A654" s="6" t="s">
        <v>42</v>
      </c>
      <c r="B654" s="6" t="s">
        <v>45</v>
      </c>
      <c r="C654" s="6">
        <v>2.4628162210000002</v>
      </c>
      <c r="D654" s="6">
        <v>1.7084073799999999</v>
      </c>
      <c r="E654" s="6">
        <v>1.231406531</v>
      </c>
      <c r="F654" s="6">
        <v>0.37531358599999998</v>
      </c>
      <c r="G654" s="6">
        <v>2.000002565</v>
      </c>
      <c r="H654" s="6">
        <v>4.5519465419999996</v>
      </c>
      <c r="I654" s="6" t="s">
        <v>133</v>
      </c>
      <c r="J654" s="6" t="s">
        <v>39</v>
      </c>
      <c r="K654" s="6" t="s">
        <v>77</v>
      </c>
      <c r="L654" s="6" t="s">
        <v>117</v>
      </c>
    </row>
    <row r="655" spans="1:12" x14ac:dyDescent="0.55000000000000004">
      <c r="A655" s="6" t="s">
        <v>42</v>
      </c>
      <c r="B655" s="6" t="s">
        <v>45</v>
      </c>
      <c r="C655" s="6">
        <v>2.19006861</v>
      </c>
      <c r="D655" s="6">
        <v>1.8976303459999999</v>
      </c>
      <c r="E655" s="6">
        <v>1.231406531</v>
      </c>
      <c r="F655" s="6">
        <v>0.37531358599999998</v>
      </c>
      <c r="G655" s="6">
        <v>1.778509822</v>
      </c>
      <c r="H655" s="6">
        <v>5.0561195139999997</v>
      </c>
      <c r="I655" s="6" t="s">
        <v>133</v>
      </c>
      <c r="J655" s="6" t="s">
        <v>39</v>
      </c>
      <c r="K655" s="6" t="s">
        <v>76</v>
      </c>
      <c r="L655" s="6" t="s">
        <v>117</v>
      </c>
    </row>
    <row r="656" spans="1:12" x14ac:dyDescent="0.55000000000000004">
      <c r="A656" s="6" t="s">
        <v>42</v>
      </c>
      <c r="B656" s="6" t="s">
        <v>45</v>
      </c>
      <c r="C656" s="6">
        <v>2.4628142070000001</v>
      </c>
      <c r="D656" s="6">
        <v>1.708409394</v>
      </c>
      <c r="E656" s="6">
        <v>1.231406531</v>
      </c>
      <c r="F656" s="6">
        <v>0.37531358599999998</v>
      </c>
      <c r="G656" s="6">
        <v>2.0000009300000001</v>
      </c>
      <c r="H656" s="6">
        <v>4.5519519080000004</v>
      </c>
      <c r="I656" s="6" t="s">
        <v>133</v>
      </c>
      <c r="J656" s="6" t="s">
        <v>39</v>
      </c>
      <c r="K656" s="6" t="s">
        <v>78</v>
      </c>
      <c r="L656" s="6" t="s">
        <v>117</v>
      </c>
    </row>
    <row r="657" spans="1:12" x14ac:dyDescent="0.55000000000000004">
      <c r="A657" s="6" t="s">
        <v>42</v>
      </c>
      <c r="B657" s="6" t="s">
        <v>45</v>
      </c>
      <c r="C657" s="6">
        <v>0.20856118000000001</v>
      </c>
      <c r="D657" s="6">
        <v>0.20856118000000001</v>
      </c>
      <c r="E657" s="6">
        <v>1.231406531</v>
      </c>
      <c r="F657" s="6">
        <v>0.37531358599999998</v>
      </c>
      <c r="G657" s="6">
        <v>0.16936825899999999</v>
      </c>
      <c r="H657" s="6">
        <v>0.55569845500000004</v>
      </c>
      <c r="I657" s="6" t="s">
        <v>133</v>
      </c>
      <c r="J657" s="6" t="s">
        <v>39</v>
      </c>
      <c r="K657" s="6" t="s">
        <v>79</v>
      </c>
      <c r="L657" s="6" t="s">
        <v>117</v>
      </c>
    </row>
    <row r="658" spans="1:12" x14ac:dyDescent="0.55000000000000004">
      <c r="A658" s="6" t="s">
        <v>42</v>
      </c>
      <c r="B658" s="6" t="s">
        <v>46</v>
      </c>
      <c r="C658" s="6">
        <v>2.4628130619999999</v>
      </c>
      <c r="D658" s="14">
        <v>1.52E-11</v>
      </c>
      <c r="E658" s="6">
        <v>1.231406531</v>
      </c>
      <c r="F658" s="6">
        <v>0.179921212</v>
      </c>
      <c r="G658" s="6">
        <v>2</v>
      </c>
      <c r="H658" s="14">
        <v>8.4481399999999996E-11</v>
      </c>
      <c r="I658" s="6" t="s">
        <v>133</v>
      </c>
      <c r="J658" s="6" t="s">
        <v>39</v>
      </c>
      <c r="K658" s="6" t="s">
        <v>77</v>
      </c>
      <c r="L658" s="6" t="s">
        <v>117</v>
      </c>
    </row>
    <row r="659" spans="1:12" x14ac:dyDescent="0.55000000000000004">
      <c r="A659" s="6" t="s">
        <v>42</v>
      </c>
      <c r="B659" s="6" t="s">
        <v>46</v>
      </c>
      <c r="C659" s="6">
        <v>2.183908653</v>
      </c>
      <c r="D659" s="6">
        <v>0.19347399700000001</v>
      </c>
      <c r="E659" s="6">
        <v>1.231406531</v>
      </c>
      <c r="F659" s="6">
        <v>0.179921212</v>
      </c>
      <c r="G659" s="6">
        <v>1.7735074470000001</v>
      </c>
      <c r="H659" s="6">
        <v>1.0753262240000001</v>
      </c>
      <c r="I659" s="6" t="s">
        <v>133</v>
      </c>
      <c r="J659" s="6" t="s">
        <v>39</v>
      </c>
      <c r="K659" s="6" t="s">
        <v>76</v>
      </c>
      <c r="L659" s="6" t="s">
        <v>117</v>
      </c>
    </row>
    <row r="660" spans="1:12" x14ac:dyDescent="0.55000000000000004">
      <c r="A660" s="6" t="s">
        <v>42</v>
      </c>
      <c r="B660" s="6" t="s">
        <v>46</v>
      </c>
      <c r="C660" s="6">
        <v>2.4628130619999999</v>
      </c>
      <c r="D660" s="14">
        <v>6.4900000000000003E-11</v>
      </c>
      <c r="E660" s="6">
        <v>1.231406531</v>
      </c>
      <c r="F660" s="6">
        <v>0.179921212</v>
      </c>
      <c r="G660" s="6">
        <v>2</v>
      </c>
      <c r="H660" s="14">
        <v>3.6071300000000001E-10</v>
      </c>
      <c r="I660" s="6" t="s">
        <v>133</v>
      </c>
      <c r="J660" s="6" t="s">
        <v>39</v>
      </c>
      <c r="K660" s="6" t="s">
        <v>78</v>
      </c>
      <c r="L660" s="6" t="s">
        <v>117</v>
      </c>
    </row>
    <row r="661" spans="1:12" x14ac:dyDescent="0.55000000000000004">
      <c r="A661" s="6" t="s">
        <v>42</v>
      </c>
      <c r="B661" s="6" t="s">
        <v>46</v>
      </c>
      <c r="C661" s="6">
        <v>0.123140653</v>
      </c>
      <c r="D661" s="6">
        <v>0.123140653</v>
      </c>
      <c r="E661" s="6">
        <v>1.231406531</v>
      </c>
      <c r="F661" s="6">
        <v>0.179921212</v>
      </c>
      <c r="G661" s="6">
        <v>0.1</v>
      </c>
      <c r="H661" s="6">
        <v>0.68441431600000002</v>
      </c>
      <c r="I661" s="6" t="s">
        <v>133</v>
      </c>
      <c r="J661" s="6" t="s">
        <v>39</v>
      </c>
      <c r="K661" s="6" t="s">
        <v>79</v>
      </c>
      <c r="L661" s="6" t="s">
        <v>117</v>
      </c>
    </row>
    <row r="662" spans="1:12" x14ac:dyDescent="0.55000000000000004">
      <c r="A662" s="6" t="s">
        <v>42</v>
      </c>
      <c r="B662" s="6" t="s">
        <v>47</v>
      </c>
      <c r="C662" s="6">
        <v>2.4628130619999999</v>
      </c>
      <c r="D662" s="14">
        <v>3.1599999999999999E-11</v>
      </c>
      <c r="E662" s="6">
        <v>1.231406531</v>
      </c>
      <c r="F662" s="6">
        <v>0.32516274099999998</v>
      </c>
      <c r="G662" s="6">
        <v>2</v>
      </c>
      <c r="H662" s="14">
        <v>9.7182100000000005E-11</v>
      </c>
      <c r="I662" s="6" t="s">
        <v>133</v>
      </c>
      <c r="J662" s="6" t="s">
        <v>39</v>
      </c>
      <c r="K662" s="6" t="s">
        <v>77</v>
      </c>
      <c r="L662" s="6" t="s">
        <v>117</v>
      </c>
    </row>
    <row r="663" spans="1:12" x14ac:dyDescent="0.55000000000000004">
      <c r="A663" s="6" t="s">
        <v>42</v>
      </c>
      <c r="B663" s="6" t="s">
        <v>47</v>
      </c>
      <c r="C663" s="6">
        <v>2.0666955969999998</v>
      </c>
      <c r="D663" s="6">
        <v>0.271687028</v>
      </c>
      <c r="E663" s="6">
        <v>1.231406531</v>
      </c>
      <c r="F663" s="6">
        <v>0.32516274099999998</v>
      </c>
      <c r="G663" s="6">
        <v>1.678321127</v>
      </c>
      <c r="H663" s="6">
        <v>0.835541694</v>
      </c>
      <c r="I663" s="6" t="s">
        <v>133</v>
      </c>
      <c r="J663" s="6" t="s">
        <v>39</v>
      </c>
      <c r="K663" s="6" t="s">
        <v>76</v>
      </c>
      <c r="L663" s="6" t="s">
        <v>117</v>
      </c>
    </row>
    <row r="664" spans="1:12" x14ac:dyDescent="0.55000000000000004">
      <c r="A664" s="6" t="s">
        <v>42</v>
      </c>
      <c r="B664" s="6" t="s">
        <v>47</v>
      </c>
      <c r="C664" s="6">
        <v>2.4628130619999999</v>
      </c>
      <c r="D664" s="14">
        <v>3.4999999999999998E-10</v>
      </c>
      <c r="E664" s="6">
        <v>1.231406531</v>
      </c>
      <c r="F664" s="6">
        <v>0.32516274099999998</v>
      </c>
      <c r="G664" s="6">
        <v>2</v>
      </c>
      <c r="H664" s="14">
        <v>1.07638E-9</v>
      </c>
      <c r="I664" s="6" t="s">
        <v>133</v>
      </c>
      <c r="J664" s="6" t="s">
        <v>39</v>
      </c>
      <c r="K664" s="6" t="s">
        <v>78</v>
      </c>
      <c r="L664" s="6" t="s">
        <v>117</v>
      </c>
    </row>
    <row r="665" spans="1:12" x14ac:dyDescent="0.55000000000000004">
      <c r="A665" s="6" t="s">
        <v>42</v>
      </c>
      <c r="B665" s="6" t="s">
        <v>47</v>
      </c>
      <c r="C665" s="6">
        <v>0.123140653</v>
      </c>
      <c r="D665" s="6">
        <v>0.123140653</v>
      </c>
      <c r="E665" s="6">
        <v>1.231406531</v>
      </c>
      <c r="F665" s="6">
        <v>0.32516274099999998</v>
      </c>
      <c r="G665" s="6">
        <v>0.1</v>
      </c>
      <c r="H665" s="6">
        <v>0.37870468299999999</v>
      </c>
      <c r="I665" s="6" t="s">
        <v>133</v>
      </c>
      <c r="J665" s="6" t="s">
        <v>39</v>
      </c>
      <c r="K665" s="6" t="s">
        <v>79</v>
      </c>
      <c r="L665" s="6" t="s">
        <v>117</v>
      </c>
    </row>
    <row r="666" spans="1:12" x14ac:dyDescent="0.55000000000000004">
      <c r="A666" s="6" t="s">
        <v>42</v>
      </c>
      <c r="B666" s="6" t="s">
        <v>48</v>
      </c>
      <c r="C666" s="6">
        <v>2.4628130619999999</v>
      </c>
      <c r="D666" s="14">
        <v>3.9900000000000002E-10</v>
      </c>
      <c r="E666" s="6">
        <v>1.231406531</v>
      </c>
      <c r="F666" s="6">
        <v>0.152339787</v>
      </c>
      <c r="G666" s="6">
        <v>2</v>
      </c>
      <c r="H666" s="14">
        <v>2.61915E-9</v>
      </c>
      <c r="I666" s="6" t="s">
        <v>133</v>
      </c>
      <c r="J666" s="6" t="s">
        <v>39</v>
      </c>
      <c r="K666" s="6" t="s">
        <v>77</v>
      </c>
      <c r="L666" s="6" t="s">
        <v>117</v>
      </c>
    </row>
    <row r="667" spans="1:12" x14ac:dyDescent="0.55000000000000004">
      <c r="A667" s="6" t="s">
        <v>42</v>
      </c>
      <c r="B667" s="6" t="s">
        <v>48</v>
      </c>
      <c r="C667" s="6">
        <v>2.0852280040000002</v>
      </c>
      <c r="D667" s="6">
        <v>0.26216268599999998</v>
      </c>
      <c r="E667" s="6">
        <v>1.231406531</v>
      </c>
      <c r="F667" s="6">
        <v>0.152339787</v>
      </c>
      <c r="G667" s="6">
        <v>1.693370915</v>
      </c>
      <c r="H667" s="6">
        <v>1.7209075229999999</v>
      </c>
      <c r="I667" s="6" t="s">
        <v>133</v>
      </c>
      <c r="J667" s="6" t="s">
        <v>39</v>
      </c>
      <c r="K667" s="6" t="s">
        <v>76</v>
      </c>
      <c r="L667" s="6" t="s">
        <v>117</v>
      </c>
    </row>
    <row r="668" spans="1:12" x14ac:dyDescent="0.55000000000000004">
      <c r="A668" s="6" t="s">
        <v>42</v>
      </c>
      <c r="B668" s="6" t="s">
        <v>48</v>
      </c>
      <c r="C668" s="6">
        <v>2.4628130619999999</v>
      </c>
      <c r="D668" s="14">
        <v>2.98E-10</v>
      </c>
      <c r="E668" s="6">
        <v>1.231406531</v>
      </c>
      <c r="F668" s="6">
        <v>0.152339787</v>
      </c>
      <c r="G668" s="6">
        <v>2</v>
      </c>
      <c r="H668" s="14">
        <v>1.9561500000000001E-9</v>
      </c>
      <c r="I668" s="6" t="s">
        <v>133</v>
      </c>
      <c r="J668" s="6" t="s">
        <v>39</v>
      </c>
      <c r="K668" s="6" t="s">
        <v>78</v>
      </c>
      <c r="L668" s="6" t="s">
        <v>117</v>
      </c>
    </row>
    <row r="669" spans="1:12" x14ac:dyDescent="0.55000000000000004">
      <c r="A669" s="6" t="s">
        <v>42</v>
      </c>
      <c r="B669" s="6" t="s">
        <v>48</v>
      </c>
      <c r="C669" s="6">
        <v>0.123140653</v>
      </c>
      <c r="D669" s="6">
        <v>0.123140653</v>
      </c>
      <c r="E669" s="6">
        <v>1.231406531</v>
      </c>
      <c r="F669" s="6">
        <v>0.152339787</v>
      </c>
      <c r="G669" s="6">
        <v>0.1</v>
      </c>
      <c r="H669" s="6">
        <v>0.80832890199999996</v>
      </c>
      <c r="I669" s="6" t="s">
        <v>133</v>
      </c>
      <c r="J669" s="6" t="s">
        <v>39</v>
      </c>
      <c r="K669" s="6" t="s">
        <v>79</v>
      </c>
      <c r="L669" s="6" t="s">
        <v>117</v>
      </c>
    </row>
    <row r="670" spans="1:12" x14ac:dyDescent="0.55000000000000004">
      <c r="A670" s="6" t="s">
        <v>42</v>
      </c>
      <c r="B670" s="6" t="s">
        <v>49</v>
      </c>
      <c r="C670" s="6">
        <v>2.1566041779999998</v>
      </c>
      <c r="D670" s="6">
        <v>2.7690550370000002</v>
      </c>
      <c r="E670" s="6">
        <v>1.231406531</v>
      </c>
      <c r="F670" s="6">
        <v>0.24588700699999999</v>
      </c>
      <c r="G670" s="6">
        <v>1.751334043</v>
      </c>
      <c r="H670" s="6">
        <v>11.26149393</v>
      </c>
      <c r="I670" s="6" t="s">
        <v>133</v>
      </c>
      <c r="J670" s="6" t="s">
        <v>39</v>
      </c>
      <c r="K670" s="6" t="s">
        <v>77</v>
      </c>
      <c r="L670" s="6" t="s">
        <v>117</v>
      </c>
    </row>
    <row r="671" spans="1:12" x14ac:dyDescent="0.55000000000000004">
      <c r="A671" s="6" t="s">
        <v>42</v>
      </c>
      <c r="B671" s="6" t="s">
        <v>49</v>
      </c>
      <c r="C671" s="6">
        <v>3.5822381719999998</v>
      </c>
      <c r="D671" s="6">
        <v>1.3433364400000001</v>
      </c>
      <c r="E671" s="6">
        <v>1.231406531</v>
      </c>
      <c r="F671" s="6">
        <v>0.24588700699999999</v>
      </c>
      <c r="G671" s="6">
        <v>2.9090621840000002</v>
      </c>
      <c r="H671" s="6">
        <v>5.4632266090000003</v>
      </c>
      <c r="I671" s="6" t="s">
        <v>133</v>
      </c>
      <c r="J671" s="6" t="s">
        <v>39</v>
      </c>
      <c r="K671" s="6" t="s">
        <v>76</v>
      </c>
      <c r="L671" s="6" t="s">
        <v>117</v>
      </c>
    </row>
    <row r="672" spans="1:12" x14ac:dyDescent="0.55000000000000004">
      <c r="A672" s="6" t="s">
        <v>42</v>
      </c>
      <c r="B672" s="6" t="s">
        <v>49</v>
      </c>
      <c r="C672" s="6">
        <v>2.1710769270000001</v>
      </c>
      <c r="D672" s="6">
        <v>2.7545822869999999</v>
      </c>
      <c r="E672" s="6">
        <v>1.231406531</v>
      </c>
      <c r="F672" s="6">
        <v>0.24588700699999999</v>
      </c>
      <c r="G672" s="6">
        <v>1.7630870649999999</v>
      </c>
      <c r="H672" s="6">
        <v>11.202634570000001</v>
      </c>
      <c r="I672" s="6" t="s">
        <v>133</v>
      </c>
      <c r="J672" s="6" t="s">
        <v>39</v>
      </c>
      <c r="K672" s="6" t="s">
        <v>78</v>
      </c>
      <c r="L672" s="6" t="s">
        <v>117</v>
      </c>
    </row>
    <row r="673" spans="1:12" x14ac:dyDescent="0.55000000000000004">
      <c r="A673" s="6" t="s">
        <v>42</v>
      </c>
      <c r="B673" s="6" t="s">
        <v>49</v>
      </c>
      <c r="C673" s="6">
        <v>0.24628296099999999</v>
      </c>
      <c r="D673" s="6">
        <v>0.24628296099999999</v>
      </c>
      <c r="E673" s="6">
        <v>1.231406531</v>
      </c>
      <c r="F673" s="6">
        <v>0.24588700699999999</v>
      </c>
      <c r="G673" s="6">
        <v>0.200001344</v>
      </c>
      <c r="H673" s="6">
        <v>1.0016103080000001</v>
      </c>
      <c r="I673" s="6" t="s">
        <v>133</v>
      </c>
      <c r="J673" s="6" t="s">
        <v>39</v>
      </c>
      <c r="K673" s="6" t="s">
        <v>79</v>
      </c>
      <c r="L673" s="6" t="s">
        <v>117</v>
      </c>
    </row>
    <row r="674" spans="1:12" x14ac:dyDescent="0.55000000000000004">
      <c r="A674" s="6" t="s">
        <v>42</v>
      </c>
      <c r="B674" s="6" t="s">
        <v>50</v>
      </c>
      <c r="C674" s="6">
        <v>2.471911865</v>
      </c>
      <c r="D674" s="6">
        <v>0.84371773699999997</v>
      </c>
      <c r="E674" s="6">
        <v>1.231406531</v>
      </c>
      <c r="F674" s="6">
        <v>0.348346608</v>
      </c>
      <c r="G674" s="6">
        <v>2.0073889509999998</v>
      </c>
      <c r="H674" s="6">
        <v>2.4220638819999998</v>
      </c>
      <c r="I674" s="6" t="s">
        <v>133</v>
      </c>
      <c r="J674" s="6" t="s">
        <v>39</v>
      </c>
      <c r="K674" s="6" t="s">
        <v>77</v>
      </c>
      <c r="L674" s="6" t="s">
        <v>117</v>
      </c>
    </row>
    <row r="675" spans="1:12" x14ac:dyDescent="0.55000000000000004">
      <c r="A675" s="6" t="s">
        <v>42</v>
      </c>
      <c r="B675" s="6" t="s">
        <v>50</v>
      </c>
      <c r="C675" s="6">
        <v>2.4295890739999999</v>
      </c>
      <c r="D675" s="6">
        <v>0.83047587899999997</v>
      </c>
      <c r="E675" s="6">
        <v>1.231406531</v>
      </c>
      <c r="F675" s="6">
        <v>0.348346608</v>
      </c>
      <c r="G675" s="6">
        <v>1.97301948</v>
      </c>
      <c r="H675" s="6">
        <v>2.3840504280000001</v>
      </c>
      <c r="I675" s="6" t="s">
        <v>133</v>
      </c>
      <c r="J675" s="6" t="s">
        <v>39</v>
      </c>
      <c r="K675" s="6" t="s">
        <v>76</v>
      </c>
      <c r="L675" s="6" t="s">
        <v>117</v>
      </c>
    </row>
    <row r="676" spans="1:12" x14ac:dyDescent="0.55000000000000004">
      <c r="A676" s="6" t="s">
        <v>42</v>
      </c>
      <c r="B676" s="6" t="s">
        <v>50</v>
      </c>
      <c r="C676" s="6">
        <v>2.4628131049999999</v>
      </c>
      <c r="D676" s="6">
        <v>0.85281649599999998</v>
      </c>
      <c r="E676" s="6">
        <v>1.231406531</v>
      </c>
      <c r="F676" s="6">
        <v>0.348346608</v>
      </c>
      <c r="G676" s="6">
        <v>2.0000000349999998</v>
      </c>
      <c r="H676" s="6">
        <v>2.4481837259999999</v>
      </c>
      <c r="I676" s="6" t="s">
        <v>133</v>
      </c>
      <c r="J676" s="6" t="s">
        <v>39</v>
      </c>
      <c r="K676" s="6" t="s">
        <v>78</v>
      </c>
      <c r="L676" s="6" t="s">
        <v>117</v>
      </c>
    </row>
    <row r="677" spans="1:12" x14ac:dyDescent="0.55000000000000004">
      <c r="A677" s="6" t="s">
        <v>42</v>
      </c>
      <c r="B677" s="6" t="s">
        <v>50</v>
      </c>
      <c r="C677" s="6">
        <v>0.16578148000000001</v>
      </c>
      <c r="D677" s="6">
        <v>0.16578148000000001</v>
      </c>
      <c r="E677" s="6">
        <v>1.231406531</v>
      </c>
      <c r="F677" s="6">
        <v>0.348346608</v>
      </c>
      <c r="G677" s="6">
        <v>0.134627741</v>
      </c>
      <c r="H677" s="6">
        <v>0.47590955800000001</v>
      </c>
      <c r="I677" s="6" t="s">
        <v>133</v>
      </c>
      <c r="J677" s="6" t="s">
        <v>39</v>
      </c>
      <c r="K677" s="6" t="s">
        <v>79</v>
      </c>
      <c r="L677" s="6" t="s">
        <v>117</v>
      </c>
    </row>
    <row r="678" spans="1:12" x14ac:dyDescent="0.55000000000000004">
      <c r="A678" s="6" t="s">
        <v>42</v>
      </c>
      <c r="B678" s="6" t="s">
        <v>51</v>
      </c>
      <c r="C678" s="6">
        <v>2.4628130000000001</v>
      </c>
      <c r="D678" s="6">
        <v>0.97396100500000005</v>
      </c>
      <c r="E678" s="6">
        <v>1.231406531</v>
      </c>
      <c r="F678" s="6">
        <v>0.32515514000000001</v>
      </c>
      <c r="G678" s="6">
        <v>1.9999999500000001</v>
      </c>
      <c r="H678" s="6">
        <v>2.9953732359999998</v>
      </c>
      <c r="I678" s="6" t="s">
        <v>133</v>
      </c>
      <c r="J678" s="6" t="s">
        <v>39</v>
      </c>
      <c r="K678" s="6" t="s">
        <v>77</v>
      </c>
      <c r="L678" s="6" t="s">
        <v>117</v>
      </c>
    </row>
    <row r="679" spans="1:12" x14ac:dyDescent="0.55000000000000004">
      <c r="A679" s="6" t="s">
        <v>42</v>
      </c>
      <c r="B679" s="6" t="s">
        <v>51</v>
      </c>
      <c r="C679" s="6">
        <v>2.419261562</v>
      </c>
      <c r="D679" s="6">
        <v>0.97783686999999997</v>
      </c>
      <c r="E679" s="6">
        <v>1.231406531</v>
      </c>
      <c r="F679" s="6">
        <v>0.32515514000000001</v>
      </c>
      <c r="G679" s="6">
        <v>1.96463272</v>
      </c>
      <c r="H679" s="6">
        <v>3.0072932840000002</v>
      </c>
      <c r="I679" s="6" t="s">
        <v>133</v>
      </c>
      <c r="J679" s="6" t="s">
        <v>39</v>
      </c>
      <c r="K679" s="6" t="s">
        <v>76</v>
      </c>
      <c r="L679" s="6" t="s">
        <v>117</v>
      </c>
    </row>
    <row r="680" spans="1:12" x14ac:dyDescent="0.55000000000000004">
      <c r="A680" s="6" t="s">
        <v>42</v>
      </c>
      <c r="B680" s="6" t="s">
        <v>51</v>
      </c>
      <c r="C680" s="6">
        <v>2.4628130399999999</v>
      </c>
      <c r="D680" s="6">
        <v>0.97396096499999996</v>
      </c>
      <c r="E680" s="6">
        <v>1.231406531</v>
      </c>
      <c r="F680" s="6">
        <v>0.32515514000000001</v>
      </c>
      <c r="G680" s="6">
        <v>1.9999999820000001</v>
      </c>
      <c r="H680" s="6">
        <v>2.9953731129999999</v>
      </c>
      <c r="I680" s="6" t="s">
        <v>133</v>
      </c>
      <c r="J680" s="6" t="s">
        <v>39</v>
      </c>
      <c r="K680" s="6" t="s">
        <v>78</v>
      </c>
      <c r="L680" s="6" t="s">
        <v>117</v>
      </c>
    </row>
    <row r="681" spans="1:12" x14ac:dyDescent="0.55000000000000004">
      <c r="A681" s="6" t="s">
        <v>42</v>
      </c>
      <c r="B681" s="6" t="s">
        <v>51</v>
      </c>
      <c r="C681" s="6">
        <v>0.17183870000000001</v>
      </c>
      <c r="D681" s="6">
        <v>0.17183870000000001</v>
      </c>
      <c r="E681" s="6">
        <v>1.231406531</v>
      </c>
      <c r="F681" s="6">
        <v>0.32515514000000001</v>
      </c>
      <c r="G681" s="6">
        <v>0.139546686</v>
      </c>
      <c r="H681" s="6">
        <v>0.52848218800000002</v>
      </c>
      <c r="I681" s="6" t="s">
        <v>133</v>
      </c>
      <c r="J681" s="6" t="s">
        <v>39</v>
      </c>
      <c r="K681" s="6" t="s">
        <v>79</v>
      </c>
      <c r="L681" s="6" t="s">
        <v>117</v>
      </c>
    </row>
    <row r="682" spans="1:12" x14ac:dyDescent="0.55000000000000004">
      <c r="A682" s="6" t="s">
        <v>42</v>
      </c>
      <c r="B682" s="6" t="s">
        <v>52</v>
      </c>
      <c r="C682" s="6">
        <v>2.4628130619999999</v>
      </c>
      <c r="D682" s="14">
        <v>9.6800000000000008E-12</v>
      </c>
      <c r="E682" s="6">
        <v>1.231406531</v>
      </c>
      <c r="F682" s="6">
        <v>0.117752539</v>
      </c>
      <c r="G682" s="6">
        <v>2</v>
      </c>
      <c r="H682" s="14">
        <v>8.2206300000000003E-11</v>
      </c>
      <c r="I682" s="6" t="s">
        <v>133</v>
      </c>
      <c r="J682" s="6" t="s">
        <v>39</v>
      </c>
      <c r="K682" s="6" t="s">
        <v>77</v>
      </c>
      <c r="L682" s="6" t="s">
        <v>117</v>
      </c>
    </row>
    <row r="683" spans="1:12" x14ac:dyDescent="0.55000000000000004">
      <c r="A683" s="6" t="s">
        <v>42</v>
      </c>
      <c r="B683" s="6" t="s">
        <v>52</v>
      </c>
      <c r="C683" s="6">
        <v>1.8186948810000001</v>
      </c>
      <c r="D683" s="6">
        <v>0.44681875799999998</v>
      </c>
      <c r="E683" s="6">
        <v>1.231406531</v>
      </c>
      <c r="F683" s="6">
        <v>0.117752539</v>
      </c>
      <c r="G683" s="6">
        <v>1.47692483</v>
      </c>
      <c r="H683" s="6">
        <v>3.7945573179999998</v>
      </c>
      <c r="I683" s="6" t="s">
        <v>133</v>
      </c>
      <c r="J683" s="6" t="s">
        <v>39</v>
      </c>
      <c r="K683" s="6" t="s">
        <v>76</v>
      </c>
      <c r="L683" s="6" t="s">
        <v>117</v>
      </c>
    </row>
    <row r="684" spans="1:12" x14ac:dyDescent="0.55000000000000004">
      <c r="A684" s="6" t="s">
        <v>42</v>
      </c>
      <c r="B684" s="6" t="s">
        <v>52</v>
      </c>
      <c r="C684" s="6">
        <v>2.4628130619999999</v>
      </c>
      <c r="D684" s="14">
        <v>8.2800000000000001E-11</v>
      </c>
      <c r="E684" s="6">
        <v>1.231406531</v>
      </c>
      <c r="F684" s="6">
        <v>0.117752539</v>
      </c>
      <c r="G684" s="6">
        <v>2</v>
      </c>
      <c r="H684" s="14">
        <v>7.0316999999999996E-10</v>
      </c>
      <c r="I684" s="6" t="s">
        <v>133</v>
      </c>
      <c r="J684" s="6" t="s">
        <v>39</v>
      </c>
      <c r="K684" s="6" t="s">
        <v>78</v>
      </c>
      <c r="L684" s="6" t="s">
        <v>117</v>
      </c>
    </row>
    <row r="685" spans="1:12" x14ac:dyDescent="0.55000000000000004">
      <c r="A685" s="6" t="s">
        <v>42</v>
      </c>
      <c r="B685" s="6" t="s">
        <v>52</v>
      </c>
      <c r="C685" s="6">
        <v>0.123140653</v>
      </c>
      <c r="D685" s="6">
        <v>0.123140653</v>
      </c>
      <c r="E685" s="6">
        <v>1.231406531</v>
      </c>
      <c r="F685" s="6">
        <v>0.117752539</v>
      </c>
      <c r="G685" s="6">
        <v>0.1</v>
      </c>
      <c r="H685" s="6">
        <v>1.0457579450000001</v>
      </c>
      <c r="I685" s="6" t="s">
        <v>133</v>
      </c>
      <c r="J685" s="6" t="s">
        <v>39</v>
      </c>
      <c r="K685" s="6" t="s">
        <v>79</v>
      </c>
      <c r="L685" s="6" t="s">
        <v>117</v>
      </c>
    </row>
    <row r="686" spans="1:12" x14ac:dyDescent="0.55000000000000004">
      <c r="A686" s="6" t="s">
        <v>43</v>
      </c>
      <c r="B686" s="6" t="s">
        <v>44</v>
      </c>
      <c r="C686" s="14">
        <v>2.01E-11</v>
      </c>
      <c r="D686" s="6">
        <v>2.4628130619999999</v>
      </c>
      <c r="E686" s="6">
        <v>0.86187964900000003</v>
      </c>
      <c r="F686" s="6">
        <v>1.231406531</v>
      </c>
      <c r="G686" s="14">
        <v>2.3321099999999998E-11</v>
      </c>
      <c r="H686" s="6">
        <v>2</v>
      </c>
      <c r="I686" s="6" t="s">
        <v>133</v>
      </c>
      <c r="J686" s="6" t="s">
        <v>39</v>
      </c>
      <c r="K686" s="6" t="s">
        <v>77</v>
      </c>
      <c r="L686" s="6" t="s">
        <v>117</v>
      </c>
    </row>
    <row r="687" spans="1:12" x14ac:dyDescent="0.55000000000000004">
      <c r="A687" s="6" t="s">
        <v>43</v>
      </c>
      <c r="B687" s="6" t="s">
        <v>44</v>
      </c>
      <c r="C687" s="6">
        <v>0.56678161699999996</v>
      </c>
      <c r="D687" s="6">
        <v>1.6530272660000001</v>
      </c>
      <c r="E687" s="6">
        <v>0.86187964900000003</v>
      </c>
      <c r="F687" s="6">
        <v>1.231406531</v>
      </c>
      <c r="G687" s="6">
        <v>0.65761109200000001</v>
      </c>
      <c r="H687" s="6">
        <v>1.3423895560000001</v>
      </c>
      <c r="I687" s="6" t="s">
        <v>133</v>
      </c>
      <c r="J687" s="6" t="s">
        <v>39</v>
      </c>
      <c r="K687" s="6" t="s">
        <v>76</v>
      </c>
      <c r="L687" s="6" t="s">
        <v>117</v>
      </c>
    </row>
    <row r="688" spans="1:12" x14ac:dyDescent="0.55000000000000004">
      <c r="A688" s="6" t="s">
        <v>43</v>
      </c>
      <c r="B688" s="6" t="s">
        <v>44</v>
      </c>
      <c r="C688" s="14">
        <v>2.5499999999999999E-11</v>
      </c>
      <c r="D688" s="6">
        <v>2.4628130609999999</v>
      </c>
      <c r="E688" s="6">
        <v>0.86187964900000003</v>
      </c>
      <c r="F688" s="6">
        <v>1.231406531</v>
      </c>
      <c r="G688" s="14">
        <v>2.95865E-11</v>
      </c>
      <c r="H688" s="6">
        <v>1.9999999989999999</v>
      </c>
      <c r="I688" s="6" t="s">
        <v>133</v>
      </c>
      <c r="J688" s="6" t="s">
        <v>39</v>
      </c>
      <c r="K688" s="6" t="s">
        <v>78</v>
      </c>
      <c r="L688" s="6" t="s">
        <v>117</v>
      </c>
    </row>
    <row r="689" spans="1:12" x14ac:dyDescent="0.55000000000000004">
      <c r="A689" s="6" t="s">
        <v>43</v>
      </c>
      <c r="B689" s="6" t="s">
        <v>44</v>
      </c>
      <c r="C689" s="6">
        <v>0.123140653</v>
      </c>
      <c r="D689" s="6">
        <v>0.123140653</v>
      </c>
      <c r="E689" s="6">
        <v>0.86187964900000003</v>
      </c>
      <c r="F689" s="6">
        <v>1.231406531</v>
      </c>
      <c r="G689" s="6">
        <v>0.142874534</v>
      </c>
      <c r="H689" s="6">
        <v>0.1</v>
      </c>
      <c r="I689" s="6" t="s">
        <v>133</v>
      </c>
      <c r="J689" s="6" t="s">
        <v>39</v>
      </c>
      <c r="K689" s="6" t="s">
        <v>79</v>
      </c>
      <c r="L689" s="6" t="s">
        <v>117</v>
      </c>
    </row>
    <row r="690" spans="1:12" x14ac:dyDescent="0.55000000000000004">
      <c r="A690" s="6" t="s">
        <v>43</v>
      </c>
      <c r="B690" s="6" t="s">
        <v>45</v>
      </c>
      <c r="C690" s="6">
        <v>1.6558561469999999</v>
      </c>
      <c r="D690" s="6">
        <v>1.7763136960000001</v>
      </c>
      <c r="E690" s="6">
        <v>0.86187964900000003</v>
      </c>
      <c r="F690" s="6">
        <v>0.37531358599999998</v>
      </c>
      <c r="G690" s="6">
        <v>1.9212150429999999</v>
      </c>
      <c r="H690" s="6">
        <v>4.7328787510000003</v>
      </c>
      <c r="I690" s="6" t="s">
        <v>133</v>
      </c>
      <c r="J690" s="6" t="s">
        <v>39</v>
      </c>
      <c r="K690" s="6" t="s">
        <v>77</v>
      </c>
      <c r="L690" s="6" t="s">
        <v>117</v>
      </c>
    </row>
    <row r="691" spans="1:12" x14ac:dyDescent="0.55000000000000004">
      <c r="A691" s="6" t="s">
        <v>43</v>
      </c>
      <c r="B691" s="6" t="s">
        <v>45</v>
      </c>
      <c r="C691" s="6">
        <v>0.87105971999999998</v>
      </c>
      <c r="D691" s="6">
        <v>2.5531296800000001</v>
      </c>
      <c r="E691" s="6">
        <v>0.86187964900000003</v>
      </c>
      <c r="F691" s="6">
        <v>0.37531358599999998</v>
      </c>
      <c r="G691" s="6">
        <v>1.010651221</v>
      </c>
      <c r="H691" s="6">
        <v>6.8026572319999996</v>
      </c>
      <c r="I691" s="6" t="s">
        <v>133</v>
      </c>
      <c r="J691" s="6" t="s">
        <v>39</v>
      </c>
      <c r="K691" s="6" t="s">
        <v>76</v>
      </c>
      <c r="L691" s="6" t="s">
        <v>117</v>
      </c>
    </row>
    <row r="692" spans="1:12" x14ac:dyDescent="0.55000000000000004">
      <c r="A692" s="6" t="s">
        <v>43</v>
      </c>
      <c r="B692" s="6" t="s">
        <v>45</v>
      </c>
      <c r="C692" s="6">
        <v>1.652579091</v>
      </c>
      <c r="D692" s="6">
        <v>1.7795907980000001</v>
      </c>
      <c r="E692" s="6">
        <v>0.86187964900000003</v>
      </c>
      <c r="F692" s="6">
        <v>0.37531358599999998</v>
      </c>
      <c r="G692" s="6">
        <v>1.917412823</v>
      </c>
      <c r="H692" s="6">
        <v>4.7416103879999998</v>
      </c>
      <c r="I692" s="6" t="s">
        <v>133</v>
      </c>
      <c r="J692" s="6" t="s">
        <v>39</v>
      </c>
      <c r="K692" s="6" t="s">
        <v>78</v>
      </c>
      <c r="L692" s="6" t="s">
        <v>117</v>
      </c>
    </row>
    <row r="693" spans="1:12" x14ac:dyDescent="0.55000000000000004">
      <c r="A693" s="6" t="s">
        <v>43</v>
      </c>
      <c r="B693" s="6" t="s">
        <v>45</v>
      </c>
      <c r="C693" s="6">
        <v>0.171608498</v>
      </c>
      <c r="D693" s="6">
        <v>0.171608498</v>
      </c>
      <c r="E693" s="6">
        <v>0.86187964900000003</v>
      </c>
      <c r="F693" s="6">
        <v>0.37531358599999998</v>
      </c>
      <c r="G693" s="6">
        <v>0.19910958400000001</v>
      </c>
      <c r="H693" s="6">
        <v>0.45724030399999999</v>
      </c>
      <c r="I693" s="6" t="s">
        <v>133</v>
      </c>
      <c r="J693" s="6" t="s">
        <v>39</v>
      </c>
      <c r="K693" s="6" t="s">
        <v>79</v>
      </c>
      <c r="L693" s="6" t="s">
        <v>117</v>
      </c>
    </row>
    <row r="694" spans="1:12" x14ac:dyDescent="0.55000000000000004">
      <c r="A694" s="6" t="s">
        <v>43</v>
      </c>
      <c r="B694" s="6" t="s">
        <v>46</v>
      </c>
      <c r="C694" s="6">
        <v>1.7237592939999999</v>
      </c>
      <c r="D694" s="14">
        <v>4.01E-9</v>
      </c>
      <c r="E694" s="6">
        <v>0.86187964900000003</v>
      </c>
      <c r="F694" s="6">
        <v>0.179921212</v>
      </c>
      <c r="G694" s="6">
        <v>1.999999995</v>
      </c>
      <c r="H694" s="14">
        <v>2.22875E-8</v>
      </c>
      <c r="I694" s="6" t="s">
        <v>133</v>
      </c>
      <c r="J694" s="6" t="s">
        <v>39</v>
      </c>
      <c r="K694" s="6" t="s">
        <v>77</v>
      </c>
      <c r="L694" s="6" t="s">
        <v>117</v>
      </c>
    </row>
    <row r="695" spans="1:12" x14ac:dyDescent="0.55000000000000004">
      <c r="A695" s="6" t="s">
        <v>43</v>
      </c>
      <c r="B695" s="6" t="s">
        <v>46</v>
      </c>
      <c r="C695" s="6">
        <v>1.4264809789999999</v>
      </c>
      <c r="D695" s="6">
        <v>0.29558830200000002</v>
      </c>
      <c r="E695" s="6">
        <v>0.86187964900000003</v>
      </c>
      <c r="F695" s="6">
        <v>0.179921212</v>
      </c>
      <c r="G695" s="6">
        <v>1.6550814030000001</v>
      </c>
      <c r="H695" s="6">
        <v>1.642876343</v>
      </c>
      <c r="I695" s="6" t="s">
        <v>133</v>
      </c>
      <c r="J695" s="6" t="s">
        <v>39</v>
      </c>
      <c r="K695" s="6" t="s">
        <v>76</v>
      </c>
      <c r="L695" s="6" t="s">
        <v>117</v>
      </c>
    </row>
    <row r="696" spans="1:12" x14ac:dyDescent="0.55000000000000004">
      <c r="A696" s="6" t="s">
        <v>43</v>
      </c>
      <c r="B696" s="6" t="s">
        <v>46</v>
      </c>
      <c r="C696" s="6">
        <v>1.723759297</v>
      </c>
      <c r="D696" s="14">
        <v>1.1599999999999999E-9</v>
      </c>
      <c r="E696" s="6">
        <v>0.86187964900000003</v>
      </c>
      <c r="F696" s="6">
        <v>0.179921212</v>
      </c>
      <c r="G696" s="6">
        <v>1.9999999980000001</v>
      </c>
      <c r="H696" s="14">
        <v>6.4472699999999998E-9</v>
      </c>
      <c r="I696" s="6" t="s">
        <v>133</v>
      </c>
      <c r="J696" s="6" t="s">
        <v>39</v>
      </c>
      <c r="K696" s="6" t="s">
        <v>78</v>
      </c>
      <c r="L696" s="6" t="s">
        <v>117</v>
      </c>
    </row>
    <row r="697" spans="1:12" x14ac:dyDescent="0.55000000000000004">
      <c r="A697" s="6" t="s">
        <v>43</v>
      </c>
      <c r="B697" s="6" t="s">
        <v>46</v>
      </c>
      <c r="C697" s="6">
        <v>8.6187965000000005E-2</v>
      </c>
      <c r="D697" s="6">
        <v>8.6187965000000005E-2</v>
      </c>
      <c r="E697" s="6">
        <v>0.86187964900000003</v>
      </c>
      <c r="F697" s="6">
        <v>0.179921212</v>
      </c>
      <c r="G697" s="6">
        <v>0.1</v>
      </c>
      <c r="H697" s="6">
        <v>0.479031706</v>
      </c>
      <c r="I697" s="6" t="s">
        <v>133</v>
      </c>
      <c r="J697" s="6" t="s">
        <v>39</v>
      </c>
      <c r="K697" s="6" t="s">
        <v>79</v>
      </c>
      <c r="L697" s="6" t="s">
        <v>117</v>
      </c>
    </row>
    <row r="698" spans="1:12" x14ac:dyDescent="0.55000000000000004">
      <c r="A698" s="6" t="s">
        <v>43</v>
      </c>
      <c r="B698" s="6" t="s">
        <v>47</v>
      </c>
      <c r="C698" s="6">
        <v>1.723759295</v>
      </c>
      <c r="D698" s="14">
        <v>3.4999999999999999E-9</v>
      </c>
      <c r="E698" s="6">
        <v>0.86187964900000003</v>
      </c>
      <c r="F698" s="6">
        <v>0.32516274099999998</v>
      </c>
      <c r="G698" s="6">
        <v>1.9999999959999999</v>
      </c>
      <c r="H698" s="14">
        <v>1.07638E-8</v>
      </c>
      <c r="I698" s="6" t="s">
        <v>133</v>
      </c>
      <c r="J698" s="6" t="s">
        <v>39</v>
      </c>
      <c r="K698" s="6" t="s">
        <v>77</v>
      </c>
      <c r="L698" s="6" t="s">
        <v>117</v>
      </c>
    </row>
    <row r="699" spans="1:12" x14ac:dyDescent="0.55000000000000004">
      <c r="A699" s="6" t="s">
        <v>43</v>
      </c>
      <c r="B699" s="6" t="s">
        <v>47</v>
      </c>
      <c r="C699" s="6">
        <v>1.2992826790000001</v>
      </c>
      <c r="D699" s="6">
        <v>0.41605056400000001</v>
      </c>
      <c r="E699" s="6">
        <v>0.86187964900000003</v>
      </c>
      <c r="F699" s="6">
        <v>0.32516274099999998</v>
      </c>
      <c r="G699" s="6">
        <v>1.5074989649999999</v>
      </c>
      <c r="H699" s="6">
        <v>1.2795148730000001</v>
      </c>
      <c r="I699" s="6" t="s">
        <v>133</v>
      </c>
      <c r="J699" s="6" t="s">
        <v>39</v>
      </c>
      <c r="K699" s="6" t="s">
        <v>76</v>
      </c>
      <c r="L699" s="6" t="s">
        <v>117</v>
      </c>
    </row>
    <row r="700" spans="1:12" x14ac:dyDescent="0.55000000000000004">
      <c r="A700" s="6" t="s">
        <v>43</v>
      </c>
      <c r="B700" s="6" t="s">
        <v>47</v>
      </c>
      <c r="C700" s="6">
        <v>1.7237592980000001</v>
      </c>
      <c r="D700" s="14">
        <v>2.8300000000000001E-10</v>
      </c>
      <c r="E700" s="6">
        <v>0.86187964900000003</v>
      </c>
      <c r="F700" s="6">
        <v>0.32516274099999998</v>
      </c>
      <c r="G700" s="6">
        <v>2</v>
      </c>
      <c r="H700" s="14">
        <v>8.7033299999999996E-10</v>
      </c>
      <c r="I700" s="6" t="s">
        <v>133</v>
      </c>
      <c r="J700" s="6" t="s">
        <v>39</v>
      </c>
      <c r="K700" s="6" t="s">
        <v>78</v>
      </c>
      <c r="L700" s="6" t="s">
        <v>117</v>
      </c>
    </row>
    <row r="701" spans="1:12" x14ac:dyDescent="0.55000000000000004">
      <c r="A701" s="6" t="s">
        <v>43</v>
      </c>
      <c r="B701" s="6" t="s">
        <v>47</v>
      </c>
      <c r="C701" s="6">
        <v>8.6187965000000005E-2</v>
      </c>
      <c r="D701" s="6">
        <v>8.6187965000000005E-2</v>
      </c>
      <c r="E701" s="6">
        <v>0.86187964900000003</v>
      </c>
      <c r="F701" s="6">
        <v>0.32516274099999998</v>
      </c>
      <c r="G701" s="6">
        <v>0.1</v>
      </c>
      <c r="H701" s="6">
        <v>0.26506101100000001</v>
      </c>
      <c r="I701" s="6" t="s">
        <v>133</v>
      </c>
      <c r="J701" s="6" t="s">
        <v>39</v>
      </c>
      <c r="K701" s="6" t="s">
        <v>79</v>
      </c>
      <c r="L701" s="6" t="s">
        <v>117</v>
      </c>
    </row>
    <row r="702" spans="1:12" x14ac:dyDescent="0.55000000000000004">
      <c r="A702" s="6" t="s">
        <v>43</v>
      </c>
      <c r="B702" s="6" t="s">
        <v>48</v>
      </c>
      <c r="C702" s="6">
        <v>1.7237592820000001</v>
      </c>
      <c r="D702" s="14">
        <v>1.7999999999999999E-8</v>
      </c>
      <c r="E702" s="6">
        <v>0.86187964900000003</v>
      </c>
      <c r="F702" s="6">
        <v>0.152339787</v>
      </c>
      <c r="G702" s="6">
        <v>1.999999981</v>
      </c>
      <c r="H702" s="14">
        <v>1.18157E-7</v>
      </c>
      <c r="I702" s="6" t="s">
        <v>133</v>
      </c>
      <c r="J702" s="6" t="s">
        <v>39</v>
      </c>
      <c r="K702" s="6" t="s">
        <v>77</v>
      </c>
      <c r="L702" s="6" t="s">
        <v>117</v>
      </c>
    </row>
    <row r="703" spans="1:12" x14ac:dyDescent="0.55000000000000004">
      <c r="A703" s="6" t="s">
        <v>43</v>
      </c>
      <c r="B703" s="6" t="s">
        <v>48</v>
      </c>
      <c r="C703" s="6">
        <v>1.3235812360000001</v>
      </c>
      <c r="D703" s="6">
        <v>0.39622692799999998</v>
      </c>
      <c r="E703" s="6">
        <v>0.86187964900000003</v>
      </c>
      <c r="F703" s="6">
        <v>0.152339787</v>
      </c>
      <c r="G703" s="6">
        <v>1.5356914820000001</v>
      </c>
      <c r="H703" s="6">
        <v>2.6009418480000002</v>
      </c>
      <c r="I703" s="6" t="s">
        <v>133</v>
      </c>
      <c r="J703" s="6" t="s">
        <v>39</v>
      </c>
      <c r="K703" s="6" t="s">
        <v>76</v>
      </c>
      <c r="L703" s="6" t="s">
        <v>117</v>
      </c>
    </row>
    <row r="704" spans="1:12" x14ac:dyDescent="0.55000000000000004">
      <c r="A704" s="6" t="s">
        <v>43</v>
      </c>
      <c r="B704" s="6" t="s">
        <v>48</v>
      </c>
      <c r="C704" s="6">
        <v>1.723759262</v>
      </c>
      <c r="D704" s="14">
        <v>3.69E-8</v>
      </c>
      <c r="E704" s="6">
        <v>0.86187964900000003</v>
      </c>
      <c r="F704" s="6">
        <v>0.152339787</v>
      </c>
      <c r="G704" s="6">
        <v>1.9999999580000001</v>
      </c>
      <c r="H704" s="14">
        <v>2.4222200000000001E-7</v>
      </c>
      <c r="I704" s="6" t="s">
        <v>133</v>
      </c>
      <c r="J704" s="6" t="s">
        <v>39</v>
      </c>
      <c r="K704" s="6" t="s">
        <v>78</v>
      </c>
      <c r="L704" s="6" t="s">
        <v>117</v>
      </c>
    </row>
    <row r="705" spans="1:12" x14ac:dyDescent="0.55000000000000004">
      <c r="A705" s="6" t="s">
        <v>43</v>
      </c>
      <c r="B705" s="6" t="s">
        <v>48</v>
      </c>
      <c r="C705" s="6">
        <v>8.6187965000000005E-2</v>
      </c>
      <c r="D705" s="6">
        <v>8.6187965000000005E-2</v>
      </c>
      <c r="E705" s="6">
        <v>0.86187964900000003</v>
      </c>
      <c r="F705" s="6">
        <v>0.152339787</v>
      </c>
      <c r="G705" s="6">
        <v>0.1</v>
      </c>
      <c r="H705" s="6">
        <v>0.56576135800000005</v>
      </c>
      <c r="I705" s="6" t="s">
        <v>133</v>
      </c>
      <c r="J705" s="6" t="s">
        <v>39</v>
      </c>
      <c r="K705" s="6" t="s">
        <v>79</v>
      </c>
      <c r="L705" s="6" t="s">
        <v>117</v>
      </c>
    </row>
    <row r="706" spans="1:12" x14ac:dyDescent="0.55000000000000004">
      <c r="A706" s="6" t="s">
        <v>43</v>
      </c>
      <c r="B706" s="6" t="s">
        <v>49</v>
      </c>
      <c r="C706" s="6">
        <v>1.4500534819999999</v>
      </c>
      <c r="D706" s="6">
        <v>2.8539042549999998</v>
      </c>
      <c r="E706" s="6">
        <v>0.86187964900000003</v>
      </c>
      <c r="F706" s="6">
        <v>0.24588700699999999</v>
      </c>
      <c r="G706" s="6">
        <v>1.682431513</v>
      </c>
      <c r="H706" s="6">
        <v>11.606567950000001</v>
      </c>
      <c r="I706" s="6" t="s">
        <v>133</v>
      </c>
      <c r="J706" s="6" t="s">
        <v>39</v>
      </c>
      <c r="K706" s="6" t="s">
        <v>77</v>
      </c>
      <c r="L706" s="6" t="s">
        <v>117</v>
      </c>
    </row>
    <row r="707" spans="1:12" x14ac:dyDescent="0.55000000000000004">
      <c r="A707" s="6" t="s">
        <v>43</v>
      </c>
      <c r="B707" s="6" t="s">
        <v>49</v>
      </c>
      <c r="C707" s="6">
        <v>2.0124582470000001</v>
      </c>
      <c r="D707" s="6">
        <v>2.0505626459999999</v>
      </c>
      <c r="E707" s="6">
        <v>0.86187964900000003</v>
      </c>
      <c r="F707" s="6">
        <v>0.24588700699999999</v>
      </c>
      <c r="G707" s="6">
        <v>2.3349643410000001</v>
      </c>
      <c r="H707" s="6">
        <v>8.339450995</v>
      </c>
      <c r="I707" s="6" t="s">
        <v>133</v>
      </c>
      <c r="J707" s="6" t="s">
        <v>39</v>
      </c>
      <c r="K707" s="6" t="s">
        <v>76</v>
      </c>
      <c r="L707" s="6" t="s">
        <v>117</v>
      </c>
    </row>
    <row r="708" spans="1:12" x14ac:dyDescent="0.55000000000000004">
      <c r="A708" s="6" t="s">
        <v>43</v>
      </c>
      <c r="B708" s="6" t="s">
        <v>49</v>
      </c>
      <c r="C708" s="6">
        <v>1.450053155</v>
      </c>
      <c r="D708" s="6">
        <v>2.8539045810000001</v>
      </c>
      <c r="E708" s="6">
        <v>0.86187964900000003</v>
      </c>
      <c r="F708" s="6">
        <v>0.24588700699999999</v>
      </c>
      <c r="G708" s="6">
        <v>1.6824311329999999</v>
      </c>
      <c r="H708" s="6">
        <v>11.60656927</v>
      </c>
      <c r="I708" s="6" t="s">
        <v>133</v>
      </c>
      <c r="J708" s="6" t="s">
        <v>39</v>
      </c>
      <c r="K708" s="6" t="s">
        <v>78</v>
      </c>
      <c r="L708" s="6" t="s">
        <v>117</v>
      </c>
    </row>
    <row r="709" spans="1:12" x14ac:dyDescent="0.55000000000000004">
      <c r="A709" s="6" t="s">
        <v>43</v>
      </c>
      <c r="B709" s="6" t="s">
        <v>49</v>
      </c>
      <c r="C709" s="6">
        <v>0.215197887</v>
      </c>
      <c r="D709" s="6">
        <v>0.215197887</v>
      </c>
      <c r="E709" s="6">
        <v>0.86187964900000003</v>
      </c>
      <c r="F709" s="6">
        <v>0.24588700699999999</v>
      </c>
      <c r="G709" s="6">
        <v>0.24968438100000001</v>
      </c>
      <c r="H709" s="6">
        <v>0.87519015200000005</v>
      </c>
      <c r="I709" s="6" t="s">
        <v>133</v>
      </c>
      <c r="J709" s="6" t="s">
        <v>39</v>
      </c>
      <c r="K709" s="6" t="s">
        <v>79</v>
      </c>
      <c r="L709" s="6" t="s">
        <v>117</v>
      </c>
    </row>
    <row r="710" spans="1:12" x14ac:dyDescent="0.55000000000000004">
      <c r="A710" s="6" t="s">
        <v>43</v>
      </c>
      <c r="B710" s="6" t="s">
        <v>50</v>
      </c>
      <c r="C710" s="6">
        <v>1.7237592989999999</v>
      </c>
      <c r="D710" s="6">
        <v>0.85281653899999998</v>
      </c>
      <c r="E710" s="6">
        <v>0.86187964900000003</v>
      </c>
      <c r="F710" s="6">
        <v>0.348346608</v>
      </c>
      <c r="G710" s="6">
        <v>2.0000000010000001</v>
      </c>
      <c r="H710" s="6">
        <v>2.4481838499999999</v>
      </c>
      <c r="I710" s="6" t="s">
        <v>133</v>
      </c>
      <c r="J710" s="6" t="s">
        <v>39</v>
      </c>
      <c r="K710" s="6" t="s">
        <v>77</v>
      </c>
      <c r="L710" s="6" t="s">
        <v>117</v>
      </c>
    </row>
    <row r="711" spans="1:12" x14ac:dyDescent="0.55000000000000004">
      <c r="A711" s="6" t="s">
        <v>43</v>
      </c>
      <c r="B711" s="6" t="s">
        <v>50</v>
      </c>
      <c r="C711" s="6">
        <v>1.706751516</v>
      </c>
      <c r="D711" s="6">
        <v>0.83856033299999999</v>
      </c>
      <c r="E711" s="6">
        <v>0.86187964900000003</v>
      </c>
      <c r="F711" s="6">
        <v>0.348346608</v>
      </c>
      <c r="G711" s="6">
        <v>1.9802666390000001</v>
      </c>
      <c r="H711" s="6">
        <v>2.4072585019999999</v>
      </c>
      <c r="I711" s="6" t="s">
        <v>133</v>
      </c>
      <c r="J711" s="6" t="s">
        <v>39</v>
      </c>
      <c r="K711" s="6" t="s">
        <v>76</v>
      </c>
      <c r="L711" s="6" t="s">
        <v>117</v>
      </c>
    </row>
    <row r="712" spans="1:12" x14ac:dyDescent="0.55000000000000004">
      <c r="A712" s="6" t="s">
        <v>43</v>
      </c>
      <c r="B712" s="6" t="s">
        <v>50</v>
      </c>
      <c r="C712" s="6">
        <v>1.7237592989999999</v>
      </c>
      <c r="D712" s="6">
        <v>0.85281653899999998</v>
      </c>
      <c r="E712" s="6">
        <v>0.86187964900000003</v>
      </c>
      <c r="F712" s="6">
        <v>0.348346608</v>
      </c>
      <c r="G712" s="6">
        <v>2.0000000010000001</v>
      </c>
      <c r="H712" s="6">
        <v>2.4481838499999999</v>
      </c>
      <c r="I712" s="6" t="s">
        <v>133</v>
      </c>
      <c r="J712" s="6" t="s">
        <v>39</v>
      </c>
      <c r="K712" s="6" t="s">
        <v>78</v>
      </c>
      <c r="L712" s="6" t="s">
        <v>117</v>
      </c>
    </row>
    <row r="713" spans="1:12" x14ac:dyDescent="0.55000000000000004">
      <c r="A713" s="6" t="s">
        <v>43</v>
      </c>
      <c r="B713" s="6" t="s">
        <v>50</v>
      </c>
      <c r="C713" s="6">
        <v>0.128828792</v>
      </c>
      <c r="D713" s="6">
        <v>0.128828792</v>
      </c>
      <c r="E713" s="6">
        <v>0.86187964900000003</v>
      </c>
      <c r="F713" s="6">
        <v>0.348346608</v>
      </c>
      <c r="G713" s="6">
        <v>0.14947422399999999</v>
      </c>
      <c r="H713" s="6">
        <v>0.36982932899999998</v>
      </c>
      <c r="I713" s="6" t="s">
        <v>133</v>
      </c>
      <c r="J713" s="6" t="s">
        <v>39</v>
      </c>
      <c r="K713" s="6" t="s">
        <v>79</v>
      </c>
      <c r="L713" s="6" t="s">
        <v>117</v>
      </c>
    </row>
    <row r="714" spans="1:12" x14ac:dyDescent="0.55000000000000004">
      <c r="A714" s="6" t="s">
        <v>43</v>
      </c>
      <c r="B714" s="6" t="s">
        <v>51</v>
      </c>
      <c r="C714" s="6">
        <v>1.7237592989999999</v>
      </c>
      <c r="D714" s="6">
        <v>1.142905504</v>
      </c>
      <c r="E714" s="6">
        <v>0.86187964900000003</v>
      </c>
      <c r="F714" s="6">
        <v>0.32515514000000001</v>
      </c>
      <c r="G714" s="6">
        <v>2.0000000010000001</v>
      </c>
      <c r="H714" s="6">
        <v>3.5149544389999998</v>
      </c>
      <c r="I714" s="6" t="s">
        <v>133</v>
      </c>
      <c r="J714" s="6" t="s">
        <v>39</v>
      </c>
      <c r="K714" s="6" t="s">
        <v>77</v>
      </c>
      <c r="L714" s="6" t="s">
        <v>117</v>
      </c>
    </row>
    <row r="715" spans="1:12" x14ac:dyDescent="0.55000000000000004">
      <c r="A715" s="6" t="s">
        <v>43</v>
      </c>
      <c r="B715" s="6" t="s">
        <v>51</v>
      </c>
      <c r="C715" s="6">
        <v>1.679513818</v>
      </c>
      <c r="D715" s="6">
        <v>1.1502333360000001</v>
      </c>
      <c r="E715" s="6">
        <v>0.86187964900000003</v>
      </c>
      <c r="F715" s="6">
        <v>0.32515514000000001</v>
      </c>
      <c r="G715" s="6">
        <v>1.9486639690000001</v>
      </c>
      <c r="H715" s="6">
        <v>3.5374908559999998</v>
      </c>
      <c r="I715" s="6" t="s">
        <v>133</v>
      </c>
      <c r="J715" s="6" t="s">
        <v>39</v>
      </c>
      <c r="K715" s="6" t="s">
        <v>76</v>
      </c>
      <c r="L715" s="6" t="s">
        <v>117</v>
      </c>
    </row>
    <row r="716" spans="1:12" x14ac:dyDescent="0.55000000000000004">
      <c r="A716" s="6" t="s">
        <v>43</v>
      </c>
      <c r="B716" s="6" t="s">
        <v>51</v>
      </c>
      <c r="C716" s="6">
        <v>1.7237592989999999</v>
      </c>
      <c r="D716" s="6">
        <v>1.1429055029999999</v>
      </c>
      <c r="E716" s="6">
        <v>0.86187964900000003</v>
      </c>
      <c r="F716" s="6">
        <v>0.32515514000000001</v>
      </c>
      <c r="G716" s="6">
        <v>2.0000000010000001</v>
      </c>
      <c r="H716" s="6">
        <v>3.514954436</v>
      </c>
      <c r="I716" s="6" t="s">
        <v>133</v>
      </c>
      <c r="J716" s="6" t="s">
        <v>39</v>
      </c>
      <c r="K716" s="6" t="s">
        <v>78</v>
      </c>
      <c r="L716" s="6" t="s">
        <v>117</v>
      </c>
    </row>
    <row r="717" spans="1:12" x14ac:dyDescent="0.55000000000000004">
      <c r="A717" s="6" t="s">
        <v>43</v>
      </c>
      <c r="B717" s="6" t="s">
        <v>51</v>
      </c>
      <c r="C717" s="6">
        <v>0.14333324</v>
      </c>
      <c r="D717" s="6">
        <v>0.14333324</v>
      </c>
      <c r="E717" s="6">
        <v>0.86187964900000003</v>
      </c>
      <c r="F717" s="6">
        <v>0.32515514000000001</v>
      </c>
      <c r="G717" s="6">
        <v>0.16630307999999999</v>
      </c>
      <c r="H717" s="6">
        <v>0.44081492900000002</v>
      </c>
      <c r="I717" s="6" t="s">
        <v>133</v>
      </c>
      <c r="J717" s="6" t="s">
        <v>39</v>
      </c>
      <c r="K717" s="6" t="s">
        <v>79</v>
      </c>
      <c r="L717" s="6" t="s">
        <v>117</v>
      </c>
    </row>
    <row r="718" spans="1:12" x14ac:dyDescent="0.55000000000000004">
      <c r="A718" s="6" t="s">
        <v>43</v>
      </c>
      <c r="B718" s="6" t="s">
        <v>52</v>
      </c>
      <c r="C718" s="6">
        <v>1.7237592960000001</v>
      </c>
      <c r="D718" s="14">
        <v>2.33E-9</v>
      </c>
      <c r="E718" s="6">
        <v>0.86187964900000003</v>
      </c>
      <c r="F718" s="6">
        <v>0.117752539</v>
      </c>
      <c r="G718" s="6">
        <v>1.999999997</v>
      </c>
      <c r="H718" s="14">
        <v>1.97873E-8</v>
      </c>
      <c r="I718" s="6" t="s">
        <v>133</v>
      </c>
      <c r="J718" s="6" t="s">
        <v>39</v>
      </c>
      <c r="K718" s="6" t="s">
        <v>77</v>
      </c>
      <c r="L718" s="6" t="s">
        <v>117</v>
      </c>
    </row>
    <row r="719" spans="1:12" x14ac:dyDescent="0.55000000000000004">
      <c r="A719" s="6" t="s">
        <v>43</v>
      </c>
      <c r="B719" s="6" t="s">
        <v>52</v>
      </c>
      <c r="C719" s="6">
        <v>1.095940921</v>
      </c>
      <c r="D719" s="6">
        <v>0.62209939599999997</v>
      </c>
      <c r="E719" s="6">
        <v>0.86187964900000003</v>
      </c>
      <c r="F719" s="6">
        <v>0.117752539</v>
      </c>
      <c r="G719" s="6">
        <v>1.2715707140000001</v>
      </c>
      <c r="H719" s="6">
        <v>5.283108135</v>
      </c>
      <c r="I719" s="6" t="s">
        <v>133</v>
      </c>
      <c r="J719" s="6" t="s">
        <v>39</v>
      </c>
      <c r="K719" s="6" t="s">
        <v>76</v>
      </c>
      <c r="L719" s="6" t="s">
        <v>117</v>
      </c>
    </row>
    <row r="720" spans="1:12" x14ac:dyDescent="0.55000000000000004">
      <c r="A720" s="6" t="s">
        <v>43</v>
      </c>
      <c r="B720" s="6" t="s">
        <v>52</v>
      </c>
      <c r="C720" s="6">
        <v>1.7237592930000001</v>
      </c>
      <c r="D720" s="14">
        <v>4.9799999999999998E-9</v>
      </c>
      <c r="E720" s="6">
        <v>0.86187964900000003</v>
      </c>
      <c r="F720" s="6">
        <v>0.117752539</v>
      </c>
      <c r="G720" s="6">
        <v>1.9999999939999999</v>
      </c>
      <c r="H720" s="14">
        <v>4.2292099999999998E-8</v>
      </c>
      <c r="I720" s="6" t="s">
        <v>133</v>
      </c>
      <c r="J720" s="6" t="s">
        <v>39</v>
      </c>
      <c r="K720" s="6" t="s">
        <v>78</v>
      </c>
      <c r="L720" s="6" t="s">
        <v>117</v>
      </c>
    </row>
    <row r="721" spans="1:12" x14ac:dyDescent="0.55000000000000004">
      <c r="A721" s="6" t="s">
        <v>43</v>
      </c>
      <c r="B721" s="6" t="s">
        <v>52</v>
      </c>
      <c r="C721" s="6">
        <v>8.6187965000000005E-2</v>
      </c>
      <c r="D721" s="6">
        <v>8.6187965000000005E-2</v>
      </c>
      <c r="E721" s="6">
        <v>0.86187964900000003</v>
      </c>
      <c r="F721" s="6">
        <v>0.117752539</v>
      </c>
      <c r="G721" s="6">
        <v>0.1</v>
      </c>
      <c r="H721" s="6">
        <v>0.73194145799999999</v>
      </c>
      <c r="I721" s="6" t="s">
        <v>133</v>
      </c>
      <c r="J721" s="6" t="s">
        <v>39</v>
      </c>
      <c r="K721" s="6" t="s">
        <v>79</v>
      </c>
      <c r="L721" s="6" t="s">
        <v>117</v>
      </c>
    </row>
    <row r="722" spans="1:12" x14ac:dyDescent="0.55000000000000004">
      <c r="A722" s="6" t="s">
        <v>44</v>
      </c>
      <c r="B722" s="6" t="s">
        <v>45</v>
      </c>
      <c r="C722" s="6">
        <v>2.4628130019999999</v>
      </c>
      <c r="D722" s="6">
        <v>1.7084105999999999</v>
      </c>
      <c r="E722" s="6">
        <v>1.231406531</v>
      </c>
      <c r="F722" s="6">
        <v>0.37531358599999998</v>
      </c>
      <c r="G722" s="6">
        <v>1.9999999509999999</v>
      </c>
      <c r="H722" s="6">
        <v>4.5519551219999999</v>
      </c>
      <c r="I722" s="6" t="s">
        <v>133</v>
      </c>
      <c r="J722" s="6" t="s">
        <v>39</v>
      </c>
      <c r="K722" s="6" t="s">
        <v>77</v>
      </c>
      <c r="L722" s="6" t="s">
        <v>117</v>
      </c>
    </row>
    <row r="723" spans="1:12" x14ac:dyDescent="0.55000000000000004">
      <c r="A723" s="6" t="s">
        <v>44</v>
      </c>
      <c r="B723" s="6" t="s">
        <v>45</v>
      </c>
      <c r="C723" s="6">
        <v>2.1900603510000001</v>
      </c>
      <c r="D723" s="6">
        <v>1.897618442</v>
      </c>
      <c r="E723" s="6">
        <v>1.231406531</v>
      </c>
      <c r="F723" s="6">
        <v>0.37531358599999998</v>
      </c>
      <c r="G723" s="6">
        <v>1.7785031149999999</v>
      </c>
      <c r="H723" s="6">
        <v>5.0560877959999999</v>
      </c>
      <c r="I723" s="6" t="s">
        <v>133</v>
      </c>
      <c r="J723" s="6" t="s">
        <v>39</v>
      </c>
      <c r="K723" s="6" t="s">
        <v>76</v>
      </c>
      <c r="L723" s="6" t="s">
        <v>117</v>
      </c>
    </row>
    <row r="724" spans="1:12" x14ac:dyDescent="0.55000000000000004">
      <c r="A724" s="6" t="s">
        <v>44</v>
      </c>
      <c r="B724" s="6" t="s">
        <v>45</v>
      </c>
      <c r="C724" s="6">
        <v>2.4628130289999999</v>
      </c>
      <c r="D724" s="6">
        <v>1.7084105709999999</v>
      </c>
      <c r="E724" s="6">
        <v>1.231406531</v>
      </c>
      <c r="F724" s="6">
        <v>0.37531358599999998</v>
      </c>
      <c r="G724" s="6">
        <v>1.999999973</v>
      </c>
      <c r="H724" s="6">
        <v>4.5519550439999996</v>
      </c>
      <c r="I724" s="6" t="s">
        <v>133</v>
      </c>
      <c r="J724" s="6" t="s">
        <v>39</v>
      </c>
      <c r="K724" s="6" t="s">
        <v>78</v>
      </c>
      <c r="L724" s="6" t="s">
        <v>117</v>
      </c>
    </row>
    <row r="725" spans="1:12" x14ac:dyDescent="0.55000000000000004">
      <c r="A725" s="6" t="s">
        <v>44</v>
      </c>
      <c r="B725" s="6" t="s">
        <v>45</v>
      </c>
      <c r="C725" s="6">
        <v>0.20856118000000001</v>
      </c>
      <c r="D725" s="6">
        <v>0.20856118000000001</v>
      </c>
      <c r="E725" s="6">
        <v>1.231406531</v>
      </c>
      <c r="F725" s="6">
        <v>0.37531358599999998</v>
      </c>
      <c r="G725" s="6">
        <v>0.16936825899999999</v>
      </c>
      <c r="H725" s="6">
        <v>0.55569845500000004</v>
      </c>
      <c r="I725" s="6" t="s">
        <v>133</v>
      </c>
      <c r="J725" s="6" t="s">
        <v>39</v>
      </c>
      <c r="K725" s="6" t="s">
        <v>79</v>
      </c>
      <c r="L725" s="6" t="s">
        <v>117</v>
      </c>
    </row>
    <row r="726" spans="1:12" x14ac:dyDescent="0.55000000000000004">
      <c r="A726" s="6" t="s">
        <v>44</v>
      </c>
      <c r="B726" s="6" t="s">
        <v>46</v>
      </c>
      <c r="C726" s="6">
        <v>2.4628130619999999</v>
      </c>
      <c r="D726" s="14">
        <v>1.1900000000000001E-11</v>
      </c>
      <c r="E726" s="6">
        <v>1.231406531</v>
      </c>
      <c r="F726" s="6">
        <v>0.179921212</v>
      </c>
      <c r="G726" s="6">
        <v>2</v>
      </c>
      <c r="H726" s="14">
        <v>6.6140099999999997E-11</v>
      </c>
      <c r="I726" s="6" t="s">
        <v>133</v>
      </c>
      <c r="J726" s="6" t="s">
        <v>39</v>
      </c>
      <c r="K726" s="6" t="s">
        <v>77</v>
      </c>
      <c r="L726" s="6" t="s">
        <v>117</v>
      </c>
    </row>
    <row r="727" spans="1:12" x14ac:dyDescent="0.55000000000000004">
      <c r="A727" s="6" t="s">
        <v>44</v>
      </c>
      <c r="B727" s="6" t="s">
        <v>46</v>
      </c>
      <c r="C727" s="6">
        <v>1.9655670510000001</v>
      </c>
      <c r="D727" s="6">
        <v>0.34489413899999999</v>
      </c>
      <c r="E727" s="6">
        <v>1.231406531</v>
      </c>
      <c r="F727" s="6">
        <v>0.179921212</v>
      </c>
      <c r="G727" s="6">
        <v>1.5961967079999999</v>
      </c>
      <c r="H727" s="6">
        <v>1.9169176109999999</v>
      </c>
      <c r="I727" s="6" t="s">
        <v>133</v>
      </c>
      <c r="J727" s="6" t="s">
        <v>39</v>
      </c>
      <c r="K727" s="6" t="s">
        <v>76</v>
      </c>
      <c r="L727" s="6" t="s">
        <v>117</v>
      </c>
    </row>
    <row r="728" spans="1:12" x14ac:dyDescent="0.55000000000000004">
      <c r="A728" s="6" t="s">
        <v>44</v>
      </c>
      <c r="B728" s="6" t="s">
        <v>46</v>
      </c>
      <c r="C728" s="6">
        <v>2.4628130619999999</v>
      </c>
      <c r="D728" s="14">
        <v>2.2600000000000001E-11</v>
      </c>
      <c r="E728" s="6">
        <v>1.231406531</v>
      </c>
      <c r="F728" s="6">
        <v>0.179921212</v>
      </c>
      <c r="G728" s="6">
        <v>2</v>
      </c>
      <c r="H728" s="14">
        <v>1.25611E-10</v>
      </c>
      <c r="I728" s="6" t="s">
        <v>133</v>
      </c>
      <c r="J728" s="6" t="s">
        <v>39</v>
      </c>
      <c r="K728" s="6" t="s">
        <v>78</v>
      </c>
      <c r="L728" s="6" t="s">
        <v>117</v>
      </c>
    </row>
    <row r="729" spans="1:12" x14ac:dyDescent="0.55000000000000004">
      <c r="A729" s="6" t="s">
        <v>44</v>
      </c>
      <c r="B729" s="6" t="s">
        <v>46</v>
      </c>
      <c r="C729" s="6">
        <v>0.123140653</v>
      </c>
      <c r="D729" s="6">
        <v>0.123140653</v>
      </c>
      <c r="E729" s="6">
        <v>1.231406531</v>
      </c>
      <c r="F729" s="6">
        <v>0.179921212</v>
      </c>
      <c r="G729" s="6">
        <v>0.1</v>
      </c>
      <c r="H729" s="6">
        <v>0.68441431600000002</v>
      </c>
      <c r="I729" s="6" t="s">
        <v>133</v>
      </c>
      <c r="J729" s="6" t="s">
        <v>39</v>
      </c>
      <c r="K729" s="6" t="s">
        <v>79</v>
      </c>
      <c r="L729" s="6" t="s">
        <v>117</v>
      </c>
    </row>
    <row r="730" spans="1:12" x14ac:dyDescent="0.55000000000000004">
      <c r="A730" s="6" t="s">
        <v>44</v>
      </c>
      <c r="B730" s="6" t="s">
        <v>47</v>
      </c>
      <c r="C730" s="6">
        <v>2.462813063</v>
      </c>
      <c r="D730" s="14">
        <v>1.4700000000000001E-10</v>
      </c>
      <c r="E730" s="6">
        <v>1.231406531</v>
      </c>
      <c r="F730" s="6">
        <v>0.32516274099999998</v>
      </c>
      <c r="G730" s="6">
        <v>2.0000000010000001</v>
      </c>
      <c r="H730" s="14">
        <v>4.5208100000000001E-10</v>
      </c>
      <c r="I730" s="6" t="s">
        <v>133</v>
      </c>
      <c r="J730" s="6" t="s">
        <v>39</v>
      </c>
      <c r="K730" s="6" t="s">
        <v>77</v>
      </c>
      <c r="L730" s="6" t="s">
        <v>117</v>
      </c>
    </row>
    <row r="731" spans="1:12" x14ac:dyDescent="0.55000000000000004">
      <c r="A731" s="6" t="s">
        <v>44</v>
      </c>
      <c r="B731" s="6" t="s">
        <v>47</v>
      </c>
      <c r="C731" s="6">
        <v>2.017580299</v>
      </c>
      <c r="D731" s="6">
        <v>0.30538697199999998</v>
      </c>
      <c r="E731" s="6">
        <v>1.231406531</v>
      </c>
      <c r="F731" s="6">
        <v>0.32516274099999998</v>
      </c>
      <c r="G731" s="6">
        <v>1.6384356</v>
      </c>
      <c r="H731" s="6">
        <v>0.93918193299999997</v>
      </c>
      <c r="I731" s="6" t="s">
        <v>133</v>
      </c>
      <c r="J731" s="6" t="s">
        <v>39</v>
      </c>
      <c r="K731" s="6" t="s">
        <v>76</v>
      </c>
      <c r="L731" s="6" t="s">
        <v>117</v>
      </c>
    </row>
    <row r="732" spans="1:12" x14ac:dyDescent="0.55000000000000004">
      <c r="A732" s="6" t="s">
        <v>44</v>
      </c>
      <c r="B732" s="6" t="s">
        <v>47</v>
      </c>
      <c r="C732" s="6">
        <v>2.4628130619999999</v>
      </c>
      <c r="D732" s="14">
        <v>1.4800000000000001E-10</v>
      </c>
      <c r="E732" s="6">
        <v>1.231406531</v>
      </c>
      <c r="F732" s="6">
        <v>0.32516274099999998</v>
      </c>
      <c r="G732" s="6">
        <v>2</v>
      </c>
      <c r="H732" s="14">
        <v>4.5515699999999998E-10</v>
      </c>
      <c r="I732" s="6" t="s">
        <v>133</v>
      </c>
      <c r="J732" s="6" t="s">
        <v>39</v>
      </c>
      <c r="K732" s="6" t="s">
        <v>78</v>
      </c>
      <c r="L732" s="6" t="s">
        <v>117</v>
      </c>
    </row>
    <row r="733" spans="1:12" x14ac:dyDescent="0.55000000000000004">
      <c r="A733" s="6" t="s">
        <v>44</v>
      </c>
      <c r="B733" s="6" t="s">
        <v>47</v>
      </c>
      <c r="C733" s="6">
        <v>0.123140654</v>
      </c>
      <c r="D733" s="6">
        <v>0.123140654</v>
      </c>
      <c r="E733" s="6">
        <v>1.231406531</v>
      </c>
      <c r="F733" s="6">
        <v>0.32516274099999998</v>
      </c>
      <c r="G733" s="6">
        <v>0.10000000100000001</v>
      </c>
      <c r="H733" s="6">
        <v>0.37870468600000001</v>
      </c>
      <c r="I733" s="6" t="s">
        <v>133</v>
      </c>
      <c r="J733" s="6" t="s">
        <v>39</v>
      </c>
      <c r="K733" s="6" t="s">
        <v>79</v>
      </c>
      <c r="L733" s="6" t="s">
        <v>117</v>
      </c>
    </row>
    <row r="734" spans="1:12" x14ac:dyDescent="0.55000000000000004">
      <c r="A734" s="6" t="s">
        <v>44</v>
      </c>
      <c r="B734" s="6" t="s">
        <v>48</v>
      </c>
      <c r="C734" s="6">
        <v>2.4628130619999999</v>
      </c>
      <c r="D734" s="14">
        <v>1.58E-10</v>
      </c>
      <c r="E734" s="6">
        <v>1.231406531</v>
      </c>
      <c r="F734" s="6">
        <v>0.152339787</v>
      </c>
      <c r="G734" s="6">
        <v>2</v>
      </c>
      <c r="H734" s="14">
        <v>1.03716E-9</v>
      </c>
      <c r="I734" s="6" t="s">
        <v>133</v>
      </c>
      <c r="J734" s="6" t="s">
        <v>39</v>
      </c>
      <c r="K734" s="6" t="s">
        <v>77</v>
      </c>
      <c r="L734" s="6" t="s">
        <v>117</v>
      </c>
    </row>
    <row r="735" spans="1:12" x14ac:dyDescent="0.55000000000000004">
      <c r="A735" s="6" t="s">
        <v>44</v>
      </c>
      <c r="B735" s="6" t="s">
        <v>48</v>
      </c>
      <c r="C735" s="6">
        <v>1.662719517</v>
      </c>
      <c r="D735" s="6">
        <v>0.55501047000000003</v>
      </c>
      <c r="E735" s="6">
        <v>1.231406531</v>
      </c>
      <c r="F735" s="6">
        <v>0.152339787</v>
      </c>
      <c r="G735" s="6">
        <v>1.350260434</v>
      </c>
      <c r="H735" s="6">
        <v>3.6432404150000002</v>
      </c>
      <c r="I735" s="6" t="s">
        <v>133</v>
      </c>
      <c r="J735" s="6" t="s">
        <v>39</v>
      </c>
      <c r="K735" s="6" t="s">
        <v>76</v>
      </c>
      <c r="L735" s="6" t="s">
        <v>117</v>
      </c>
    </row>
    <row r="736" spans="1:12" x14ac:dyDescent="0.55000000000000004">
      <c r="A736" s="6" t="s">
        <v>44</v>
      </c>
      <c r="B736" s="6" t="s">
        <v>48</v>
      </c>
      <c r="C736" s="6">
        <v>2.4628130619999999</v>
      </c>
      <c r="D736" s="14">
        <v>1.43E-10</v>
      </c>
      <c r="E736" s="6">
        <v>1.231406531</v>
      </c>
      <c r="F736" s="6">
        <v>0.152339787</v>
      </c>
      <c r="G736" s="6">
        <v>2</v>
      </c>
      <c r="H736" s="14">
        <v>9.386909999999999E-10</v>
      </c>
      <c r="I736" s="6" t="s">
        <v>133</v>
      </c>
      <c r="J736" s="6" t="s">
        <v>39</v>
      </c>
      <c r="K736" s="6" t="s">
        <v>78</v>
      </c>
      <c r="L736" s="6" t="s">
        <v>117</v>
      </c>
    </row>
    <row r="737" spans="1:12" x14ac:dyDescent="0.55000000000000004">
      <c r="A737" s="6" t="s">
        <v>44</v>
      </c>
      <c r="B737" s="6" t="s">
        <v>48</v>
      </c>
      <c r="C737" s="6">
        <v>0.123140653</v>
      </c>
      <c r="D737" s="6">
        <v>0.123140653</v>
      </c>
      <c r="E737" s="6">
        <v>1.231406531</v>
      </c>
      <c r="F737" s="6">
        <v>0.152339787</v>
      </c>
      <c r="G737" s="6">
        <v>0.1</v>
      </c>
      <c r="H737" s="6">
        <v>0.80832890199999996</v>
      </c>
      <c r="I737" s="6" t="s">
        <v>133</v>
      </c>
      <c r="J737" s="6" t="s">
        <v>39</v>
      </c>
      <c r="K737" s="6" t="s">
        <v>79</v>
      </c>
      <c r="L737" s="6" t="s">
        <v>117</v>
      </c>
    </row>
    <row r="738" spans="1:12" x14ac:dyDescent="0.55000000000000004">
      <c r="A738" s="6" t="s">
        <v>44</v>
      </c>
      <c r="B738" s="6" t="s">
        <v>49</v>
      </c>
      <c r="C738" s="6">
        <v>2.2568735129999999</v>
      </c>
      <c r="D738" s="6">
        <v>2.668785695</v>
      </c>
      <c r="E738" s="6">
        <v>1.231406531</v>
      </c>
      <c r="F738" s="6">
        <v>0.24588700699999999</v>
      </c>
      <c r="G738" s="6">
        <v>1.832760714</v>
      </c>
      <c r="H738" s="6">
        <v>10.85370767</v>
      </c>
      <c r="I738" s="6" t="s">
        <v>133</v>
      </c>
      <c r="J738" s="6" t="s">
        <v>39</v>
      </c>
      <c r="K738" s="6" t="s">
        <v>77</v>
      </c>
      <c r="L738" s="6" t="s">
        <v>117</v>
      </c>
    </row>
    <row r="739" spans="1:12" x14ac:dyDescent="0.55000000000000004">
      <c r="A739" s="6" t="s">
        <v>44</v>
      </c>
      <c r="B739" s="6" t="s">
        <v>49</v>
      </c>
      <c r="C739" s="6">
        <v>3.5822607610000001</v>
      </c>
      <c r="D739" s="6">
        <v>1.343390401</v>
      </c>
      <c r="E739" s="6">
        <v>1.231406531</v>
      </c>
      <c r="F739" s="6">
        <v>0.24588700699999999</v>
      </c>
      <c r="G739" s="6">
        <v>2.9090805280000001</v>
      </c>
      <c r="H739" s="6">
        <v>5.4634460640000002</v>
      </c>
      <c r="I739" s="6" t="s">
        <v>133</v>
      </c>
      <c r="J739" s="6" t="s">
        <v>39</v>
      </c>
      <c r="K739" s="6" t="s">
        <v>76</v>
      </c>
      <c r="L739" s="6" t="s">
        <v>117</v>
      </c>
    </row>
    <row r="740" spans="1:12" x14ac:dyDescent="0.55000000000000004">
      <c r="A740" s="6" t="s">
        <v>44</v>
      </c>
      <c r="B740" s="6" t="s">
        <v>49</v>
      </c>
      <c r="C740" s="6">
        <v>2.2240078130000001</v>
      </c>
      <c r="D740" s="6">
        <v>2.7016513949999998</v>
      </c>
      <c r="E740" s="6">
        <v>1.231406531</v>
      </c>
      <c r="F740" s="6">
        <v>0.24588700699999999</v>
      </c>
      <c r="G740" s="6">
        <v>1.806071153</v>
      </c>
      <c r="H740" s="6">
        <v>10.987369470000001</v>
      </c>
      <c r="I740" s="6" t="s">
        <v>133</v>
      </c>
      <c r="J740" s="6" t="s">
        <v>39</v>
      </c>
      <c r="K740" s="6" t="s">
        <v>78</v>
      </c>
      <c r="L740" s="6" t="s">
        <v>117</v>
      </c>
    </row>
    <row r="741" spans="1:12" x14ac:dyDescent="0.55000000000000004">
      <c r="A741" s="6" t="s">
        <v>44</v>
      </c>
      <c r="B741" s="6" t="s">
        <v>49</v>
      </c>
      <c r="C741" s="6">
        <v>0.24628296</v>
      </c>
      <c r="D741" s="6">
        <v>0.24628296</v>
      </c>
      <c r="E741" s="6">
        <v>1.231406531</v>
      </c>
      <c r="F741" s="6">
        <v>0.24588700699999999</v>
      </c>
      <c r="G741" s="6">
        <v>0.200001343</v>
      </c>
      <c r="H741" s="6">
        <v>1.001610304</v>
      </c>
      <c r="I741" s="6" t="s">
        <v>133</v>
      </c>
      <c r="J741" s="6" t="s">
        <v>39</v>
      </c>
      <c r="K741" s="6" t="s">
        <v>79</v>
      </c>
      <c r="L741" s="6" t="s">
        <v>117</v>
      </c>
    </row>
    <row r="742" spans="1:12" x14ac:dyDescent="0.55000000000000004">
      <c r="A742" s="6" t="s">
        <v>44</v>
      </c>
      <c r="B742" s="6" t="s">
        <v>50</v>
      </c>
      <c r="C742" s="6">
        <v>2.4628134479999999</v>
      </c>
      <c r="D742" s="6">
        <v>1.6101052810000001</v>
      </c>
      <c r="E742" s="6">
        <v>1.231406531</v>
      </c>
      <c r="F742" s="6">
        <v>0.348346608</v>
      </c>
      <c r="G742" s="6">
        <v>2.0000003130000001</v>
      </c>
      <c r="H742" s="6">
        <v>4.6221356709999997</v>
      </c>
      <c r="I742" s="6" t="s">
        <v>133</v>
      </c>
      <c r="J742" s="6" t="s">
        <v>39</v>
      </c>
      <c r="K742" s="6" t="s">
        <v>77</v>
      </c>
      <c r="L742" s="6" t="s">
        <v>117</v>
      </c>
    </row>
    <row r="743" spans="1:12" x14ac:dyDescent="0.55000000000000004">
      <c r="A743" s="6" t="s">
        <v>44</v>
      </c>
      <c r="B743" s="6" t="s">
        <v>50</v>
      </c>
      <c r="C743" s="6">
        <v>1.8425769249999999</v>
      </c>
      <c r="D743" s="6">
        <v>2.015722765</v>
      </c>
      <c r="E743" s="6">
        <v>1.231406531</v>
      </c>
      <c r="F743" s="6">
        <v>0.348346608</v>
      </c>
      <c r="G743" s="6">
        <v>1.4963189480000001</v>
      </c>
      <c r="H743" s="6">
        <v>5.7865434039999997</v>
      </c>
      <c r="I743" s="6" t="s">
        <v>133</v>
      </c>
      <c r="J743" s="6" t="s">
        <v>39</v>
      </c>
      <c r="K743" s="6" t="s">
        <v>76</v>
      </c>
      <c r="L743" s="6" t="s">
        <v>117</v>
      </c>
    </row>
    <row r="744" spans="1:12" x14ac:dyDescent="0.55000000000000004">
      <c r="A744" s="6" t="s">
        <v>44</v>
      </c>
      <c r="B744" s="6" t="s">
        <v>50</v>
      </c>
      <c r="C744" s="6">
        <v>2.4628119700000002</v>
      </c>
      <c r="D744" s="6">
        <v>1.610106759</v>
      </c>
      <c r="E744" s="6">
        <v>1.231406531</v>
      </c>
      <c r="F744" s="6">
        <v>0.348346608</v>
      </c>
      <c r="G744" s="6">
        <v>1.9999991130000001</v>
      </c>
      <c r="H744" s="6">
        <v>4.6221399129999998</v>
      </c>
      <c r="I744" s="6" t="s">
        <v>133</v>
      </c>
      <c r="J744" s="6" t="s">
        <v>39</v>
      </c>
      <c r="K744" s="6" t="s">
        <v>78</v>
      </c>
      <c r="L744" s="6" t="s">
        <v>117</v>
      </c>
    </row>
    <row r="745" spans="1:12" x14ac:dyDescent="0.55000000000000004">
      <c r="A745" s="6" t="s">
        <v>44</v>
      </c>
      <c r="B745" s="6" t="s">
        <v>50</v>
      </c>
      <c r="C745" s="6">
        <v>0.203645936</v>
      </c>
      <c r="D745" s="6">
        <v>0.203645936</v>
      </c>
      <c r="E745" s="6">
        <v>1.231406531</v>
      </c>
      <c r="F745" s="6">
        <v>0.348346608</v>
      </c>
      <c r="G745" s="6">
        <v>0.16537668999999999</v>
      </c>
      <c r="H745" s="6">
        <v>0.58460720300000002</v>
      </c>
      <c r="I745" s="6" t="s">
        <v>133</v>
      </c>
      <c r="J745" s="6" t="s">
        <v>39</v>
      </c>
      <c r="K745" s="6" t="s">
        <v>79</v>
      </c>
      <c r="L745" s="6" t="s">
        <v>117</v>
      </c>
    </row>
    <row r="746" spans="1:12" x14ac:dyDescent="0.55000000000000004">
      <c r="A746" s="6" t="s">
        <v>44</v>
      </c>
      <c r="B746" s="6" t="s">
        <v>51</v>
      </c>
      <c r="C746" s="6">
        <v>2.4628130650000002</v>
      </c>
      <c r="D746" s="6">
        <v>1.260909646</v>
      </c>
      <c r="E746" s="6">
        <v>1.231406531</v>
      </c>
      <c r="F746" s="6">
        <v>0.32515514000000001</v>
      </c>
      <c r="G746" s="6">
        <v>2.0000000020000002</v>
      </c>
      <c r="H746" s="6">
        <v>3.8778708659999999</v>
      </c>
      <c r="I746" s="6" t="s">
        <v>133</v>
      </c>
      <c r="J746" s="6" t="s">
        <v>39</v>
      </c>
      <c r="K746" s="6" t="s">
        <v>77</v>
      </c>
      <c r="L746" s="6" t="s">
        <v>117</v>
      </c>
    </row>
    <row r="747" spans="1:12" x14ac:dyDescent="0.55000000000000004">
      <c r="A747" s="6" t="s">
        <v>44</v>
      </c>
      <c r="B747" s="6" t="s">
        <v>51</v>
      </c>
      <c r="C747" s="6">
        <v>2.4322618280000001</v>
      </c>
      <c r="D747" s="6">
        <v>1.264443113</v>
      </c>
      <c r="E747" s="6">
        <v>1.231406531</v>
      </c>
      <c r="F747" s="6">
        <v>0.32515514000000001</v>
      </c>
      <c r="G747" s="6">
        <v>1.9751899690000001</v>
      </c>
      <c r="H747" s="6">
        <v>3.8887378849999998</v>
      </c>
      <c r="I747" s="6" t="s">
        <v>133</v>
      </c>
      <c r="J747" s="6" t="s">
        <v>39</v>
      </c>
      <c r="K747" s="6" t="s">
        <v>76</v>
      </c>
      <c r="L747" s="6" t="s">
        <v>117</v>
      </c>
    </row>
    <row r="748" spans="1:12" x14ac:dyDescent="0.55000000000000004">
      <c r="A748" s="6" t="s">
        <v>44</v>
      </c>
      <c r="B748" s="6" t="s">
        <v>51</v>
      </c>
      <c r="C748" s="6">
        <v>2.4628130869999998</v>
      </c>
      <c r="D748" s="6">
        <v>1.260909622</v>
      </c>
      <c r="E748" s="6">
        <v>1.231406531</v>
      </c>
      <c r="F748" s="6">
        <v>0.32515514000000001</v>
      </c>
      <c r="G748" s="6">
        <v>2.0000000199999999</v>
      </c>
      <c r="H748" s="6">
        <v>3.877870792</v>
      </c>
      <c r="I748" s="6" t="s">
        <v>133</v>
      </c>
      <c r="J748" s="6" t="s">
        <v>39</v>
      </c>
      <c r="K748" s="6" t="s">
        <v>78</v>
      </c>
      <c r="L748" s="6" t="s">
        <v>117</v>
      </c>
    </row>
    <row r="749" spans="1:12" x14ac:dyDescent="0.55000000000000004">
      <c r="A749" s="6" t="s">
        <v>44</v>
      </c>
      <c r="B749" s="6" t="s">
        <v>51</v>
      </c>
      <c r="C749" s="6">
        <v>0.186186136</v>
      </c>
      <c r="D749" s="6">
        <v>0.186186136</v>
      </c>
      <c r="E749" s="6">
        <v>1.231406531</v>
      </c>
      <c r="F749" s="6">
        <v>0.32515514000000001</v>
      </c>
      <c r="G749" s="6">
        <v>0.151197944</v>
      </c>
      <c r="H749" s="6">
        <v>0.57260708199999999</v>
      </c>
      <c r="I749" s="6" t="s">
        <v>133</v>
      </c>
      <c r="J749" s="6" t="s">
        <v>39</v>
      </c>
      <c r="K749" s="6" t="s">
        <v>79</v>
      </c>
      <c r="L749" s="6" t="s">
        <v>117</v>
      </c>
    </row>
    <row r="750" spans="1:12" x14ac:dyDescent="0.55000000000000004">
      <c r="A750" s="6" t="s">
        <v>44</v>
      </c>
      <c r="B750" s="6" t="s">
        <v>52</v>
      </c>
      <c r="C750" s="6">
        <v>2.4628130619999999</v>
      </c>
      <c r="D750" s="14">
        <v>4.97E-11</v>
      </c>
      <c r="E750" s="6">
        <v>1.231406531</v>
      </c>
      <c r="F750" s="6">
        <v>0.117752539</v>
      </c>
      <c r="G750" s="6">
        <v>2</v>
      </c>
      <c r="H750" s="14">
        <v>4.2207199999999999E-10</v>
      </c>
      <c r="I750" s="6" t="s">
        <v>133</v>
      </c>
      <c r="J750" s="6" t="s">
        <v>39</v>
      </c>
      <c r="K750" s="6" t="s">
        <v>77</v>
      </c>
      <c r="L750" s="6" t="s">
        <v>117</v>
      </c>
    </row>
    <row r="751" spans="1:12" x14ac:dyDescent="0.55000000000000004">
      <c r="A751" s="6" t="s">
        <v>44</v>
      </c>
      <c r="B751" s="6" t="s">
        <v>52</v>
      </c>
      <c r="C751" s="6">
        <v>1.9357344949999999</v>
      </c>
      <c r="D751" s="6">
        <v>0.36563311300000001</v>
      </c>
      <c r="E751" s="6">
        <v>1.231406531</v>
      </c>
      <c r="F751" s="6">
        <v>0.117752539</v>
      </c>
      <c r="G751" s="6">
        <v>1.5719703009999999</v>
      </c>
      <c r="H751" s="6">
        <v>3.105097491</v>
      </c>
      <c r="I751" s="6" t="s">
        <v>133</v>
      </c>
      <c r="J751" s="6" t="s">
        <v>39</v>
      </c>
      <c r="K751" s="6" t="s">
        <v>76</v>
      </c>
      <c r="L751" s="6" t="s">
        <v>117</v>
      </c>
    </row>
    <row r="752" spans="1:12" x14ac:dyDescent="0.55000000000000004">
      <c r="A752" s="6" t="s">
        <v>44</v>
      </c>
      <c r="B752" s="6" t="s">
        <v>52</v>
      </c>
      <c r="C752" s="6">
        <v>2.4628130619999999</v>
      </c>
      <c r="D752" s="14">
        <v>1.27E-11</v>
      </c>
      <c r="E752" s="6">
        <v>1.231406531</v>
      </c>
      <c r="F752" s="6">
        <v>0.117752539</v>
      </c>
      <c r="G752" s="6">
        <v>2</v>
      </c>
      <c r="H752" s="14">
        <v>1.0785299999999999E-10</v>
      </c>
      <c r="I752" s="6" t="s">
        <v>133</v>
      </c>
      <c r="J752" s="6" t="s">
        <v>39</v>
      </c>
      <c r="K752" s="6" t="s">
        <v>78</v>
      </c>
      <c r="L752" s="6" t="s">
        <v>117</v>
      </c>
    </row>
    <row r="753" spans="1:12" x14ac:dyDescent="0.55000000000000004">
      <c r="A753" s="6" t="s">
        <v>44</v>
      </c>
      <c r="B753" s="6" t="s">
        <v>52</v>
      </c>
      <c r="C753" s="6">
        <v>0.123140653</v>
      </c>
      <c r="D753" s="6">
        <v>0.123140653</v>
      </c>
      <c r="E753" s="6">
        <v>1.231406531</v>
      </c>
      <c r="F753" s="6">
        <v>0.117752539</v>
      </c>
      <c r="G753" s="6">
        <v>0.1</v>
      </c>
      <c r="H753" s="6">
        <v>1.0457579450000001</v>
      </c>
      <c r="I753" s="6" t="s">
        <v>133</v>
      </c>
      <c r="J753" s="6" t="s">
        <v>39</v>
      </c>
      <c r="K753" s="6" t="s">
        <v>79</v>
      </c>
      <c r="L753" s="6" t="s">
        <v>117</v>
      </c>
    </row>
    <row r="754" spans="1:12" x14ac:dyDescent="0.55000000000000004">
      <c r="A754" s="6" t="s">
        <v>55</v>
      </c>
      <c r="B754" s="6" t="s">
        <v>56</v>
      </c>
      <c r="C754" s="6">
        <v>2.1124065669999998</v>
      </c>
      <c r="D754" s="6">
        <v>0.44079714599999997</v>
      </c>
      <c r="E754" s="6">
        <v>0.11153379500000001</v>
      </c>
      <c r="F754" s="6">
        <v>0.36050655999999998</v>
      </c>
      <c r="G754" s="6">
        <v>18.93960985</v>
      </c>
      <c r="H754" s="6">
        <v>1.2227160189999999</v>
      </c>
      <c r="I754" s="6" t="s">
        <v>133</v>
      </c>
      <c r="J754" s="6" t="s">
        <v>39</v>
      </c>
      <c r="K754" s="6" t="s">
        <v>77</v>
      </c>
      <c r="L754" s="6" t="s">
        <v>117</v>
      </c>
    </row>
    <row r="755" spans="1:12" x14ac:dyDescent="0.55000000000000004">
      <c r="A755" s="6" t="s">
        <v>55</v>
      </c>
      <c r="B755" s="6" t="s">
        <v>56</v>
      </c>
      <c r="C755" s="6">
        <v>1.914989633</v>
      </c>
      <c r="D755" s="6">
        <v>0.55433358399999999</v>
      </c>
      <c r="E755" s="6">
        <v>0.11153379500000001</v>
      </c>
      <c r="F755" s="6">
        <v>0.36050655999999998</v>
      </c>
      <c r="G755" s="6">
        <v>17.16959087</v>
      </c>
      <c r="H755" s="6">
        <v>1.537651863</v>
      </c>
      <c r="I755" s="6" t="s">
        <v>133</v>
      </c>
      <c r="J755" s="6" t="s">
        <v>39</v>
      </c>
      <c r="K755" s="6" t="s">
        <v>76</v>
      </c>
      <c r="L755" s="6" t="s">
        <v>117</v>
      </c>
    </row>
    <row r="756" spans="1:12" x14ac:dyDescent="0.55000000000000004">
      <c r="A756" s="6" t="s">
        <v>55</v>
      </c>
      <c r="B756" s="6" t="s">
        <v>56</v>
      </c>
      <c r="C756" s="6">
        <v>2.1124065669999998</v>
      </c>
      <c r="D756" s="6">
        <v>0.44079714599999997</v>
      </c>
      <c r="E756" s="6">
        <v>0.11153379500000001</v>
      </c>
      <c r="F756" s="6">
        <v>0.36050655999999998</v>
      </c>
      <c r="G756" s="6">
        <v>18.93960985</v>
      </c>
      <c r="H756" s="6">
        <v>1.2227160189999999</v>
      </c>
      <c r="I756" s="6" t="s">
        <v>133</v>
      </c>
      <c r="J756" s="6" t="s">
        <v>39</v>
      </c>
      <c r="K756" s="6" t="s">
        <v>78</v>
      </c>
      <c r="L756" s="6" t="s">
        <v>117</v>
      </c>
    </row>
    <row r="757" spans="1:12" x14ac:dyDescent="0.55000000000000004">
      <c r="A757" s="6" t="s">
        <v>55</v>
      </c>
      <c r="B757" s="6" t="s">
        <v>56</v>
      </c>
      <c r="C757" s="6">
        <v>0.12766047699999999</v>
      </c>
      <c r="D757" s="6">
        <v>0.127659894</v>
      </c>
      <c r="E757" s="6">
        <v>0.11153379500000001</v>
      </c>
      <c r="F757" s="6">
        <v>0.36050655999999998</v>
      </c>
      <c r="G757" s="6">
        <v>1.1445900920000001</v>
      </c>
      <c r="H757" s="6">
        <v>0.354112541</v>
      </c>
      <c r="I757" s="6" t="s">
        <v>133</v>
      </c>
      <c r="J757" s="6" t="s">
        <v>39</v>
      </c>
      <c r="K757" s="6" t="s">
        <v>79</v>
      </c>
      <c r="L757" s="6" t="s">
        <v>117</v>
      </c>
    </row>
    <row r="758" spans="1:12" x14ac:dyDescent="0.55000000000000004">
      <c r="A758" s="6" t="s">
        <v>55</v>
      </c>
      <c r="B758" s="6" t="s">
        <v>57</v>
      </c>
      <c r="C758" s="6">
        <v>2.2627804569999999</v>
      </c>
      <c r="D758" s="6">
        <v>1.1562921159999999</v>
      </c>
      <c r="E758" s="6">
        <v>0.11153379500000001</v>
      </c>
      <c r="F758" s="6">
        <v>0.60175774800000004</v>
      </c>
      <c r="G758" s="6">
        <v>20.287845950000001</v>
      </c>
      <c r="H758" s="6">
        <v>1.9215242669999999</v>
      </c>
      <c r="I758" s="6" t="s">
        <v>133</v>
      </c>
      <c r="J758" s="6" t="s">
        <v>39</v>
      </c>
      <c r="K758" s="6" t="s">
        <v>77</v>
      </c>
      <c r="L758" s="6" t="s">
        <v>117</v>
      </c>
    </row>
    <row r="759" spans="1:12" x14ac:dyDescent="0.55000000000000004">
      <c r="A759" s="6" t="s">
        <v>55</v>
      </c>
      <c r="B759" s="6" t="s">
        <v>57</v>
      </c>
      <c r="C759" s="6">
        <v>2.0997474939999998</v>
      </c>
      <c r="D759" s="6">
        <v>1.2448473760000001</v>
      </c>
      <c r="E759" s="6">
        <v>0.11153379500000001</v>
      </c>
      <c r="F759" s="6">
        <v>0.60175774800000004</v>
      </c>
      <c r="G759" s="6">
        <v>18.82610996</v>
      </c>
      <c r="H759" s="6">
        <v>2.0686852469999999</v>
      </c>
      <c r="I759" s="6" t="s">
        <v>133</v>
      </c>
      <c r="J759" s="6" t="s">
        <v>39</v>
      </c>
      <c r="K759" s="6" t="s">
        <v>76</v>
      </c>
      <c r="L759" s="6" t="s">
        <v>117</v>
      </c>
    </row>
    <row r="760" spans="1:12" x14ac:dyDescent="0.55000000000000004">
      <c r="A760" s="6" t="s">
        <v>55</v>
      </c>
      <c r="B760" s="6" t="s">
        <v>57</v>
      </c>
      <c r="C760" s="6">
        <v>2.2627804839999999</v>
      </c>
      <c r="D760" s="6">
        <v>1.1562920889999999</v>
      </c>
      <c r="E760" s="6">
        <v>0.11153379500000001</v>
      </c>
      <c r="F760" s="6">
        <v>0.60175774800000004</v>
      </c>
      <c r="G760" s="6">
        <v>20.287846200000001</v>
      </c>
      <c r="H760" s="6">
        <v>1.9215242219999999</v>
      </c>
      <c r="I760" s="6" t="s">
        <v>133</v>
      </c>
      <c r="J760" s="6" t="s">
        <v>39</v>
      </c>
      <c r="K760" s="6" t="s">
        <v>78</v>
      </c>
      <c r="L760" s="6" t="s">
        <v>117</v>
      </c>
    </row>
    <row r="761" spans="1:12" x14ac:dyDescent="0.55000000000000004">
      <c r="A761" s="6" t="s">
        <v>55</v>
      </c>
      <c r="B761" s="6" t="s">
        <v>57</v>
      </c>
      <c r="C761" s="6">
        <v>0.170953629</v>
      </c>
      <c r="D761" s="6">
        <v>0.170953629</v>
      </c>
      <c r="E761" s="6">
        <v>0.11153379500000001</v>
      </c>
      <c r="F761" s="6">
        <v>0.60175774800000004</v>
      </c>
      <c r="G761" s="6">
        <v>1.532751832</v>
      </c>
      <c r="H761" s="6">
        <v>0.28409044900000002</v>
      </c>
      <c r="I761" s="6" t="s">
        <v>133</v>
      </c>
      <c r="J761" s="6" t="s">
        <v>39</v>
      </c>
      <c r="K761" s="6" t="s">
        <v>79</v>
      </c>
      <c r="L761" s="6" t="s">
        <v>117</v>
      </c>
    </row>
    <row r="762" spans="1:12" x14ac:dyDescent="0.55000000000000004">
      <c r="A762" s="6" t="s">
        <v>55</v>
      </c>
      <c r="B762" s="6" t="s">
        <v>58</v>
      </c>
      <c r="C762" s="14">
        <v>6.3399999999999996E-11</v>
      </c>
      <c r="D762" s="6">
        <v>0.86340873799999995</v>
      </c>
      <c r="E762" s="6">
        <v>0.11153379500000001</v>
      </c>
      <c r="F762" s="6">
        <v>0.34346855599999998</v>
      </c>
      <c r="G762" s="14">
        <v>5.6843800000000004E-10</v>
      </c>
      <c r="H762" s="6">
        <v>2.5137926679999998</v>
      </c>
      <c r="I762" s="6" t="s">
        <v>133</v>
      </c>
      <c r="J762" s="6" t="s">
        <v>39</v>
      </c>
      <c r="K762" s="6" t="s">
        <v>77</v>
      </c>
      <c r="L762" s="6" t="s">
        <v>117</v>
      </c>
    </row>
    <row r="763" spans="1:12" x14ac:dyDescent="0.55000000000000004">
      <c r="A763" s="6" t="s">
        <v>55</v>
      </c>
      <c r="B763" s="6" t="s">
        <v>58</v>
      </c>
      <c r="C763" s="6">
        <v>0.23625081000000001</v>
      </c>
      <c r="D763" s="6">
        <v>0.55024683299999999</v>
      </c>
      <c r="E763" s="6">
        <v>0.11153379500000001</v>
      </c>
      <c r="F763" s="6">
        <v>0.34346855599999998</v>
      </c>
      <c r="G763" s="6">
        <v>2.118199326</v>
      </c>
      <c r="H763" s="6">
        <v>1.602029715</v>
      </c>
      <c r="I763" s="6" t="s">
        <v>133</v>
      </c>
      <c r="J763" s="6" t="s">
        <v>39</v>
      </c>
      <c r="K763" s="6" t="s">
        <v>76</v>
      </c>
      <c r="L763" s="6" t="s">
        <v>117</v>
      </c>
    </row>
    <row r="764" spans="1:12" x14ac:dyDescent="0.55000000000000004">
      <c r="A764" s="6" t="s">
        <v>55</v>
      </c>
      <c r="B764" s="6" t="s">
        <v>58</v>
      </c>
      <c r="C764" s="14">
        <v>5.6499999999999999E-11</v>
      </c>
      <c r="D764" s="6">
        <v>0.86340873699999998</v>
      </c>
      <c r="E764" s="6">
        <v>0.11153379500000001</v>
      </c>
      <c r="F764" s="6">
        <v>0.34346855599999998</v>
      </c>
      <c r="G764" s="14">
        <v>5.0657299999999996E-10</v>
      </c>
      <c r="H764" s="6">
        <v>2.513792665</v>
      </c>
      <c r="I764" s="6" t="s">
        <v>133</v>
      </c>
      <c r="J764" s="6" t="s">
        <v>39</v>
      </c>
      <c r="K764" s="6" t="s">
        <v>78</v>
      </c>
      <c r="L764" s="6" t="s">
        <v>117</v>
      </c>
    </row>
    <row r="765" spans="1:12" x14ac:dyDescent="0.55000000000000004">
      <c r="A765" s="6" t="s">
        <v>55</v>
      </c>
      <c r="B765" s="6" t="s">
        <v>58</v>
      </c>
      <c r="C765" s="6">
        <v>4.3170834999999998E-2</v>
      </c>
      <c r="D765" s="6">
        <v>4.3170039E-2</v>
      </c>
      <c r="E765" s="6">
        <v>0.11153379500000001</v>
      </c>
      <c r="F765" s="6">
        <v>0.34346855599999998</v>
      </c>
      <c r="G765" s="6">
        <v>0.38706505899999999</v>
      </c>
      <c r="H765" s="6">
        <v>0.12568847499999999</v>
      </c>
      <c r="I765" s="6" t="s">
        <v>133</v>
      </c>
      <c r="J765" s="6" t="s">
        <v>39</v>
      </c>
      <c r="K765" s="6" t="s">
        <v>79</v>
      </c>
      <c r="L765" s="6" t="s">
        <v>117</v>
      </c>
    </row>
    <row r="766" spans="1:12" x14ac:dyDescent="0.55000000000000004">
      <c r="A766" s="6" t="s">
        <v>55</v>
      </c>
      <c r="B766" s="6" t="s">
        <v>59</v>
      </c>
      <c r="C766" s="6">
        <v>0.90047380499999996</v>
      </c>
      <c r="D766" s="6">
        <v>0.281008535</v>
      </c>
      <c r="E766" s="6">
        <v>0.11153379500000001</v>
      </c>
      <c r="F766" s="6">
        <v>0.15896244600000001</v>
      </c>
      <c r="G766" s="6">
        <v>8.0735511849999995</v>
      </c>
      <c r="H766" s="6">
        <v>1.767766808</v>
      </c>
      <c r="I766" s="6" t="s">
        <v>133</v>
      </c>
      <c r="J766" s="6" t="s">
        <v>39</v>
      </c>
      <c r="K766" s="6" t="s">
        <v>77</v>
      </c>
      <c r="L766" s="6" t="s">
        <v>117</v>
      </c>
    </row>
    <row r="767" spans="1:12" x14ac:dyDescent="0.55000000000000004">
      <c r="A767" s="6" t="s">
        <v>55</v>
      </c>
      <c r="B767" s="6" t="s">
        <v>59</v>
      </c>
      <c r="C767" s="6">
        <v>0.90542426899999995</v>
      </c>
      <c r="D767" s="6">
        <v>0.27338075099999998</v>
      </c>
      <c r="E767" s="6">
        <v>0.11153379500000001</v>
      </c>
      <c r="F767" s="6">
        <v>0.15896244600000001</v>
      </c>
      <c r="G767" s="6">
        <v>8.117936512</v>
      </c>
      <c r="H767" s="6">
        <v>1.71978199</v>
      </c>
      <c r="I767" s="6" t="s">
        <v>133</v>
      </c>
      <c r="J767" s="6" t="s">
        <v>39</v>
      </c>
      <c r="K767" s="6" t="s">
        <v>76</v>
      </c>
      <c r="L767" s="6" t="s">
        <v>117</v>
      </c>
    </row>
    <row r="768" spans="1:12" x14ac:dyDescent="0.55000000000000004">
      <c r="A768" s="6" t="s">
        <v>55</v>
      </c>
      <c r="B768" s="6" t="s">
        <v>59</v>
      </c>
      <c r="C768" s="6">
        <v>0.90047380200000005</v>
      </c>
      <c r="D768" s="6">
        <v>0.281008539</v>
      </c>
      <c r="E768" s="6">
        <v>0.11153379500000001</v>
      </c>
      <c r="F768" s="6">
        <v>0.15896244600000001</v>
      </c>
      <c r="G768" s="6">
        <v>8.0735511580000008</v>
      </c>
      <c r="H768" s="6">
        <v>1.767766833</v>
      </c>
      <c r="I768" s="6" t="s">
        <v>133</v>
      </c>
      <c r="J768" s="6" t="s">
        <v>39</v>
      </c>
      <c r="K768" s="6" t="s">
        <v>78</v>
      </c>
      <c r="L768" s="6" t="s">
        <v>117</v>
      </c>
    </row>
    <row r="769" spans="1:12" x14ac:dyDescent="0.55000000000000004">
      <c r="A769" s="6" t="s">
        <v>55</v>
      </c>
      <c r="B769" s="6" t="s">
        <v>59</v>
      </c>
      <c r="C769" s="6">
        <v>5.9098461999999997E-2</v>
      </c>
      <c r="D769" s="6">
        <v>5.9049771000000001E-2</v>
      </c>
      <c r="E769" s="6">
        <v>0.11153379500000001</v>
      </c>
      <c r="F769" s="6">
        <v>0.15896244600000001</v>
      </c>
      <c r="G769" s="6">
        <v>0.52987044699999997</v>
      </c>
      <c r="H769" s="6">
        <v>0.371469946</v>
      </c>
      <c r="I769" s="6" t="s">
        <v>133</v>
      </c>
      <c r="J769" s="6" t="s">
        <v>39</v>
      </c>
      <c r="K769" s="6" t="s">
        <v>79</v>
      </c>
      <c r="L769" s="6" t="s">
        <v>117</v>
      </c>
    </row>
    <row r="770" spans="1:12" x14ac:dyDescent="0.55000000000000004">
      <c r="A770" s="6" t="s">
        <v>55</v>
      </c>
      <c r="B770" s="6" t="s">
        <v>60</v>
      </c>
      <c r="C770" s="6">
        <v>2.0340449E-2</v>
      </c>
      <c r="D770" s="6">
        <v>0.66222542399999995</v>
      </c>
      <c r="E770" s="6">
        <v>0.11153379500000001</v>
      </c>
      <c r="F770" s="6">
        <v>0.21807834700000001</v>
      </c>
      <c r="G770" s="6">
        <v>0.182370276</v>
      </c>
      <c r="H770" s="6">
        <v>3.0366399670000002</v>
      </c>
      <c r="I770" s="6" t="s">
        <v>133</v>
      </c>
      <c r="J770" s="6" t="s">
        <v>39</v>
      </c>
      <c r="K770" s="6" t="s">
        <v>77</v>
      </c>
      <c r="L770" s="6" t="s">
        <v>117</v>
      </c>
    </row>
    <row r="771" spans="1:12" x14ac:dyDescent="0.55000000000000004">
      <c r="A771" s="6" t="s">
        <v>55</v>
      </c>
      <c r="B771" s="6" t="s">
        <v>60</v>
      </c>
      <c r="C771" s="6">
        <v>0.59180015200000002</v>
      </c>
      <c r="D771" s="14">
        <v>1.35E-11</v>
      </c>
      <c r="E771" s="6">
        <v>0.11153379500000001</v>
      </c>
      <c r="F771" s="6">
        <v>0.21807834700000001</v>
      </c>
      <c r="G771" s="6">
        <v>5.3060164460000001</v>
      </c>
      <c r="H771" s="14">
        <v>6.1904399999999995E-11</v>
      </c>
      <c r="I771" s="6" t="s">
        <v>133</v>
      </c>
      <c r="J771" s="6" t="s">
        <v>39</v>
      </c>
      <c r="K771" s="6" t="s">
        <v>76</v>
      </c>
      <c r="L771" s="6" t="s">
        <v>117</v>
      </c>
    </row>
    <row r="772" spans="1:12" x14ac:dyDescent="0.55000000000000004">
      <c r="A772" s="6" t="s">
        <v>55</v>
      </c>
      <c r="B772" s="6" t="s">
        <v>60</v>
      </c>
      <c r="C772" s="6">
        <v>2.0932722000000001E-2</v>
      </c>
      <c r="D772" s="6">
        <v>0.66164661599999997</v>
      </c>
      <c r="E772" s="6">
        <v>0.11153379500000001</v>
      </c>
      <c r="F772" s="6">
        <v>0.21807834700000001</v>
      </c>
      <c r="G772" s="6">
        <v>0.18768053200000001</v>
      </c>
      <c r="H772" s="6">
        <v>3.033985838</v>
      </c>
      <c r="I772" s="6" t="s">
        <v>133</v>
      </c>
      <c r="J772" s="6" t="s">
        <v>39</v>
      </c>
      <c r="K772" s="6" t="s">
        <v>78</v>
      </c>
      <c r="L772" s="6" t="s">
        <v>117</v>
      </c>
    </row>
    <row r="773" spans="1:12" x14ac:dyDescent="0.55000000000000004">
      <c r="A773" s="6" t="s">
        <v>55</v>
      </c>
      <c r="B773" s="6" t="s">
        <v>60</v>
      </c>
      <c r="C773" s="6">
        <v>3.4144637999999998E-2</v>
      </c>
      <c r="D773" s="6">
        <v>3.4114457000000001E-2</v>
      </c>
      <c r="E773" s="6">
        <v>0.11153379500000001</v>
      </c>
      <c r="F773" s="6">
        <v>0.21807834700000001</v>
      </c>
      <c r="G773" s="6">
        <v>0.30613714800000003</v>
      </c>
      <c r="H773" s="6">
        <v>0.15643211500000001</v>
      </c>
      <c r="I773" s="6" t="s">
        <v>133</v>
      </c>
      <c r="J773" s="6" t="s">
        <v>39</v>
      </c>
      <c r="K773" s="6" t="s">
        <v>79</v>
      </c>
      <c r="L773" s="6" t="s">
        <v>117</v>
      </c>
    </row>
    <row r="774" spans="1:12" x14ac:dyDescent="0.55000000000000004">
      <c r="A774" s="6" t="s">
        <v>62</v>
      </c>
      <c r="B774" s="6" t="s">
        <v>51</v>
      </c>
      <c r="C774" s="6">
        <v>1.3980593100000001</v>
      </c>
      <c r="D774" s="6">
        <v>0.56179890799999999</v>
      </c>
      <c r="E774" s="6">
        <v>0.33900989999999998</v>
      </c>
      <c r="F774" s="6">
        <v>0.32515514000000001</v>
      </c>
      <c r="G774" s="6">
        <v>4.1239483290000001</v>
      </c>
      <c r="H774" s="6">
        <v>1.7277872569999999</v>
      </c>
      <c r="I774" s="6" t="s">
        <v>133</v>
      </c>
      <c r="J774" s="6" t="s">
        <v>39</v>
      </c>
      <c r="K774" s="6" t="s">
        <v>77</v>
      </c>
      <c r="L774" s="6" t="s">
        <v>117</v>
      </c>
    </row>
    <row r="775" spans="1:12" x14ac:dyDescent="0.55000000000000004">
      <c r="A775" s="6" t="s">
        <v>62</v>
      </c>
      <c r="B775" s="6" t="s">
        <v>51</v>
      </c>
      <c r="C775" s="6">
        <v>1.2995894859999999</v>
      </c>
      <c r="D775" s="6">
        <v>0.65871851699999995</v>
      </c>
      <c r="E775" s="6">
        <v>0.33900989999999998</v>
      </c>
      <c r="F775" s="6">
        <v>0.32515514000000001</v>
      </c>
      <c r="G775" s="6">
        <v>3.833485354</v>
      </c>
      <c r="H775" s="6">
        <v>2.0258591520000002</v>
      </c>
      <c r="I775" s="6" t="s">
        <v>133</v>
      </c>
      <c r="J775" s="6" t="s">
        <v>39</v>
      </c>
      <c r="K775" s="6" t="s">
        <v>76</v>
      </c>
      <c r="L775" s="6" t="s">
        <v>117</v>
      </c>
    </row>
    <row r="776" spans="1:12" x14ac:dyDescent="0.55000000000000004">
      <c r="A776" s="6" t="s">
        <v>62</v>
      </c>
      <c r="B776" s="6" t="s">
        <v>51</v>
      </c>
      <c r="C776" s="6">
        <v>1.3980602090000001</v>
      </c>
      <c r="D776" s="6">
        <v>0.56179795399999999</v>
      </c>
      <c r="E776" s="6">
        <v>0.33900989999999998</v>
      </c>
      <c r="F776" s="6">
        <v>0.32515514000000001</v>
      </c>
      <c r="G776" s="6">
        <v>4.1239509810000001</v>
      </c>
      <c r="H776" s="6">
        <v>1.7277843230000001</v>
      </c>
      <c r="I776" s="6" t="s">
        <v>133</v>
      </c>
      <c r="J776" s="6" t="s">
        <v>39</v>
      </c>
      <c r="K776" s="6" t="s">
        <v>78</v>
      </c>
      <c r="L776" s="6" t="s">
        <v>117</v>
      </c>
    </row>
    <row r="777" spans="1:12" x14ac:dyDescent="0.55000000000000004">
      <c r="A777" s="6" t="s">
        <v>62</v>
      </c>
      <c r="B777" s="6" t="s">
        <v>51</v>
      </c>
      <c r="C777" s="6">
        <v>9.7992908000000004E-2</v>
      </c>
      <c r="D777" s="6">
        <v>9.7992908000000004E-2</v>
      </c>
      <c r="E777" s="6">
        <v>0.33900989999999998</v>
      </c>
      <c r="F777" s="6">
        <v>0.32515514000000001</v>
      </c>
      <c r="G777" s="6">
        <v>0.28905618399999999</v>
      </c>
      <c r="H777" s="6">
        <v>0.30137277800000001</v>
      </c>
      <c r="I777" s="6" t="s">
        <v>133</v>
      </c>
      <c r="J777" s="6" t="s">
        <v>39</v>
      </c>
      <c r="K777" s="6" t="s">
        <v>79</v>
      </c>
      <c r="L777" s="6" t="s">
        <v>117</v>
      </c>
    </row>
    <row r="778" spans="1:12" x14ac:dyDescent="0.55000000000000004">
      <c r="A778" s="6" t="s">
        <v>45</v>
      </c>
      <c r="B778" s="6" t="s">
        <v>46</v>
      </c>
      <c r="C778" s="6">
        <v>0.81768155099999995</v>
      </c>
      <c r="D778" s="14">
        <v>5.4700000000000002E-11</v>
      </c>
      <c r="E778" s="6">
        <v>0.37531358599999998</v>
      </c>
      <c r="F778" s="6">
        <v>0.179921212</v>
      </c>
      <c r="G778" s="6">
        <v>2.1786622750000002</v>
      </c>
      <c r="H778" s="14">
        <v>3.0402200000000002E-10</v>
      </c>
      <c r="I778" s="6" t="s">
        <v>133</v>
      </c>
      <c r="J778" s="6" t="s">
        <v>39</v>
      </c>
      <c r="K778" s="6" t="s">
        <v>77</v>
      </c>
      <c r="L778" s="6" t="s">
        <v>117</v>
      </c>
    </row>
    <row r="779" spans="1:12" x14ac:dyDescent="0.55000000000000004">
      <c r="A779" s="6" t="s">
        <v>45</v>
      </c>
      <c r="B779" s="6" t="s">
        <v>46</v>
      </c>
      <c r="C779" s="6">
        <v>0.46307574400000001</v>
      </c>
      <c r="D779" s="6">
        <v>0.31109400100000001</v>
      </c>
      <c r="E779" s="6">
        <v>0.37531358599999998</v>
      </c>
      <c r="F779" s="6">
        <v>0.179921212</v>
      </c>
      <c r="G779" s="6">
        <v>1.2338368799999999</v>
      </c>
      <c r="H779" s="6">
        <v>1.7290568369999999</v>
      </c>
      <c r="I779" s="6" t="s">
        <v>133</v>
      </c>
      <c r="J779" s="6" t="s">
        <v>39</v>
      </c>
      <c r="K779" s="6" t="s">
        <v>76</v>
      </c>
      <c r="L779" s="6" t="s">
        <v>117</v>
      </c>
    </row>
    <row r="780" spans="1:12" x14ac:dyDescent="0.55000000000000004">
      <c r="A780" s="6" t="s">
        <v>45</v>
      </c>
      <c r="B780" s="6" t="s">
        <v>46</v>
      </c>
      <c r="C780" s="6">
        <v>0.81768155099999995</v>
      </c>
      <c r="D780" s="14">
        <v>5.3500000000000003E-11</v>
      </c>
      <c r="E780" s="6">
        <v>0.37531358599999998</v>
      </c>
      <c r="F780" s="6">
        <v>0.179921212</v>
      </c>
      <c r="G780" s="6">
        <v>2.1786622750000002</v>
      </c>
      <c r="H780" s="14">
        <v>2.9735199999999998E-10</v>
      </c>
      <c r="I780" s="6" t="s">
        <v>133</v>
      </c>
      <c r="J780" s="6" t="s">
        <v>39</v>
      </c>
      <c r="K780" s="6" t="s">
        <v>78</v>
      </c>
      <c r="L780" s="6" t="s">
        <v>117</v>
      </c>
    </row>
    <row r="781" spans="1:12" x14ac:dyDescent="0.55000000000000004">
      <c r="A781" s="6" t="s">
        <v>45</v>
      </c>
      <c r="B781" s="6" t="s">
        <v>46</v>
      </c>
      <c r="C781" s="6">
        <v>4.0883990000000002E-2</v>
      </c>
      <c r="D781" s="6">
        <v>4.0884166E-2</v>
      </c>
      <c r="E781" s="6">
        <v>0.37531358599999998</v>
      </c>
      <c r="F781" s="6">
        <v>0.179921212</v>
      </c>
      <c r="G781" s="6">
        <v>0.10893288</v>
      </c>
      <c r="H781" s="6">
        <v>0.227233719</v>
      </c>
      <c r="I781" s="6" t="s">
        <v>133</v>
      </c>
      <c r="J781" s="6" t="s">
        <v>39</v>
      </c>
      <c r="K781" s="6" t="s">
        <v>79</v>
      </c>
      <c r="L781" s="6" t="s">
        <v>117</v>
      </c>
    </row>
    <row r="782" spans="1:12" x14ac:dyDescent="0.55000000000000004">
      <c r="A782" s="6" t="s">
        <v>45</v>
      </c>
      <c r="B782" s="6" t="s">
        <v>47</v>
      </c>
      <c r="C782" s="14">
        <v>4.6900000000000001E-9</v>
      </c>
      <c r="D782" s="6">
        <v>1.338737606</v>
      </c>
      <c r="E782" s="6">
        <v>0.37531358599999998</v>
      </c>
      <c r="F782" s="6">
        <v>0.32516274099999998</v>
      </c>
      <c r="G782" s="14">
        <v>1.2496200000000001E-8</v>
      </c>
      <c r="H782" s="6">
        <v>4.1171310090000004</v>
      </c>
      <c r="I782" s="6" t="s">
        <v>133</v>
      </c>
      <c r="J782" s="6" t="s">
        <v>39</v>
      </c>
      <c r="K782" s="6" t="s">
        <v>77</v>
      </c>
      <c r="L782" s="6" t="s">
        <v>117</v>
      </c>
    </row>
    <row r="783" spans="1:12" x14ac:dyDescent="0.55000000000000004">
      <c r="A783" s="6" t="s">
        <v>45</v>
      </c>
      <c r="B783" s="6" t="s">
        <v>47</v>
      </c>
      <c r="C783" s="6">
        <v>0.64705866700000003</v>
      </c>
      <c r="D783" s="6">
        <v>0.685238605</v>
      </c>
      <c r="E783" s="6">
        <v>0.37531358599999998</v>
      </c>
      <c r="F783" s="6">
        <v>0.32516274099999998</v>
      </c>
      <c r="G783" s="6">
        <v>1.7240480789999999</v>
      </c>
      <c r="H783" s="6">
        <v>2.1073712250000001</v>
      </c>
      <c r="I783" s="6" t="s">
        <v>133</v>
      </c>
      <c r="J783" s="6" t="s">
        <v>39</v>
      </c>
      <c r="K783" s="6" t="s">
        <v>76</v>
      </c>
      <c r="L783" s="6" t="s">
        <v>117</v>
      </c>
    </row>
    <row r="784" spans="1:12" x14ac:dyDescent="0.55000000000000004">
      <c r="A784" s="6" t="s">
        <v>45</v>
      </c>
      <c r="B784" s="6" t="s">
        <v>47</v>
      </c>
      <c r="C784" s="14">
        <v>6.4199999999999998E-9</v>
      </c>
      <c r="D784" s="6">
        <v>1.3387376040000001</v>
      </c>
      <c r="E784" s="6">
        <v>0.37531358599999998</v>
      </c>
      <c r="F784" s="6">
        <v>0.32516274099999998</v>
      </c>
      <c r="G784" s="14">
        <v>1.7105700000000001E-8</v>
      </c>
      <c r="H784" s="6">
        <v>4.1171310029999999</v>
      </c>
      <c r="I784" s="6" t="s">
        <v>133</v>
      </c>
      <c r="J784" s="6" t="s">
        <v>39</v>
      </c>
      <c r="K784" s="6" t="s">
        <v>78</v>
      </c>
      <c r="L784" s="6" t="s">
        <v>117</v>
      </c>
    </row>
    <row r="785" spans="1:12" x14ac:dyDescent="0.55000000000000004">
      <c r="A785" s="6" t="s">
        <v>45</v>
      </c>
      <c r="B785" s="6" t="s">
        <v>47</v>
      </c>
      <c r="C785" s="6">
        <v>6.6936881000000004E-2</v>
      </c>
      <c r="D785" s="6">
        <v>6.6936881000000004E-2</v>
      </c>
      <c r="E785" s="6">
        <v>0.37531358599999998</v>
      </c>
      <c r="F785" s="6">
        <v>0.32516274099999998</v>
      </c>
      <c r="G785" s="6">
        <v>0.17834920800000001</v>
      </c>
      <c r="H785" s="6">
        <v>0.205856553</v>
      </c>
      <c r="I785" s="6" t="s">
        <v>133</v>
      </c>
      <c r="J785" s="6" t="s">
        <v>39</v>
      </c>
      <c r="K785" s="6" t="s">
        <v>79</v>
      </c>
      <c r="L785" s="6" t="s">
        <v>117</v>
      </c>
    </row>
    <row r="786" spans="1:12" x14ac:dyDescent="0.55000000000000004">
      <c r="A786" s="6" t="s">
        <v>45</v>
      </c>
      <c r="B786" s="6" t="s">
        <v>48</v>
      </c>
      <c r="C786" s="6">
        <v>1.0406991379999999</v>
      </c>
      <c r="D786" s="6">
        <v>0.23735304500000001</v>
      </c>
      <c r="E786" s="6">
        <v>0.37531358599999998</v>
      </c>
      <c r="F786" s="6">
        <v>0.152339787</v>
      </c>
      <c r="G786" s="6">
        <v>2.7728789389999999</v>
      </c>
      <c r="H786" s="6">
        <v>1.558050258</v>
      </c>
      <c r="I786" s="6" t="s">
        <v>133</v>
      </c>
      <c r="J786" s="6" t="s">
        <v>39</v>
      </c>
      <c r="K786" s="6" t="s">
        <v>77</v>
      </c>
      <c r="L786" s="6" t="s">
        <v>117</v>
      </c>
    </row>
    <row r="787" spans="1:12" x14ac:dyDescent="0.55000000000000004">
      <c r="A787" s="6" t="s">
        <v>45</v>
      </c>
      <c r="B787" s="6" t="s">
        <v>48</v>
      </c>
      <c r="C787" s="6">
        <v>0.75120920499999999</v>
      </c>
      <c r="D787" s="6">
        <v>0.518214693</v>
      </c>
      <c r="E787" s="6">
        <v>0.37531358599999998</v>
      </c>
      <c r="F787" s="6">
        <v>0.152339787</v>
      </c>
      <c r="G787" s="6">
        <v>2.0015507910000001</v>
      </c>
      <c r="H787" s="6">
        <v>3.401702878</v>
      </c>
      <c r="I787" s="6" t="s">
        <v>133</v>
      </c>
      <c r="J787" s="6" t="s">
        <v>39</v>
      </c>
      <c r="K787" s="6" t="s">
        <v>76</v>
      </c>
      <c r="L787" s="6" t="s">
        <v>117</v>
      </c>
    </row>
    <row r="788" spans="1:12" x14ac:dyDescent="0.55000000000000004">
      <c r="A788" s="6" t="s">
        <v>45</v>
      </c>
      <c r="B788" s="6" t="s">
        <v>48</v>
      </c>
      <c r="C788" s="6">
        <v>1.040653169</v>
      </c>
      <c r="D788" s="6">
        <v>0.23739900999999999</v>
      </c>
      <c r="E788" s="6">
        <v>0.37531358599999998</v>
      </c>
      <c r="F788" s="6">
        <v>0.152339787</v>
      </c>
      <c r="G788" s="6">
        <v>2.7727564569999998</v>
      </c>
      <c r="H788" s="6">
        <v>1.5583519850000001</v>
      </c>
      <c r="I788" s="6" t="s">
        <v>133</v>
      </c>
      <c r="J788" s="6" t="s">
        <v>39</v>
      </c>
      <c r="K788" s="6" t="s">
        <v>78</v>
      </c>
      <c r="L788" s="6" t="s">
        <v>117</v>
      </c>
    </row>
    <row r="789" spans="1:12" x14ac:dyDescent="0.55000000000000004">
      <c r="A789" s="6" t="s">
        <v>45</v>
      </c>
      <c r="B789" s="6" t="s">
        <v>48</v>
      </c>
      <c r="C789" s="6">
        <v>6.3902608999999999E-2</v>
      </c>
      <c r="D789" s="6">
        <v>6.3902608999999999E-2</v>
      </c>
      <c r="E789" s="6">
        <v>0.37531358599999998</v>
      </c>
      <c r="F789" s="6">
        <v>0.152339787</v>
      </c>
      <c r="G789" s="6">
        <v>0.170264577</v>
      </c>
      <c r="H789" s="6">
        <v>0.419474191</v>
      </c>
      <c r="I789" s="6" t="s">
        <v>133</v>
      </c>
      <c r="J789" s="6" t="s">
        <v>39</v>
      </c>
      <c r="K789" s="6" t="s">
        <v>79</v>
      </c>
      <c r="L789" s="6" t="s">
        <v>117</v>
      </c>
    </row>
    <row r="790" spans="1:12" x14ac:dyDescent="0.55000000000000004">
      <c r="A790" s="6" t="s">
        <v>45</v>
      </c>
      <c r="B790" s="6" t="s">
        <v>49</v>
      </c>
      <c r="C790" s="6">
        <v>1.3159025499999999</v>
      </c>
      <c r="D790" s="14">
        <v>6.4600000000000004E-10</v>
      </c>
      <c r="E790" s="6">
        <v>0.37531358599999998</v>
      </c>
      <c r="F790" s="6">
        <v>0.24588700699999999</v>
      </c>
      <c r="G790" s="6">
        <v>3.5061415280000001</v>
      </c>
      <c r="H790" s="14">
        <v>2.62722E-9</v>
      </c>
      <c r="I790" s="6" t="s">
        <v>133</v>
      </c>
      <c r="J790" s="6" t="s">
        <v>39</v>
      </c>
      <c r="K790" s="6" t="s">
        <v>77</v>
      </c>
      <c r="L790" s="6" t="s">
        <v>117</v>
      </c>
    </row>
    <row r="791" spans="1:12" x14ac:dyDescent="0.55000000000000004">
      <c r="A791" s="6" t="s">
        <v>45</v>
      </c>
      <c r="B791" s="6" t="s">
        <v>49</v>
      </c>
      <c r="C791" s="6">
        <v>0.681458546</v>
      </c>
      <c r="D791" s="6">
        <v>0.62101841099999999</v>
      </c>
      <c r="E791" s="6">
        <v>0.37531358599999998</v>
      </c>
      <c r="F791" s="6">
        <v>0.24588700699999999</v>
      </c>
      <c r="G791" s="6">
        <v>1.8157044440000001</v>
      </c>
      <c r="H791" s="6">
        <v>2.525625158</v>
      </c>
      <c r="I791" s="6" t="s">
        <v>133</v>
      </c>
      <c r="J791" s="6" t="s">
        <v>39</v>
      </c>
      <c r="K791" s="6" t="s">
        <v>76</v>
      </c>
      <c r="L791" s="6" t="s">
        <v>117</v>
      </c>
    </row>
    <row r="792" spans="1:12" x14ac:dyDescent="0.55000000000000004">
      <c r="A792" s="6" t="s">
        <v>45</v>
      </c>
      <c r="B792" s="6" t="s">
        <v>49</v>
      </c>
      <c r="C792" s="6">
        <v>1.3159025390000001</v>
      </c>
      <c r="D792" s="14">
        <v>1.05E-8</v>
      </c>
      <c r="E792" s="6">
        <v>0.37531358599999998</v>
      </c>
      <c r="F792" s="6">
        <v>0.24588700699999999</v>
      </c>
      <c r="G792" s="6">
        <v>3.5061414989999999</v>
      </c>
      <c r="H792" s="14">
        <v>4.2702500000000001E-8</v>
      </c>
      <c r="I792" s="6" t="s">
        <v>133</v>
      </c>
      <c r="J792" s="6" t="s">
        <v>39</v>
      </c>
      <c r="K792" s="6" t="s">
        <v>78</v>
      </c>
      <c r="L792" s="6" t="s">
        <v>117</v>
      </c>
    </row>
    <row r="793" spans="1:12" x14ac:dyDescent="0.55000000000000004">
      <c r="A793" s="6" t="s">
        <v>45</v>
      </c>
      <c r="B793" s="6" t="s">
        <v>49</v>
      </c>
      <c r="C793" s="6">
        <v>6.5795124999999996E-2</v>
      </c>
      <c r="D793" s="6">
        <v>6.5795132000000006E-2</v>
      </c>
      <c r="E793" s="6">
        <v>0.37531358599999998</v>
      </c>
      <c r="F793" s="6">
        <v>0.24588700699999999</v>
      </c>
      <c r="G793" s="6">
        <v>0.17530707000000001</v>
      </c>
      <c r="H793" s="6">
        <v>0.26758279299999999</v>
      </c>
      <c r="I793" s="6" t="s">
        <v>133</v>
      </c>
      <c r="J793" s="6" t="s">
        <v>39</v>
      </c>
      <c r="K793" s="6" t="s">
        <v>79</v>
      </c>
      <c r="L793" s="6" t="s">
        <v>117</v>
      </c>
    </row>
    <row r="794" spans="1:12" x14ac:dyDescent="0.55000000000000004">
      <c r="A794" s="6" t="s">
        <v>45</v>
      </c>
      <c r="B794" s="6" t="s">
        <v>50</v>
      </c>
      <c r="C794" s="6">
        <v>1.3513300880000001</v>
      </c>
      <c r="D794" s="6">
        <v>0.62792810499999996</v>
      </c>
      <c r="E794" s="6">
        <v>0.37531358599999998</v>
      </c>
      <c r="F794" s="6">
        <v>0.348346608</v>
      </c>
      <c r="G794" s="6">
        <v>3.600536027</v>
      </c>
      <c r="H794" s="6">
        <v>1.802595723</v>
      </c>
      <c r="I794" s="6" t="s">
        <v>133</v>
      </c>
      <c r="J794" s="6" t="s">
        <v>39</v>
      </c>
      <c r="K794" s="6" t="s">
        <v>77</v>
      </c>
      <c r="L794" s="6" t="s">
        <v>117</v>
      </c>
    </row>
    <row r="795" spans="1:12" x14ac:dyDescent="0.55000000000000004">
      <c r="A795" s="6" t="s">
        <v>45</v>
      </c>
      <c r="B795" s="6" t="s">
        <v>50</v>
      </c>
      <c r="C795" s="6">
        <v>1.190535114</v>
      </c>
      <c r="D795" s="6">
        <v>0.76118638599999999</v>
      </c>
      <c r="E795" s="6">
        <v>0.37531358599999998</v>
      </c>
      <c r="F795" s="6">
        <v>0.348346608</v>
      </c>
      <c r="G795" s="6">
        <v>3.1721076940000001</v>
      </c>
      <c r="H795" s="6">
        <v>2.1851408029999999</v>
      </c>
      <c r="I795" s="6" t="s">
        <v>133</v>
      </c>
      <c r="J795" s="6" t="s">
        <v>39</v>
      </c>
      <c r="K795" s="6" t="s">
        <v>76</v>
      </c>
      <c r="L795" s="6" t="s">
        <v>117</v>
      </c>
    </row>
    <row r="796" spans="1:12" x14ac:dyDescent="0.55000000000000004">
      <c r="A796" s="6" t="s">
        <v>45</v>
      </c>
      <c r="B796" s="6" t="s">
        <v>50</v>
      </c>
      <c r="C796" s="6">
        <v>1.3513300880000001</v>
      </c>
      <c r="D796" s="6">
        <v>0.62792810600000004</v>
      </c>
      <c r="E796" s="6">
        <v>0.37531358599999998</v>
      </c>
      <c r="F796" s="6">
        <v>0.348346608</v>
      </c>
      <c r="G796" s="6">
        <v>3.600536027</v>
      </c>
      <c r="H796" s="6">
        <v>1.8025957260000001</v>
      </c>
      <c r="I796" s="6" t="s">
        <v>133</v>
      </c>
      <c r="J796" s="6" t="s">
        <v>39</v>
      </c>
      <c r="K796" s="6" t="s">
        <v>78</v>
      </c>
      <c r="L796" s="6" t="s">
        <v>117</v>
      </c>
    </row>
    <row r="797" spans="1:12" x14ac:dyDescent="0.55000000000000004">
      <c r="A797" s="6" t="s">
        <v>45</v>
      </c>
      <c r="B797" s="6" t="s">
        <v>50</v>
      </c>
      <c r="C797" s="6">
        <v>9.8962910000000001E-2</v>
      </c>
      <c r="D797" s="6">
        <v>9.8962910000000001E-2</v>
      </c>
      <c r="E797" s="6">
        <v>0.37531358599999998</v>
      </c>
      <c r="F797" s="6">
        <v>0.348346608</v>
      </c>
      <c r="G797" s="6">
        <v>0.26368059599999999</v>
      </c>
      <c r="H797" s="6">
        <v>0.28409322199999998</v>
      </c>
      <c r="I797" s="6" t="s">
        <v>133</v>
      </c>
      <c r="J797" s="6" t="s">
        <v>39</v>
      </c>
      <c r="K797" s="6" t="s">
        <v>79</v>
      </c>
      <c r="L797" s="6" t="s">
        <v>117</v>
      </c>
    </row>
    <row r="798" spans="1:12" x14ac:dyDescent="0.55000000000000004">
      <c r="A798" s="6" t="s">
        <v>45</v>
      </c>
      <c r="B798" s="6" t="s">
        <v>51</v>
      </c>
      <c r="C798" s="6">
        <v>1.17169799</v>
      </c>
      <c r="D798" s="6">
        <v>0.84086616599999997</v>
      </c>
      <c r="E798" s="6">
        <v>0.37531358599999998</v>
      </c>
      <c r="F798" s="6">
        <v>0.32515514000000001</v>
      </c>
      <c r="G798" s="6">
        <v>3.1219173339999999</v>
      </c>
      <c r="H798" s="6">
        <v>2.5860460490000001</v>
      </c>
      <c r="I798" s="6" t="s">
        <v>133</v>
      </c>
      <c r="J798" s="6" t="s">
        <v>39</v>
      </c>
      <c r="K798" s="6" t="s">
        <v>77</v>
      </c>
      <c r="L798" s="6" t="s">
        <v>117</v>
      </c>
    </row>
    <row r="799" spans="1:12" x14ac:dyDescent="0.55000000000000004">
      <c r="A799" s="6" t="s">
        <v>45</v>
      </c>
      <c r="B799" s="6" t="s">
        <v>51</v>
      </c>
      <c r="C799" s="6">
        <v>1.225008799</v>
      </c>
      <c r="D799" s="6">
        <v>0.7573143</v>
      </c>
      <c r="E799" s="6">
        <v>0.37531358599999998</v>
      </c>
      <c r="F799" s="6">
        <v>0.32515514000000001</v>
      </c>
      <c r="G799" s="6">
        <v>3.2639607110000002</v>
      </c>
      <c r="H799" s="6">
        <v>2.3290860449999999</v>
      </c>
      <c r="I799" s="6" t="s">
        <v>133</v>
      </c>
      <c r="J799" s="6" t="s">
        <v>39</v>
      </c>
      <c r="K799" s="6" t="s">
        <v>76</v>
      </c>
      <c r="L799" s="6" t="s">
        <v>117</v>
      </c>
    </row>
    <row r="800" spans="1:12" x14ac:dyDescent="0.55000000000000004">
      <c r="A800" s="6" t="s">
        <v>45</v>
      </c>
      <c r="B800" s="6" t="s">
        <v>51</v>
      </c>
      <c r="C800" s="6">
        <v>1.171697998</v>
      </c>
      <c r="D800" s="6">
        <v>0.84086615899999995</v>
      </c>
      <c r="E800" s="6">
        <v>0.37531358599999998</v>
      </c>
      <c r="F800" s="6">
        <v>0.32515514000000001</v>
      </c>
      <c r="G800" s="6">
        <v>3.121917356</v>
      </c>
      <c r="H800" s="6">
        <v>2.5860460270000001</v>
      </c>
      <c r="I800" s="6" t="s">
        <v>133</v>
      </c>
      <c r="J800" s="6" t="s">
        <v>39</v>
      </c>
      <c r="K800" s="6" t="s">
        <v>78</v>
      </c>
      <c r="L800" s="6" t="s">
        <v>117</v>
      </c>
    </row>
    <row r="801" spans="1:12" x14ac:dyDescent="0.55000000000000004">
      <c r="A801" s="6" t="s">
        <v>45</v>
      </c>
      <c r="B801" s="6" t="s">
        <v>51</v>
      </c>
      <c r="C801" s="6">
        <v>0.100628208</v>
      </c>
      <c r="D801" s="6">
        <v>0.100628208</v>
      </c>
      <c r="E801" s="6">
        <v>0.37531358599999998</v>
      </c>
      <c r="F801" s="6">
        <v>0.32515514000000001</v>
      </c>
      <c r="G801" s="6">
        <v>0.26811768000000002</v>
      </c>
      <c r="H801" s="6">
        <v>0.30947752499999998</v>
      </c>
      <c r="I801" s="6" t="s">
        <v>133</v>
      </c>
      <c r="J801" s="6" t="s">
        <v>39</v>
      </c>
      <c r="K801" s="6" t="s">
        <v>79</v>
      </c>
      <c r="L801" s="6" t="s">
        <v>117</v>
      </c>
    </row>
    <row r="802" spans="1:12" x14ac:dyDescent="0.55000000000000004">
      <c r="A802" s="6" t="s">
        <v>45</v>
      </c>
      <c r="B802" s="6" t="s">
        <v>52</v>
      </c>
      <c r="C802" s="6">
        <v>0.774295446</v>
      </c>
      <c r="D802" s="6">
        <v>4.3719629000000003E-2</v>
      </c>
      <c r="E802" s="6">
        <v>0.37531358599999998</v>
      </c>
      <c r="F802" s="6">
        <v>0.117752539</v>
      </c>
      <c r="G802" s="6">
        <v>2.0630626620000001</v>
      </c>
      <c r="H802" s="6">
        <v>0.371283961</v>
      </c>
      <c r="I802" s="6" t="s">
        <v>133</v>
      </c>
      <c r="J802" s="6" t="s">
        <v>39</v>
      </c>
      <c r="K802" s="6" t="s">
        <v>77</v>
      </c>
      <c r="L802" s="6" t="s">
        <v>117</v>
      </c>
    </row>
    <row r="803" spans="1:12" x14ac:dyDescent="0.55000000000000004">
      <c r="A803" s="6" t="s">
        <v>45</v>
      </c>
      <c r="B803" s="6" t="s">
        <v>52</v>
      </c>
      <c r="C803" s="6">
        <v>0.57835614199999996</v>
      </c>
      <c r="D803" s="6">
        <v>0.20065396199999999</v>
      </c>
      <c r="E803" s="6">
        <v>0.37531358599999998</v>
      </c>
      <c r="F803" s="6">
        <v>0.117752539</v>
      </c>
      <c r="G803" s="6">
        <v>1.5409944209999999</v>
      </c>
      <c r="H803" s="6">
        <v>1.7040308770000001</v>
      </c>
      <c r="I803" s="6" t="s">
        <v>133</v>
      </c>
      <c r="J803" s="6" t="s">
        <v>39</v>
      </c>
      <c r="K803" s="6" t="s">
        <v>76</v>
      </c>
      <c r="L803" s="6" t="s">
        <v>117</v>
      </c>
    </row>
    <row r="804" spans="1:12" x14ac:dyDescent="0.55000000000000004">
      <c r="A804" s="6" t="s">
        <v>45</v>
      </c>
      <c r="B804" s="6" t="s">
        <v>52</v>
      </c>
      <c r="C804" s="6">
        <v>0.77429544900000002</v>
      </c>
      <c r="D804" s="6">
        <v>4.3719625999999998E-2</v>
      </c>
      <c r="E804" s="6">
        <v>0.37531358599999998</v>
      </c>
      <c r="F804" s="6">
        <v>0.117752539</v>
      </c>
      <c r="G804" s="6">
        <v>2.0630626699999999</v>
      </c>
      <c r="H804" s="6">
        <v>0.37128393500000001</v>
      </c>
      <c r="I804" s="6" t="s">
        <v>133</v>
      </c>
      <c r="J804" s="6" t="s">
        <v>39</v>
      </c>
      <c r="K804" s="6" t="s">
        <v>78</v>
      </c>
      <c r="L804" s="6" t="s">
        <v>117</v>
      </c>
    </row>
    <row r="805" spans="1:12" x14ac:dyDescent="0.55000000000000004">
      <c r="A805" s="6" t="s">
        <v>45</v>
      </c>
      <c r="B805" s="6" t="s">
        <v>52</v>
      </c>
      <c r="C805" s="6">
        <v>4.0902543999999999E-2</v>
      </c>
      <c r="D805" s="6">
        <v>4.0898964000000003E-2</v>
      </c>
      <c r="E805" s="6">
        <v>0.37531358599999998</v>
      </c>
      <c r="F805" s="6">
        <v>0.117752539</v>
      </c>
      <c r="G805" s="6">
        <v>0.108982316</v>
      </c>
      <c r="H805" s="6">
        <v>0.347329785</v>
      </c>
      <c r="I805" s="6" t="s">
        <v>133</v>
      </c>
      <c r="J805" s="6" t="s">
        <v>39</v>
      </c>
      <c r="K805" s="6" t="s">
        <v>79</v>
      </c>
      <c r="L805" s="6" t="s">
        <v>117</v>
      </c>
    </row>
    <row r="806" spans="1:12" x14ac:dyDescent="0.55000000000000004">
      <c r="A806" s="6" t="s">
        <v>45</v>
      </c>
      <c r="B806" s="6" t="s">
        <v>64</v>
      </c>
      <c r="C806" s="6">
        <v>1.708410618</v>
      </c>
      <c r="D806" s="6">
        <v>0.35319137499999997</v>
      </c>
      <c r="E806" s="6">
        <v>0.37531358599999998</v>
      </c>
      <c r="F806" s="6">
        <v>0.40324116300000001</v>
      </c>
      <c r="G806" s="6">
        <v>4.5519551690000002</v>
      </c>
      <c r="H806" s="6">
        <v>0.87588125299999997</v>
      </c>
      <c r="I806" s="6" t="s">
        <v>133</v>
      </c>
      <c r="J806" s="6" t="s">
        <v>39</v>
      </c>
      <c r="K806" s="6" t="s">
        <v>77</v>
      </c>
      <c r="L806" s="6" t="s">
        <v>117</v>
      </c>
    </row>
    <row r="807" spans="1:12" x14ac:dyDescent="0.55000000000000004">
      <c r="A807" s="6" t="s">
        <v>45</v>
      </c>
      <c r="B807" s="6" t="s">
        <v>64</v>
      </c>
      <c r="C807" s="6">
        <v>1.3586462720000001</v>
      </c>
      <c r="D807" s="6">
        <v>0.64847697699999995</v>
      </c>
      <c r="E807" s="6">
        <v>0.37531358599999998</v>
      </c>
      <c r="F807" s="6">
        <v>0.40324116300000001</v>
      </c>
      <c r="G807" s="6">
        <v>3.6200295499999999</v>
      </c>
      <c r="H807" s="6">
        <v>1.608161658</v>
      </c>
      <c r="I807" s="6" t="s">
        <v>133</v>
      </c>
      <c r="J807" s="6" t="s">
        <v>39</v>
      </c>
      <c r="K807" s="6" t="s">
        <v>76</v>
      </c>
      <c r="L807" s="6" t="s">
        <v>117</v>
      </c>
    </row>
    <row r="808" spans="1:12" x14ac:dyDescent="0.55000000000000004">
      <c r="A808" s="6" t="s">
        <v>45</v>
      </c>
      <c r="B808" s="6" t="s">
        <v>64</v>
      </c>
      <c r="C808" s="6">
        <v>1.708410151</v>
      </c>
      <c r="D808" s="6">
        <v>0.35319184300000001</v>
      </c>
      <c r="E808" s="6">
        <v>0.37531358599999998</v>
      </c>
      <c r="F808" s="6">
        <v>0.40324116300000001</v>
      </c>
      <c r="G808" s="6">
        <v>4.5519539250000003</v>
      </c>
      <c r="H808" s="6">
        <v>0.875882414</v>
      </c>
      <c r="I808" s="6" t="s">
        <v>133</v>
      </c>
      <c r="J808" s="6" t="s">
        <v>39</v>
      </c>
      <c r="K808" s="6" t="s">
        <v>78</v>
      </c>
      <c r="L808" s="6" t="s">
        <v>117</v>
      </c>
    </row>
    <row r="809" spans="1:12" x14ac:dyDescent="0.55000000000000004">
      <c r="A809" s="6" t="s">
        <v>45</v>
      </c>
      <c r="B809" s="6" t="s">
        <v>64</v>
      </c>
      <c r="C809" s="6">
        <v>0.10308009999999999</v>
      </c>
      <c r="D809" s="6">
        <v>0.10308009999999999</v>
      </c>
      <c r="E809" s="6">
        <v>0.37531358599999998</v>
      </c>
      <c r="F809" s="6">
        <v>0.40324116300000001</v>
      </c>
      <c r="G809" s="6">
        <v>0.27465059600000002</v>
      </c>
      <c r="H809" s="6">
        <v>0.25562891300000001</v>
      </c>
      <c r="I809" s="6" t="s">
        <v>133</v>
      </c>
      <c r="J809" s="6" t="s">
        <v>39</v>
      </c>
      <c r="K809" s="6" t="s">
        <v>79</v>
      </c>
      <c r="L809" s="6" t="s">
        <v>117</v>
      </c>
    </row>
    <row r="810" spans="1:12" x14ac:dyDescent="0.55000000000000004">
      <c r="A810" s="6" t="s">
        <v>66</v>
      </c>
      <c r="B810" s="6" t="s">
        <v>41</v>
      </c>
      <c r="C810" s="14">
        <v>3.7800000000000001E-11</v>
      </c>
      <c r="D810" s="6">
        <v>1.7237592980000001</v>
      </c>
      <c r="E810" s="6">
        <v>0.35605203200000002</v>
      </c>
      <c r="F810" s="6">
        <v>0.86187964900000003</v>
      </c>
      <c r="G810" s="14">
        <v>1.0616399999999999E-10</v>
      </c>
      <c r="H810" s="6">
        <v>2</v>
      </c>
      <c r="I810" s="6" t="s">
        <v>133</v>
      </c>
      <c r="J810" s="6" t="s">
        <v>40</v>
      </c>
      <c r="K810" s="6" t="s">
        <v>77</v>
      </c>
      <c r="L810" s="6" t="s">
        <v>117</v>
      </c>
    </row>
    <row r="811" spans="1:12" x14ac:dyDescent="0.55000000000000004">
      <c r="A811" s="6" t="s">
        <v>66</v>
      </c>
      <c r="B811" s="6" t="s">
        <v>41</v>
      </c>
      <c r="C811" s="6">
        <v>0.34022053099999999</v>
      </c>
      <c r="D811" s="6">
        <v>1.205152703</v>
      </c>
      <c r="E811" s="6">
        <v>0.35605203200000002</v>
      </c>
      <c r="F811" s="6">
        <v>0.86187964900000003</v>
      </c>
      <c r="G811" s="6">
        <v>0.95553599199999995</v>
      </c>
      <c r="H811" s="6">
        <v>1.398284208</v>
      </c>
      <c r="I811" s="6" t="s">
        <v>133</v>
      </c>
      <c r="J811" s="6" t="s">
        <v>40</v>
      </c>
      <c r="K811" s="6" t="s">
        <v>76</v>
      </c>
      <c r="L811" s="6" t="s">
        <v>117</v>
      </c>
    </row>
    <row r="812" spans="1:12" x14ac:dyDescent="0.55000000000000004">
      <c r="A812" s="6" t="s">
        <v>66</v>
      </c>
      <c r="B812" s="6" t="s">
        <v>41</v>
      </c>
      <c r="C812" s="14">
        <v>2.5600000000000001E-11</v>
      </c>
      <c r="D812" s="6">
        <v>1.7237592980000001</v>
      </c>
      <c r="E812" s="6">
        <v>0.35605203200000002</v>
      </c>
      <c r="F812" s="6">
        <v>0.86187964900000003</v>
      </c>
      <c r="G812" s="14">
        <v>7.1899599999999994E-11</v>
      </c>
      <c r="H812" s="6">
        <v>2</v>
      </c>
      <c r="I812" s="6" t="s">
        <v>133</v>
      </c>
      <c r="J812" s="6" t="s">
        <v>40</v>
      </c>
      <c r="K812" s="6" t="s">
        <v>78</v>
      </c>
      <c r="L812" s="6" t="s">
        <v>117</v>
      </c>
    </row>
    <row r="813" spans="1:12" x14ac:dyDescent="0.55000000000000004">
      <c r="A813" s="6" t="s">
        <v>66</v>
      </c>
      <c r="B813" s="6" t="s">
        <v>41</v>
      </c>
      <c r="C813" s="6">
        <v>8.6187965000000005E-2</v>
      </c>
      <c r="D813" s="6">
        <v>8.6187965000000005E-2</v>
      </c>
      <c r="E813" s="6">
        <v>0.35605203200000002</v>
      </c>
      <c r="F813" s="6">
        <v>0.86187964900000003</v>
      </c>
      <c r="G813" s="6">
        <v>0.242065646</v>
      </c>
      <c r="H813" s="6">
        <v>0.1</v>
      </c>
      <c r="I813" s="6" t="s">
        <v>133</v>
      </c>
      <c r="J813" s="6" t="s">
        <v>40</v>
      </c>
      <c r="K813" s="6" t="s">
        <v>79</v>
      </c>
      <c r="L813" s="6" t="s">
        <v>117</v>
      </c>
    </row>
    <row r="814" spans="1:12" x14ac:dyDescent="0.55000000000000004">
      <c r="A814" s="6" t="s">
        <v>66</v>
      </c>
      <c r="B814" s="6" t="s">
        <v>43</v>
      </c>
      <c r="C814" s="14">
        <v>6.6100000000000001E-13</v>
      </c>
      <c r="D814" s="6">
        <v>1.7237592980000001</v>
      </c>
      <c r="E814" s="6">
        <v>0.35605203200000002</v>
      </c>
      <c r="F814" s="6">
        <v>0.86187964900000003</v>
      </c>
      <c r="G814" s="14">
        <v>1.8564700000000001E-12</v>
      </c>
      <c r="H814" s="6">
        <v>2</v>
      </c>
      <c r="I814" s="6" t="s">
        <v>133</v>
      </c>
      <c r="J814" s="6" t="s">
        <v>40</v>
      </c>
      <c r="K814" s="6" t="s">
        <v>77</v>
      </c>
      <c r="L814" s="6" t="s">
        <v>117</v>
      </c>
    </row>
    <row r="815" spans="1:12" x14ac:dyDescent="0.55000000000000004">
      <c r="A815" s="6" t="s">
        <v>66</v>
      </c>
      <c r="B815" s="6" t="s">
        <v>43</v>
      </c>
      <c r="C815" s="6">
        <v>0.34029810999999999</v>
      </c>
      <c r="D815" s="6">
        <v>1.2049670880000001</v>
      </c>
      <c r="E815" s="6">
        <v>0.35605203200000002</v>
      </c>
      <c r="F815" s="6">
        <v>0.86187964900000003</v>
      </c>
      <c r="G815" s="6">
        <v>0.955753878</v>
      </c>
      <c r="H815" s="6">
        <v>1.3980688480000001</v>
      </c>
      <c r="I815" s="6" t="s">
        <v>133</v>
      </c>
      <c r="J815" s="6" t="s">
        <v>40</v>
      </c>
      <c r="K815" s="6" t="s">
        <v>76</v>
      </c>
      <c r="L815" s="6" t="s">
        <v>117</v>
      </c>
    </row>
    <row r="816" spans="1:12" x14ac:dyDescent="0.55000000000000004">
      <c r="A816" s="6" t="s">
        <v>66</v>
      </c>
      <c r="B816" s="6" t="s">
        <v>43</v>
      </c>
      <c r="C816" s="14">
        <v>1.2100000000000001E-11</v>
      </c>
      <c r="D816" s="6">
        <v>1.7237592989999999</v>
      </c>
      <c r="E816" s="6">
        <v>0.35605203200000002</v>
      </c>
      <c r="F816" s="6">
        <v>0.86187964900000003</v>
      </c>
      <c r="G816" s="14">
        <v>3.3983799999999998E-11</v>
      </c>
      <c r="H816" s="6">
        <v>2.0000000010000001</v>
      </c>
      <c r="I816" s="6" t="s">
        <v>133</v>
      </c>
      <c r="J816" s="6" t="s">
        <v>40</v>
      </c>
      <c r="K816" s="6" t="s">
        <v>78</v>
      </c>
      <c r="L816" s="6" t="s">
        <v>117</v>
      </c>
    </row>
    <row r="817" spans="1:12" x14ac:dyDescent="0.55000000000000004">
      <c r="A817" s="6" t="s">
        <v>66</v>
      </c>
      <c r="B817" s="6" t="s">
        <v>43</v>
      </c>
      <c r="C817" s="6">
        <v>8.6187965000000005E-2</v>
      </c>
      <c r="D817" s="6">
        <v>8.6187965000000005E-2</v>
      </c>
      <c r="E817" s="6">
        <v>0.35605203200000002</v>
      </c>
      <c r="F817" s="6">
        <v>0.86187964900000003</v>
      </c>
      <c r="G817" s="6">
        <v>0.242065646</v>
      </c>
      <c r="H817" s="6">
        <v>0.1</v>
      </c>
      <c r="I817" s="6" t="s">
        <v>133</v>
      </c>
      <c r="J817" s="6" t="s">
        <v>40</v>
      </c>
      <c r="K817" s="6" t="s">
        <v>79</v>
      </c>
      <c r="L817" s="6" t="s">
        <v>117</v>
      </c>
    </row>
    <row r="818" spans="1:12" x14ac:dyDescent="0.55000000000000004">
      <c r="A818" s="6" t="s">
        <v>66</v>
      </c>
      <c r="B818" s="6" t="s">
        <v>44</v>
      </c>
      <c r="C818" s="14">
        <v>1.9300000000000001E-12</v>
      </c>
      <c r="D818" s="6">
        <v>2.4628130619999999</v>
      </c>
      <c r="E818" s="6">
        <v>0.35605203200000002</v>
      </c>
      <c r="F818" s="6">
        <v>1.231406531</v>
      </c>
      <c r="G818" s="14">
        <v>5.4205600000000001E-12</v>
      </c>
      <c r="H818" s="6">
        <v>2</v>
      </c>
      <c r="I818" s="6" t="s">
        <v>133</v>
      </c>
      <c r="J818" s="6" t="s">
        <v>40</v>
      </c>
      <c r="K818" s="6" t="s">
        <v>77</v>
      </c>
      <c r="L818" s="6" t="s">
        <v>117</v>
      </c>
    </row>
    <row r="819" spans="1:12" x14ac:dyDescent="0.55000000000000004">
      <c r="A819" s="6" t="s">
        <v>66</v>
      </c>
      <c r="B819" s="6" t="s">
        <v>44</v>
      </c>
      <c r="C819" s="6">
        <v>0.19688571599999999</v>
      </c>
      <c r="D819" s="6">
        <v>2.03402116</v>
      </c>
      <c r="E819" s="6">
        <v>0.35605203200000002</v>
      </c>
      <c r="F819" s="6">
        <v>1.231406531</v>
      </c>
      <c r="G819" s="6">
        <v>0.55296894399999996</v>
      </c>
      <c r="H819" s="6">
        <v>1.6517868870000001</v>
      </c>
      <c r="I819" s="6" t="s">
        <v>133</v>
      </c>
      <c r="J819" s="6" t="s">
        <v>40</v>
      </c>
      <c r="K819" s="6" t="s">
        <v>76</v>
      </c>
      <c r="L819" s="6" t="s">
        <v>117</v>
      </c>
    </row>
    <row r="820" spans="1:12" x14ac:dyDescent="0.55000000000000004">
      <c r="A820" s="6" t="s">
        <v>66</v>
      </c>
      <c r="B820" s="6" t="s">
        <v>44</v>
      </c>
      <c r="C820" s="14">
        <v>6.4699999999999997E-12</v>
      </c>
      <c r="D820" s="6">
        <v>2.4628130619999999</v>
      </c>
      <c r="E820" s="6">
        <v>0.35605203200000002</v>
      </c>
      <c r="F820" s="6">
        <v>1.231406531</v>
      </c>
      <c r="G820" s="14">
        <v>1.81715E-11</v>
      </c>
      <c r="H820" s="6">
        <v>2</v>
      </c>
      <c r="I820" s="6" t="s">
        <v>133</v>
      </c>
      <c r="J820" s="6" t="s">
        <v>40</v>
      </c>
      <c r="K820" s="6" t="s">
        <v>78</v>
      </c>
      <c r="L820" s="6" t="s">
        <v>117</v>
      </c>
    </row>
    <row r="821" spans="1:12" x14ac:dyDescent="0.55000000000000004">
      <c r="A821" s="6" t="s">
        <v>66</v>
      </c>
      <c r="B821" s="6" t="s">
        <v>44</v>
      </c>
      <c r="C821" s="6">
        <v>0.123140653</v>
      </c>
      <c r="D821" s="6">
        <v>0.123140653</v>
      </c>
      <c r="E821" s="6">
        <v>0.35605203200000002</v>
      </c>
      <c r="F821" s="6">
        <v>1.231406531</v>
      </c>
      <c r="G821" s="6">
        <v>0.34585016299999999</v>
      </c>
      <c r="H821" s="6">
        <v>0.1</v>
      </c>
      <c r="I821" s="6" t="s">
        <v>133</v>
      </c>
      <c r="J821" s="6" t="s">
        <v>40</v>
      </c>
      <c r="K821" s="6" t="s">
        <v>79</v>
      </c>
      <c r="L821" s="6" t="s">
        <v>117</v>
      </c>
    </row>
    <row r="822" spans="1:12" x14ac:dyDescent="0.55000000000000004">
      <c r="A822" s="6" t="s">
        <v>66</v>
      </c>
      <c r="B822" s="6" t="s">
        <v>63</v>
      </c>
      <c r="C822" s="6">
        <v>0.74848454099999995</v>
      </c>
      <c r="D822" s="6">
        <v>0.83263322699999998</v>
      </c>
      <c r="E822" s="6">
        <v>0.35605203200000002</v>
      </c>
      <c r="F822" s="6">
        <v>0.32568056400000001</v>
      </c>
      <c r="G822" s="6">
        <v>2.1021774199999999</v>
      </c>
      <c r="H822" s="6">
        <v>2.556594773</v>
      </c>
      <c r="I822" s="6" t="s">
        <v>133</v>
      </c>
      <c r="J822" s="6" t="s">
        <v>40</v>
      </c>
      <c r="K822" s="6" t="s">
        <v>77</v>
      </c>
      <c r="L822" s="6" t="s">
        <v>117</v>
      </c>
    </row>
    <row r="823" spans="1:12" x14ac:dyDescent="0.55000000000000004">
      <c r="A823" s="6" t="s">
        <v>66</v>
      </c>
      <c r="B823" s="6" t="s">
        <v>63</v>
      </c>
      <c r="C823" s="6">
        <v>0.72446453099999997</v>
      </c>
      <c r="D823" s="6">
        <v>0.85078699599999996</v>
      </c>
      <c r="E823" s="6">
        <v>0.35605203200000002</v>
      </c>
      <c r="F823" s="6">
        <v>0.32568056400000001</v>
      </c>
      <c r="G823" s="6">
        <v>2.0347153420000001</v>
      </c>
      <c r="H823" s="6">
        <v>2.6123357989999998</v>
      </c>
      <c r="I823" s="6" t="s">
        <v>133</v>
      </c>
      <c r="J823" s="6" t="s">
        <v>40</v>
      </c>
      <c r="K823" s="6" t="s">
        <v>76</v>
      </c>
      <c r="L823" s="6" t="s">
        <v>117</v>
      </c>
    </row>
    <row r="824" spans="1:12" x14ac:dyDescent="0.55000000000000004">
      <c r="A824" s="6" t="s">
        <v>66</v>
      </c>
      <c r="B824" s="6" t="s">
        <v>63</v>
      </c>
      <c r="C824" s="6">
        <v>0.74848453999999998</v>
      </c>
      <c r="D824" s="6">
        <v>0.83263322699999998</v>
      </c>
      <c r="E824" s="6">
        <v>0.35605203200000002</v>
      </c>
      <c r="F824" s="6">
        <v>0.32568056400000001</v>
      </c>
      <c r="G824" s="6">
        <v>2.102177417</v>
      </c>
      <c r="H824" s="6">
        <v>2.556594773</v>
      </c>
      <c r="I824" s="6" t="s">
        <v>133</v>
      </c>
      <c r="J824" s="6" t="s">
        <v>40</v>
      </c>
      <c r="K824" s="6" t="s">
        <v>78</v>
      </c>
      <c r="L824" s="6" t="s">
        <v>117</v>
      </c>
    </row>
    <row r="825" spans="1:12" x14ac:dyDescent="0.55000000000000004">
      <c r="A825" s="6" t="s">
        <v>66</v>
      </c>
      <c r="B825" s="6" t="s">
        <v>63</v>
      </c>
      <c r="C825" s="6">
        <v>7.9055458999999995E-2</v>
      </c>
      <c r="D825" s="6">
        <v>7.9056318E-2</v>
      </c>
      <c r="E825" s="6">
        <v>0.35605203200000002</v>
      </c>
      <c r="F825" s="6">
        <v>0.32568056400000001</v>
      </c>
      <c r="G825" s="6">
        <v>0.222033445</v>
      </c>
      <c r="H825" s="6">
        <v>0.24274189700000001</v>
      </c>
      <c r="I825" s="6" t="s">
        <v>133</v>
      </c>
      <c r="J825" s="6" t="s">
        <v>40</v>
      </c>
      <c r="K825" s="6" t="s">
        <v>79</v>
      </c>
      <c r="L825" s="6" t="s">
        <v>117</v>
      </c>
    </row>
    <row r="826" spans="1:12" x14ac:dyDescent="0.55000000000000004">
      <c r="A826" s="6" t="s">
        <v>66</v>
      </c>
      <c r="B826" s="6" t="s">
        <v>45</v>
      </c>
      <c r="C826" s="14">
        <v>1.9799999999999999E-10</v>
      </c>
      <c r="D826" s="6">
        <v>1.6828228730000001</v>
      </c>
      <c r="E826" s="6">
        <v>0.35605203200000002</v>
      </c>
      <c r="F826" s="6">
        <v>0.37531358599999998</v>
      </c>
      <c r="G826" s="14">
        <v>5.5609799999999995E-10</v>
      </c>
      <c r="H826" s="6">
        <v>4.4837781940000001</v>
      </c>
      <c r="I826" s="6" t="s">
        <v>133</v>
      </c>
      <c r="J826" s="6" t="s">
        <v>40</v>
      </c>
      <c r="K826" s="6" t="s">
        <v>77</v>
      </c>
      <c r="L826" s="6" t="s">
        <v>117</v>
      </c>
    </row>
    <row r="827" spans="1:12" x14ac:dyDescent="0.55000000000000004">
      <c r="A827" s="6" t="s">
        <v>66</v>
      </c>
      <c r="B827" s="6" t="s">
        <v>45</v>
      </c>
      <c r="C827" s="6">
        <v>0.46320915699999998</v>
      </c>
      <c r="D827" s="6">
        <v>1.128831693</v>
      </c>
      <c r="E827" s="6">
        <v>0.35605203200000002</v>
      </c>
      <c r="F827" s="6">
        <v>0.37531358599999998</v>
      </c>
      <c r="G827" s="6">
        <v>1.3009591739999999</v>
      </c>
      <c r="H827" s="6">
        <v>3.0077027190000001</v>
      </c>
      <c r="I827" s="6" t="s">
        <v>133</v>
      </c>
      <c r="J827" s="6" t="s">
        <v>40</v>
      </c>
      <c r="K827" s="6" t="s">
        <v>76</v>
      </c>
      <c r="L827" s="6" t="s">
        <v>117</v>
      </c>
    </row>
    <row r="828" spans="1:12" x14ac:dyDescent="0.55000000000000004">
      <c r="A828" s="6" t="s">
        <v>66</v>
      </c>
      <c r="B828" s="6" t="s">
        <v>45</v>
      </c>
      <c r="C828" s="14">
        <v>5.2199999999999998E-11</v>
      </c>
      <c r="D828" s="6">
        <v>1.682822874</v>
      </c>
      <c r="E828" s="6">
        <v>0.35605203200000002</v>
      </c>
      <c r="F828" s="6">
        <v>0.37531358599999998</v>
      </c>
      <c r="G828" s="14">
        <v>1.4660800000000001E-10</v>
      </c>
      <c r="H828" s="6">
        <v>4.4837781970000004</v>
      </c>
      <c r="I828" s="6" t="s">
        <v>133</v>
      </c>
      <c r="J828" s="6" t="s">
        <v>40</v>
      </c>
      <c r="K828" s="6" t="s">
        <v>78</v>
      </c>
      <c r="L828" s="6" t="s">
        <v>117</v>
      </c>
    </row>
    <row r="829" spans="1:12" x14ac:dyDescent="0.55000000000000004">
      <c r="A829" s="6" t="s">
        <v>66</v>
      </c>
      <c r="B829" s="6" t="s">
        <v>45</v>
      </c>
      <c r="C829" s="6">
        <v>8.4141144000000001E-2</v>
      </c>
      <c r="D829" s="6">
        <v>8.4141144000000001E-2</v>
      </c>
      <c r="E829" s="6">
        <v>0.35605203200000002</v>
      </c>
      <c r="F829" s="6">
        <v>0.37531358599999998</v>
      </c>
      <c r="G829" s="6">
        <v>0.23631698900000001</v>
      </c>
      <c r="H829" s="6">
        <v>0.22418891099999999</v>
      </c>
      <c r="I829" s="6" t="s">
        <v>133</v>
      </c>
      <c r="J829" s="6" t="s">
        <v>40</v>
      </c>
      <c r="K829" s="6" t="s">
        <v>79</v>
      </c>
      <c r="L829" s="6" t="s">
        <v>117</v>
      </c>
    </row>
    <row r="830" spans="1:12" x14ac:dyDescent="0.55000000000000004">
      <c r="A830" s="6" t="s">
        <v>66</v>
      </c>
      <c r="B830" s="6" t="s">
        <v>46</v>
      </c>
      <c r="C830" s="6">
        <v>0.659447377</v>
      </c>
      <c r="D830" s="6">
        <v>0.59553743999999997</v>
      </c>
      <c r="E830" s="6">
        <v>0.35605203200000002</v>
      </c>
      <c r="F830" s="6">
        <v>0.179921212</v>
      </c>
      <c r="G830" s="6">
        <v>1.8521095759999999</v>
      </c>
      <c r="H830" s="6">
        <v>3.309990161</v>
      </c>
      <c r="I830" s="6" t="s">
        <v>133</v>
      </c>
      <c r="J830" s="6" t="s">
        <v>40</v>
      </c>
      <c r="K830" s="6" t="s">
        <v>77</v>
      </c>
      <c r="L830" s="6" t="s">
        <v>117</v>
      </c>
    </row>
    <row r="831" spans="1:12" x14ac:dyDescent="0.55000000000000004">
      <c r="A831" s="6" t="s">
        <v>66</v>
      </c>
      <c r="B831" s="6" t="s">
        <v>46</v>
      </c>
      <c r="C831" s="6">
        <v>0.78362226400000001</v>
      </c>
      <c r="D831" s="6">
        <v>0.42393579199999998</v>
      </c>
      <c r="E831" s="6">
        <v>0.35605203200000002</v>
      </c>
      <c r="F831" s="6">
        <v>0.179921212</v>
      </c>
      <c r="G831" s="6">
        <v>2.200864465</v>
      </c>
      <c r="H831" s="6">
        <v>2.356230198</v>
      </c>
      <c r="I831" s="6" t="s">
        <v>133</v>
      </c>
      <c r="J831" s="6" t="s">
        <v>40</v>
      </c>
      <c r="K831" s="6" t="s">
        <v>76</v>
      </c>
      <c r="L831" s="6" t="s">
        <v>117</v>
      </c>
    </row>
    <row r="832" spans="1:12" x14ac:dyDescent="0.55000000000000004">
      <c r="A832" s="6" t="s">
        <v>66</v>
      </c>
      <c r="B832" s="6" t="s">
        <v>46</v>
      </c>
      <c r="C832" s="6">
        <v>0.65944737600000003</v>
      </c>
      <c r="D832" s="6">
        <v>0.59553743999999997</v>
      </c>
      <c r="E832" s="6">
        <v>0.35605203200000002</v>
      </c>
      <c r="F832" s="6">
        <v>0.179921212</v>
      </c>
      <c r="G832" s="6">
        <v>1.8521095729999999</v>
      </c>
      <c r="H832" s="6">
        <v>3.309990161</v>
      </c>
      <c r="I832" s="6" t="s">
        <v>133</v>
      </c>
      <c r="J832" s="6" t="s">
        <v>40</v>
      </c>
      <c r="K832" s="6" t="s">
        <v>78</v>
      </c>
      <c r="L832" s="6" t="s">
        <v>117</v>
      </c>
    </row>
    <row r="833" spans="1:12" x14ac:dyDescent="0.55000000000000004">
      <c r="A833" s="6" t="s">
        <v>66</v>
      </c>
      <c r="B833" s="6" t="s">
        <v>46</v>
      </c>
      <c r="C833" s="6">
        <v>6.2749240999999997E-2</v>
      </c>
      <c r="D833" s="6">
        <v>6.2749240999999997E-2</v>
      </c>
      <c r="E833" s="6">
        <v>0.35605203200000002</v>
      </c>
      <c r="F833" s="6">
        <v>0.179921212</v>
      </c>
      <c r="G833" s="6">
        <v>0.17623615500000001</v>
      </c>
      <c r="H833" s="6">
        <v>0.348759551</v>
      </c>
      <c r="I833" s="6" t="s">
        <v>133</v>
      </c>
      <c r="J833" s="6" t="s">
        <v>40</v>
      </c>
      <c r="K833" s="6" t="s">
        <v>79</v>
      </c>
      <c r="L833" s="6" t="s">
        <v>117</v>
      </c>
    </row>
    <row r="834" spans="1:12" x14ac:dyDescent="0.55000000000000004">
      <c r="A834" s="6" t="s">
        <v>66</v>
      </c>
      <c r="B834" s="6" t="s">
        <v>47</v>
      </c>
      <c r="C834" s="6">
        <v>0.62712831499999999</v>
      </c>
      <c r="D834" s="6">
        <v>0.75996897200000002</v>
      </c>
      <c r="E834" s="6">
        <v>0.35605203200000002</v>
      </c>
      <c r="F834" s="6">
        <v>0.32516274099999998</v>
      </c>
      <c r="G834" s="6">
        <v>1.76133896</v>
      </c>
      <c r="H834" s="6">
        <v>2.3371957330000002</v>
      </c>
      <c r="I834" s="6" t="s">
        <v>133</v>
      </c>
      <c r="J834" s="6" t="s">
        <v>40</v>
      </c>
      <c r="K834" s="6" t="s">
        <v>77</v>
      </c>
      <c r="L834" s="6" t="s">
        <v>117</v>
      </c>
    </row>
    <row r="835" spans="1:12" x14ac:dyDescent="0.55000000000000004">
      <c r="A835" s="6" t="s">
        <v>66</v>
      </c>
      <c r="B835" s="6" t="s">
        <v>47</v>
      </c>
      <c r="C835" s="6">
        <v>0.71960225799999999</v>
      </c>
      <c r="D835" s="6">
        <v>0.60985389499999998</v>
      </c>
      <c r="E835" s="6">
        <v>0.35605203200000002</v>
      </c>
      <c r="F835" s="6">
        <v>0.32516274099999998</v>
      </c>
      <c r="G835" s="6">
        <v>2.021059267</v>
      </c>
      <c r="H835" s="6">
        <v>1.875534362</v>
      </c>
      <c r="I835" s="6" t="s">
        <v>133</v>
      </c>
      <c r="J835" s="6" t="s">
        <v>40</v>
      </c>
      <c r="K835" s="6" t="s">
        <v>76</v>
      </c>
      <c r="L835" s="6" t="s">
        <v>117</v>
      </c>
    </row>
    <row r="836" spans="1:12" x14ac:dyDescent="0.55000000000000004">
      <c r="A836" s="6" t="s">
        <v>66</v>
      </c>
      <c r="B836" s="6" t="s">
        <v>47</v>
      </c>
      <c r="C836" s="6">
        <v>0.62244810699999997</v>
      </c>
      <c r="D836" s="6">
        <v>0.76796671900000002</v>
      </c>
      <c r="E836" s="6">
        <v>0.35605203200000002</v>
      </c>
      <c r="F836" s="6">
        <v>0.32516274099999998</v>
      </c>
      <c r="G836" s="6">
        <v>1.74819423</v>
      </c>
      <c r="H836" s="6">
        <v>2.3617918690000002</v>
      </c>
      <c r="I836" s="6" t="s">
        <v>133</v>
      </c>
      <c r="J836" s="6" t="s">
        <v>40</v>
      </c>
      <c r="K836" s="6" t="s">
        <v>78</v>
      </c>
      <c r="L836" s="6" t="s">
        <v>117</v>
      </c>
    </row>
    <row r="837" spans="1:12" x14ac:dyDescent="0.55000000000000004">
      <c r="A837" s="6" t="s">
        <v>66</v>
      </c>
      <c r="B837" s="6" t="s">
        <v>47</v>
      </c>
      <c r="C837" s="6">
        <v>6.9492208999999999E-2</v>
      </c>
      <c r="D837" s="6">
        <v>6.9492208999999999E-2</v>
      </c>
      <c r="E837" s="6">
        <v>0.35605203200000002</v>
      </c>
      <c r="F837" s="6">
        <v>0.32516274099999998</v>
      </c>
      <c r="G837" s="6">
        <v>0.19517430799999999</v>
      </c>
      <c r="H837" s="6">
        <v>0.21371516500000001</v>
      </c>
      <c r="I837" s="6" t="s">
        <v>133</v>
      </c>
      <c r="J837" s="6" t="s">
        <v>40</v>
      </c>
      <c r="K837" s="6" t="s">
        <v>79</v>
      </c>
      <c r="L837" s="6" t="s">
        <v>117</v>
      </c>
    </row>
    <row r="838" spans="1:12" x14ac:dyDescent="0.55000000000000004">
      <c r="A838" s="6" t="s">
        <v>66</v>
      </c>
      <c r="B838" s="6" t="s">
        <v>48</v>
      </c>
      <c r="C838" s="6">
        <v>0.33641750100000001</v>
      </c>
      <c r="D838" s="6">
        <v>1.0000214169999999</v>
      </c>
      <c r="E838" s="6">
        <v>0.35605203200000002</v>
      </c>
      <c r="F838" s="6">
        <v>0.152339787</v>
      </c>
      <c r="G838" s="6">
        <v>0.94485488399999995</v>
      </c>
      <c r="H838" s="6">
        <v>6.5644138979999997</v>
      </c>
      <c r="I838" s="6" t="s">
        <v>133</v>
      </c>
      <c r="J838" s="6" t="s">
        <v>40</v>
      </c>
      <c r="K838" s="6" t="s">
        <v>77</v>
      </c>
      <c r="L838" s="6" t="s">
        <v>117</v>
      </c>
    </row>
    <row r="839" spans="1:12" x14ac:dyDescent="0.55000000000000004">
      <c r="A839" s="6" t="s">
        <v>66</v>
      </c>
      <c r="B839" s="6" t="s">
        <v>48</v>
      </c>
      <c r="C839" s="6">
        <v>0.48471339099999999</v>
      </c>
      <c r="D839" s="6">
        <v>0.83318034699999999</v>
      </c>
      <c r="E839" s="6">
        <v>0.35605203200000002</v>
      </c>
      <c r="F839" s="6">
        <v>0.152339787</v>
      </c>
      <c r="G839" s="6">
        <v>1.3613554990000001</v>
      </c>
      <c r="H839" s="6">
        <v>5.4692235150000004</v>
      </c>
      <c r="I839" s="6" t="s">
        <v>133</v>
      </c>
      <c r="J839" s="6" t="s">
        <v>40</v>
      </c>
      <c r="K839" s="6" t="s">
        <v>76</v>
      </c>
      <c r="L839" s="6" t="s">
        <v>117</v>
      </c>
    </row>
    <row r="840" spans="1:12" x14ac:dyDescent="0.55000000000000004">
      <c r="A840" s="6" t="s">
        <v>66</v>
      </c>
      <c r="B840" s="6" t="s">
        <v>48</v>
      </c>
      <c r="C840" s="6">
        <v>0.33641750100000001</v>
      </c>
      <c r="D840" s="6">
        <v>1.0000214169999999</v>
      </c>
      <c r="E840" s="6">
        <v>0.35605203200000002</v>
      </c>
      <c r="F840" s="6">
        <v>0.152339787</v>
      </c>
      <c r="G840" s="6">
        <v>0.94485488399999995</v>
      </c>
      <c r="H840" s="6">
        <v>6.5644138979999997</v>
      </c>
      <c r="I840" s="6" t="s">
        <v>133</v>
      </c>
      <c r="J840" s="6" t="s">
        <v>40</v>
      </c>
      <c r="K840" s="6" t="s">
        <v>78</v>
      </c>
      <c r="L840" s="6" t="s">
        <v>117</v>
      </c>
    </row>
    <row r="841" spans="1:12" x14ac:dyDescent="0.55000000000000004">
      <c r="A841" s="6" t="s">
        <v>66</v>
      </c>
      <c r="B841" s="6" t="s">
        <v>48</v>
      </c>
      <c r="C841" s="6">
        <v>6.6821945999999993E-2</v>
      </c>
      <c r="D841" s="6">
        <v>6.6821945999999993E-2</v>
      </c>
      <c r="E841" s="6">
        <v>0.35605203200000002</v>
      </c>
      <c r="F841" s="6">
        <v>0.152339787</v>
      </c>
      <c r="G841" s="6">
        <v>0.18767466599999999</v>
      </c>
      <c r="H841" s="6">
        <v>0.43863751699999998</v>
      </c>
      <c r="I841" s="6" t="s">
        <v>133</v>
      </c>
      <c r="J841" s="6" t="s">
        <v>40</v>
      </c>
      <c r="K841" s="6" t="s">
        <v>79</v>
      </c>
      <c r="L841" s="6" t="s">
        <v>117</v>
      </c>
    </row>
    <row r="842" spans="1:12" x14ac:dyDescent="0.55000000000000004">
      <c r="A842" s="6" t="s">
        <v>66</v>
      </c>
      <c r="B842" s="6" t="s">
        <v>49</v>
      </c>
      <c r="C842" s="14">
        <v>4.05E-10</v>
      </c>
      <c r="D842" s="6">
        <v>2.0747505799999999</v>
      </c>
      <c r="E842" s="6">
        <v>0.35605203200000002</v>
      </c>
      <c r="F842" s="6">
        <v>0.24588700699999999</v>
      </c>
      <c r="G842" s="14">
        <v>1.13747E-9</v>
      </c>
      <c r="H842" s="6">
        <v>8.4378211140000001</v>
      </c>
      <c r="I842" s="6" t="s">
        <v>133</v>
      </c>
      <c r="J842" s="6" t="s">
        <v>40</v>
      </c>
      <c r="K842" s="6" t="s">
        <v>77</v>
      </c>
      <c r="L842" s="6" t="s">
        <v>117</v>
      </c>
    </row>
    <row r="843" spans="1:12" x14ac:dyDescent="0.55000000000000004">
      <c r="A843" s="6" t="s">
        <v>66</v>
      </c>
      <c r="B843" s="6" t="s">
        <v>49</v>
      </c>
      <c r="C843" s="6">
        <v>0.41775609499999999</v>
      </c>
      <c r="D843" s="6">
        <v>1.5911606229999999</v>
      </c>
      <c r="E843" s="6">
        <v>0.35605203200000002</v>
      </c>
      <c r="F843" s="6">
        <v>0.24588700699999999</v>
      </c>
      <c r="G843" s="6">
        <v>1.173300692</v>
      </c>
      <c r="H843" s="6">
        <v>6.4711049269999998</v>
      </c>
      <c r="I843" s="6" t="s">
        <v>133</v>
      </c>
      <c r="J843" s="6" t="s">
        <v>40</v>
      </c>
      <c r="K843" s="6" t="s">
        <v>76</v>
      </c>
      <c r="L843" s="6" t="s">
        <v>117</v>
      </c>
    </row>
    <row r="844" spans="1:12" x14ac:dyDescent="0.55000000000000004">
      <c r="A844" s="6" t="s">
        <v>66</v>
      </c>
      <c r="B844" s="6" t="s">
        <v>49</v>
      </c>
      <c r="C844" s="14">
        <v>1.9099999999999998E-9</v>
      </c>
      <c r="D844" s="6">
        <v>2.0747505780000002</v>
      </c>
      <c r="E844" s="6">
        <v>0.35605203200000002</v>
      </c>
      <c r="F844" s="6">
        <v>0.24588700699999999</v>
      </c>
      <c r="G844" s="14">
        <v>5.3643799999999996E-9</v>
      </c>
      <c r="H844" s="6">
        <v>8.4378211059999995</v>
      </c>
      <c r="I844" s="6" t="s">
        <v>133</v>
      </c>
      <c r="J844" s="6" t="s">
        <v>40</v>
      </c>
      <c r="K844" s="6" t="s">
        <v>78</v>
      </c>
      <c r="L844" s="6" t="s">
        <v>117</v>
      </c>
    </row>
    <row r="845" spans="1:12" x14ac:dyDescent="0.55000000000000004">
      <c r="A845" s="6" t="s">
        <v>66</v>
      </c>
      <c r="B845" s="6" t="s">
        <v>49</v>
      </c>
      <c r="C845" s="6">
        <v>0.10373752899999999</v>
      </c>
      <c r="D845" s="6">
        <v>0.10373752899999999</v>
      </c>
      <c r="E845" s="6">
        <v>0.35605203200000002</v>
      </c>
      <c r="F845" s="6">
        <v>0.24588700699999999</v>
      </c>
      <c r="G845" s="6">
        <v>0.29135496999999999</v>
      </c>
      <c r="H845" s="6">
        <v>0.42189105599999999</v>
      </c>
      <c r="I845" s="6" t="s">
        <v>133</v>
      </c>
      <c r="J845" s="6" t="s">
        <v>40</v>
      </c>
      <c r="K845" s="6" t="s">
        <v>79</v>
      </c>
      <c r="L845" s="6" t="s">
        <v>117</v>
      </c>
    </row>
    <row r="846" spans="1:12" x14ac:dyDescent="0.55000000000000004">
      <c r="A846" s="6" t="s">
        <v>66</v>
      </c>
      <c r="B846" s="6" t="s">
        <v>50</v>
      </c>
      <c r="C846" s="14">
        <v>2.57E-9</v>
      </c>
      <c r="D846" s="6">
        <v>1.255562984</v>
      </c>
      <c r="E846" s="6">
        <v>0.35605203200000002</v>
      </c>
      <c r="F846" s="6">
        <v>0.348346608</v>
      </c>
      <c r="G846" s="14">
        <v>7.2180499999999999E-9</v>
      </c>
      <c r="H846" s="6">
        <v>3.6043496799999999</v>
      </c>
      <c r="I846" s="6" t="s">
        <v>133</v>
      </c>
      <c r="J846" s="6" t="s">
        <v>40</v>
      </c>
      <c r="K846" s="6" t="s">
        <v>77</v>
      </c>
      <c r="L846" s="6" t="s">
        <v>117</v>
      </c>
    </row>
    <row r="847" spans="1:12" x14ac:dyDescent="0.55000000000000004">
      <c r="A847" s="6" t="s">
        <v>66</v>
      </c>
      <c r="B847" s="6" t="s">
        <v>50</v>
      </c>
      <c r="C847" s="6">
        <v>0.35299693100000001</v>
      </c>
      <c r="D847" s="6">
        <v>0.85214986000000004</v>
      </c>
      <c r="E847" s="6">
        <v>0.35605203200000002</v>
      </c>
      <c r="F847" s="6">
        <v>0.348346608</v>
      </c>
      <c r="G847" s="6">
        <v>0.99141951100000003</v>
      </c>
      <c r="H847" s="6">
        <v>2.4462700119999998</v>
      </c>
      <c r="I847" s="6" t="s">
        <v>133</v>
      </c>
      <c r="J847" s="6" t="s">
        <v>40</v>
      </c>
      <c r="K847" s="6" t="s">
        <v>76</v>
      </c>
      <c r="L847" s="6" t="s">
        <v>117</v>
      </c>
    </row>
    <row r="848" spans="1:12" x14ac:dyDescent="0.55000000000000004">
      <c r="A848" s="6" t="s">
        <v>66</v>
      </c>
      <c r="B848" s="6" t="s">
        <v>50</v>
      </c>
      <c r="C848" s="14">
        <v>5.6299999999999998E-9</v>
      </c>
      <c r="D848" s="6">
        <v>1.255562979</v>
      </c>
      <c r="E848" s="6">
        <v>0.35605203200000002</v>
      </c>
      <c r="F848" s="6">
        <v>0.348346608</v>
      </c>
      <c r="G848" s="14">
        <v>1.5812299999999999E-8</v>
      </c>
      <c r="H848" s="6">
        <v>3.6043496660000001</v>
      </c>
      <c r="I848" s="6" t="s">
        <v>133</v>
      </c>
      <c r="J848" s="6" t="s">
        <v>40</v>
      </c>
      <c r="K848" s="6" t="s">
        <v>78</v>
      </c>
      <c r="L848" s="6" t="s">
        <v>117</v>
      </c>
    </row>
    <row r="849" spans="1:12" x14ac:dyDescent="0.55000000000000004">
      <c r="A849" s="6" t="s">
        <v>66</v>
      </c>
      <c r="B849" s="6" t="s">
        <v>50</v>
      </c>
      <c r="C849" s="6">
        <v>6.2778149000000005E-2</v>
      </c>
      <c r="D849" s="6">
        <v>6.2778149000000005E-2</v>
      </c>
      <c r="E849" s="6">
        <v>0.35605203200000002</v>
      </c>
      <c r="F849" s="6">
        <v>0.348346608</v>
      </c>
      <c r="G849" s="6">
        <v>0.17631734499999999</v>
      </c>
      <c r="H849" s="6">
        <v>0.18021748300000001</v>
      </c>
      <c r="I849" s="6" t="s">
        <v>133</v>
      </c>
      <c r="J849" s="6" t="s">
        <v>40</v>
      </c>
      <c r="K849" s="6" t="s">
        <v>79</v>
      </c>
      <c r="L849" s="6" t="s">
        <v>117</v>
      </c>
    </row>
    <row r="850" spans="1:12" x14ac:dyDescent="0.55000000000000004">
      <c r="A850" s="6" t="s">
        <v>66</v>
      </c>
      <c r="B850" s="6" t="s">
        <v>51</v>
      </c>
      <c r="C850" s="6">
        <v>0.52835950200000004</v>
      </c>
      <c r="D850" s="6">
        <v>1.1423537180000001</v>
      </c>
      <c r="E850" s="6">
        <v>0.35605203200000002</v>
      </c>
      <c r="F850" s="6">
        <v>0.32515514000000001</v>
      </c>
      <c r="G850" s="6">
        <v>1.4839390180000001</v>
      </c>
      <c r="H850" s="6">
        <v>3.5132574459999999</v>
      </c>
      <c r="I850" s="6" t="s">
        <v>133</v>
      </c>
      <c r="J850" s="6" t="s">
        <v>40</v>
      </c>
      <c r="K850" s="6" t="s">
        <v>77</v>
      </c>
      <c r="L850" s="6" t="s">
        <v>117</v>
      </c>
    </row>
    <row r="851" spans="1:12" x14ac:dyDescent="0.55000000000000004">
      <c r="A851" s="6" t="s">
        <v>66</v>
      </c>
      <c r="B851" s="6" t="s">
        <v>51</v>
      </c>
      <c r="C851" s="6">
        <v>0.54412267999999997</v>
      </c>
      <c r="D851" s="6">
        <v>1.123477276</v>
      </c>
      <c r="E851" s="6">
        <v>0.35605203200000002</v>
      </c>
      <c r="F851" s="6">
        <v>0.32515514000000001</v>
      </c>
      <c r="G851" s="6">
        <v>1.528211137</v>
      </c>
      <c r="H851" s="6">
        <v>3.4552037979999999</v>
      </c>
      <c r="I851" s="6" t="s">
        <v>133</v>
      </c>
      <c r="J851" s="6" t="s">
        <v>40</v>
      </c>
      <c r="K851" s="6" t="s">
        <v>76</v>
      </c>
      <c r="L851" s="6" t="s">
        <v>117</v>
      </c>
    </row>
    <row r="852" spans="1:12" x14ac:dyDescent="0.55000000000000004">
      <c r="A852" s="6" t="s">
        <v>66</v>
      </c>
      <c r="B852" s="6" t="s">
        <v>51</v>
      </c>
      <c r="C852" s="6">
        <v>0.52835948600000004</v>
      </c>
      <c r="D852" s="6">
        <v>1.142353733</v>
      </c>
      <c r="E852" s="6">
        <v>0.35605203200000002</v>
      </c>
      <c r="F852" s="6">
        <v>0.32515514000000001</v>
      </c>
      <c r="G852" s="6">
        <v>1.4839389730000001</v>
      </c>
      <c r="H852" s="6">
        <v>3.5132574920000001</v>
      </c>
      <c r="I852" s="6" t="s">
        <v>133</v>
      </c>
      <c r="J852" s="6" t="s">
        <v>40</v>
      </c>
      <c r="K852" s="6" t="s">
        <v>78</v>
      </c>
      <c r="L852" s="6" t="s">
        <v>117</v>
      </c>
    </row>
    <row r="853" spans="1:12" x14ac:dyDescent="0.55000000000000004">
      <c r="A853" s="6" t="s">
        <v>66</v>
      </c>
      <c r="B853" s="6" t="s">
        <v>51</v>
      </c>
      <c r="C853" s="6">
        <v>8.3535660999999997E-2</v>
      </c>
      <c r="D853" s="6">
        <v>8.3535660999999997E-2</v>
      </c>
      <c r="E853" s="6">
        <v>0.35605203200000002</v>
      </c>
      <c r="F853" s="6">
        <v>0.32515514000000001</v>
      </c>
      <c r="G853" s="6">
        <v>0.23461644300000001</v>
      </c>
      <c r="H853" s="6">
        <v>0.256910166</v>
      </c>
      <c r="I853" s="6" t="s">
        <v>133</v>
      </c>
      <c r="J853" s="6" t="s">
        <v>40</v>
      </c>
      <c r="K853" s="6" t="s">
        <v>79</v>
      </c>
      <c r="L853" s="6" t="s">
        <v>117</v>
      </c>
    </row>
    <row r="854" spans="1:12" x14ac:dyDescent="0.55000000000000004">
      <c r="A854" s="6" t="s">
        <v>66</v>
      </c>
      <c r="B854" s="6" t="s">
        <v>52</v>
      </c>
      <c r="C854" s="6">
        <v>0.30365241500000001</v>
      </c>
      <c r="D854" s="6">
        <v>0.80445607699999999</v>
      </c>
      <c r="E854" s="6">
        <v>0.35605203200000002</v>
      </c>
      <c r="F854" s="6">
        <v>0.117752539</v>
      </c>
      <c r="G854" s="6">
        <v>0.85283157600000004</v>
      </c>
      <c r="H854" s="6">
        <v>6.8317514409999998</v>
      </c>
      <c r="I854" s="6" t="s">
        <v>133</v>
      </c>
      <c r="J854" s="6" t="s">
        <v>40</v>
      </c>
      <c r="K854" s="6" t="s">
        <v>77</v>
      </c>
      <c r="L854" s="6" t="s">
        <v>117</v>
      </c>
    </row>
    <row r="855" spans="1:12" x14ac:dyDescent="0.55000000000000004">
      <c r="A855" s="6" t="s">
        <v>66</v>
      </c>
      <c r="B855" s="6" t="s">
        <v>52</v>
      </c>
      <c r="C855" s="6">
        <v>0.46470863499999998</v>
      </c>
      <c r="D855" s="6">
        <v>0.62392142799999994</v>
      </c>
      <c r="E855" s="6">
        <v>0.35605203200000002</v>
      </c>
      <c r="F855" s="6">
        <v>0.117752539</v>
      </c>
      <c r="G855" s="6">
        <v>1.3051705760000001</v>
      </c>
      <c r="H855" s="6">
        <v>5.2985815340000002</v>
      </c>
      <c r="I855" s="6" t="s">
        <v>133</v>
      </c>
      <c r="J855" s="6" t="s">
        <v>40</v>
      </c>
      <c r="K855" s="6" t="s">
        <v>76</v>
      </c>
      <c r="L855" s="6" t="s">
        <v>117</v>
      </c>
    </row>
    <row r="856" spans="1:12" x14ac:dyDescent="0.55000000000000004">
      <c r="A856" s="6" t="s">
        <v>66</v>
      </c>
      <c r="B856" s="6" t="s">
        <v>52</v>
      </c>
      <c r="C856" s="6">
        <v>0.30365241500000001</v>
      </c>
      <c r="D856" s="6">
        <v>0.80445607699999999</v>
      </c>
      <c r="E856" s="6">
        <v>0.35605203200000002</v>
      </c>
      <c r="F856" s="6">
        <v>0.117752539</v>
      </c>
      <c r="G856" s="6">
        <v>0.85283157600000004</v>
      </c>
      <c r="H856" s="6">
        <v>6.8317514409999998</v>
      </c>
      <c r="I856" s="6" t="s">
        <v>133</v>
      </c>
      <c r="J856" s="6" t="s">
        <v>40</v>
      </c>
      <c r="K856" s="6" t="s">
        <v>78</v>
      </c>
      <c r="L856" s="6" t="s">
        <v>117</v>
      </c>
    </row>
    <row r="857" spans="1:12" x14ac:dyDescent="0.55000000000000004">
      <c r="A857" s="6" t="s">
        <v>66</v>
      </c>
      <c r="B857" s="6" t="s">
        <v>52</v>
      </c>
      <c r="C857" s="6">
        <v>5.5405425000000001E-2</v>
      </c>
      <c r="D857" s="6">
        <v>5.5405425000000001E-2</v>
      </c>
      <c r="E857" s="6">
        <v>0.35605203200000002</v>
      </c>
      <c r="F857" s="6">
        <v>0.117752539</v>
      </c>
      <c r="G857" s="6">
        <v>0.155610473</v>
      </c>
      <c r="H857" s="6">
        <v>0.47052424999999998</v>
      </c>
      <c r="I857" s="6" t="s">
        <v>133</v>
      </c>
      <c r="J857" s="6" t="s">
        <v>40</v>
      </c>
      <c r="K857" s="6" t="s">
        <v>79</v>
      </c>
      <c r="L857" s="6" t="s">
        <v>117</v>
      </c>
    </row>
    <row r="858" spans="1:12" x14ac:dyDescent="0.55000000000000004">
      <c r="A858" s="6" t="s">
        <v>56</v>
      </c>
      <c r="B858" s="6" t="s">
        <v>57</v>
      </c>
      <c r="C858" s="6">
        <v>1.2299743869999999</v>
      </c>
      <c r="D858" s="6">
        <v>0.43199694399999999</v>
      </c>
      <c r="E858" s="6">
        <v>0.36050655999999998</v>
      </c>
      <c r="F858" s="6">
        <v>0.60175774800000004</v>
      </c>
      <c r="G858" s="6">
        <v>3.4117947439999998</v>
      </c>
      <c r="H858" s="6">
        <v>0.71789178499999995</v>
      </c>
      <c r="I858" s="6" t="s">
        <v>133</v>
      </c>
      <c r="J858" s="6" t="s">
        <v>39</v>
      </c>
      <c r="K858" s="6" t="s">
        <v>77</v>
      </c>
      <c r="L858" s="6" t="s">
        <v>117</v>
      </c>
    </row>
    <row r="859" spans="1:12" x14ac:dyDescent="0.55000000000000004">
      <c r="A859" s="6" t="s">
        <v>56</v>
      </c>
      <c r="B859" s="6" t="s">
        <v>57</v>
      </c>
      <c r="C859" s="6">
        <v>0.81744440500000004</v>
      </c>
      <c r="D859" s="6">
        <v>0.84326222399999995</v>
      </c>
      <c r="E859" s="6">
        <v>0.36050655999999998</v>
      </c>
      <c r="F859" s="6">
        <v>0.60175774800000004</v>
      </c>
      <c r="G859" s="6">
        <v>2.2674882940000001</v>
      </c>
      <c r="H859" s="6">
        <v>1.401331726</v>
      </c>
      <c r="I859" s="6" t="s">
        <v>133</v>
      </c>
      <c r="J859" s="6" t="s">
        <v>39</v>
      </c>
      <c r="K859" s="6" t="s">
        <v>76</v>
      </c>
      <c r="L859" s="6" t="s">
        <v>117</v>
      </c>
    </row>
    <row r="860" spans="1:12" x14ac:dyDescent="0.55000000000000004">
      <c r="A860" s="6" t="s">
        <v>56</v>
      </c>
      <c r="B860" s="6" t="s">
        <v>57</v>
      </c>
      <c r="C860" s="6">
        <v>1.229974396</v>
      </c>
      <c r="D860" s="6">
        <v>0.43199693500000003</v>
      </c>
      <c r="E860" s="6">
        <v>0.36050655999999998</v>
      </c>
      <c r="F860" s="6">
        <v>0.60175774800000004</v>
      </c>
      <c r="G860" s="6">
        <v>3.4117947690000001</v>
      </c>
      <c r="H860" s="6">
        <v>0.71789177000000004</v>
      </c>
      <c r="I860" s="6" t="s">
        <v>133</v>
      </c>
      <c r="J860" s="6" t="s">
        <v>39</v>
      </c>
      <c r="K860" s="6" t="s">
        <v>78</v>
      </c>
      <c r="L860" s="6" t="s">
        <v>117</v>
      </c>
    </row>
    <row r="861" spans="1:12" x14ac:dyDescent="0.55000000000000004">
      <c r="A861" s="6" t="s">
        <v>56</v>
      </c>
      <c r="B861" s="6" t="s">
        <v>57</v>
      </c>
      <c r="C861" s="6">
        <v>8.3098565999999999E-2</v>
      </c>
      <c r="D861" s="6">
        <v>8.3098566999999998E-2</v>
      </c>
      <c r="E861" s="6">
        <v>0.36050655999999998</v>
      </c>
      <c r="F861" s="6">
        <v>0.60175774800000004</v>
      </c>
      <c r="G861" s="6">
        <v>0.23050500400000001</v>
      </c>
      <c r="H861" s="6">
        <v>0.13809305699999999</v>
      </c>
      <c r="I861" s="6" t="s">
        <v>133</v>
      </c>
      <c r="J861" s="6" t="s">
        <v>39</v>
      </c>
      <c r="K861" s="6" t="s">
        <v>79</v>
      </c>
      <c r="L861" s="6" t="s">
        <v>117</v>
      </c>
    </row>
    <row r="862" spans="1:12" x14ac:dyDescent="0.55000000000000004">
      <c r="A862" s="6" t="s">
        <v>56</v>
      </c>
      <c r="B862" s="6" t="s">
        <v>58</v>
      </c>
      <c r="C862" s="6">
        <v>0.69622366599999996</v>
      </c>
      <c r="D862" s="6">
        <v>1.1292778130000001</v>
      </c>
      <c r="E862" s="6">
        <v>0.36050655999999998</v>
      </c>
      <c r="F862" s="6">
        <v>0.34346855599999998</v>
      </c>
      <c r="G862" s="6">
        <v>1.931237162</v>
      </c>
      <c r="H862" s="6">
        <v>3.287863744</v>
      </c>
      <c r="I862" s="6" t="s">
        <v>133</v>
      </c>
      <c r="J862" s="6" t="s">
        <v>39</v>
      </c>
      <c r="K862" s="6" t="s">
        <v>77</v>
      </c>
      <c r="L862" s="6" t="s">
        <v>117</v>
      </c>
    </row>
    <row r="863" spans="1:12" x14ac:dyDescent="0.55000000000000004">
      <c r="A863" s="6" t="s">
        <v>56</v>
      </c>
      <c r="B863" s="6" t="s">
        <v>58</v>
      </c>
      <c r="C863" s="6">
        <v>0.66932009100000001</v>
      </c>
      <c r="D863" s="6">
        <v>1.153888875</v>
      </c>
      <c r="E863" s="6">
        <v>0.36050655999999998</v>
      </c>
      <c r="F863" s="6">
        <v>0.34346855599999998</v>
      </c>
      <c r="G863" s="6">
        <v>1.856610018</v>
      </c>
      <c r="H863" s="6">
        <v>3.3595182280000002</v>
      </c>
      <c r="I863" s="6" t="s">
        <v>133</v>
      </c>
      <c r="J863" s="6" t="s">
        <v>39</v>
      </c>
      <c r="K863" s="6" t="s">
        <v>76</v>
      </c>
      <c r="L863" s="6" t="s">
        <v>117</v>
      </c>
    </row>
    <row r="864" spans="1:12" x14ac:dyDescent="0.55000000000000004">
      <c r="A864" s="6" t="s">
        <v>56</v>
      </c>
      <c r="B864" s="6" t="s">
        <v>58</v>
      </c>
      <c r="C864" s="6">
        <v>0.69622351400000004</v>
      </c>
      <c r="D864" s="6">
        <v>1.1292779639999999</v>
      </c>
      <c r="E864" s="6">
        <v>0.36050655999999998</v>
      </c>
      <c r="F864" s="6">
        <v>0.34346855599999998</v>
      </c>
      <c r="G864" s="6">
        <v>1.9312367399999999</v>
      </c>
      <c r="H864" s="6">
        <v>3.287864184</v>
      </c>
      <c r="I864" s="6" t="s">
        <v>133</v>
      </c>
      <c r="J864" s="6" t="s">
        <v>39</v>
      </c>
      <c r="K864" s="6" t="s">
        <v>78</v>
      </c>
      <c r="L864" s="6" t="s">
        <v>117</v>
      </c>
    </row>
    <row r="865" spans="1:12" x14ac:dyDescent="0.55000000000000004">
      <c r="A865" s="6" t="s">
        <v>56</v>
      </c>
      <c r="B865" s="6" t="s">
        <v>58</v>
      </c>
      <c r="C865" s="6">
        <v>9.1275073999999998E-2</v>
      </c>
      <c r="D865" s="6">
        <v>9.1275073999999998E-2</v>
      </c>
      <c r="E865" s="6">
        <v>0.36050655999999998</v>
      </c>
      <c r="F865" s="6">
        <v>0.34346855599999998</v>
      </c>
      <c r="G865" s="6">
        <v>0.253185612</v>
      </c>
      <c r="H865" s="6">
        <v>0.26574506599999997</v>
      </c>
      <c r="I865" s="6" t="s">
        <v>133</v>
      </c>
      <c r="J865" s="6" t="s">
        <v>39</v>
      </c>
      <c r="K865" s="6" t="s">
        <v>79</v>
      </c>
      <c r="L865" s="6" t="s">
        <v>117</v>
      </c>
    </row>
    <row r="866" spans="1:12" x14ac:dyDescent="0.55000000000000004">
      <c r="A866" s="6" t="s">
        <v>56</v>
      </c>
      <c r="B866" s="6" t="s">
        <v>59</v>
      </c>
      <c r="C866" s="14">
        <v>1.7599999999999999E-8</v>
      </c>
      <c r="D866" s="6">
        <v>0.97205356499999995</v>
      </c>
      <c r="E866" s="6">
        <v>0.36050655999999998</v>
      </c>
      <c r="F866" s="6">
        <v>0.15896244600000001</v>
      </c>
      <c r="G866" s="14">
        <v>4.8820200000000001E-8</v>
      </c>
      <c r="H866" s="6">
        <v>6.1149887420000004</v>
      </c>
      <c r="I866" s="6" t="s">
        <v>133</v>
      </c>
      <c r="J866" s="6" t="s">
        <v>39</v>
      </c>
      <c r="K866" s="6" t="s">
        <v>77</v>
      </c>
      <c r="L866" s="6" t="s">
        <v>117</v>
      </c>
    </row>
    <row r="867" spans="1:12" x14ac:dyDescent="0.55000000000000004">
      <c r="A867" s="6" t="s">
        <v>56</v>
      </c>
      <c r="B867" s="6" t="s">
        <v>59</v>
      </c>
      <c r="C867" s="6">
        <v>0.43582409</v>
      </c>
      <c r="D867" s="6">
        <v>0.51952268300000004</v>
      </c>
      <c r="E867" s="6">
        <v>0.36050655999999998</v>
      </c>
      <c r="F867" s="6">
        <v>0.15896244600000001</v>
      </c>
      <c r="G867" s="6">
        <v>1.208921385</v>
      </c>
      <c r="H867" s="6">
        <v>3.2682101810000002</v>
      </c>
      <c r="I867" s="6" t="s">
        <v>133</v>
      </c>
      <c r="J867" s="6" t="s">
        <v>39</v>
      </c>
      <c r="K867" s="6" t="s">
        <v>76</v>
      </c>
      <c r="L867" s="6" t="s">
        <v>117</v>
      </c>
    </row>
    <row r="868" spans="1:12" x14ac:dyDescent="0.55000000000000004">
      <c r="A868" s="6" t="s">
        <v>56</v>
      </c>
      <c r="B868" s="6" t="s">
        <v>59</v>
      </c>
      <c r="C868" s="14">
        <v>2.6299999999999998E-9</v>
      </c>
      <c r="D868" s="6">
        <v>0.97205357999999997</v>
      </c>
      <c r="E868" s="6">
        <v>0.36050655999999998</v>
      </c>
      <c r="F868" s="6">
        <v>0.15896244600000001</v>
      </c>
      <c r="G868" s="14">
        <v>7.2952899999999999E-9</v>
      </c>
      <c r="H868" s="6">
        <v>6.1149888360000002</v>
      </c>
      <c r="I868" s="6" t="s">
        <v>133</v>
      </c>
      <c r="J868" s="6" t="s">
        <v>39</v>
      </c>
      <c r="K868" s="6" t="s">
        <v>78</v>
      </c>
      <c r="L868" s="6" t="s">
        <v>117</v>
      </c>
    </row>
    <row r="869" spans="1:12" x14ac:dyDescent="0.55000000000000004">
      <c r="A869" s="6" t="s">
        <v>56</v>
      </c>
      <c r="B869" s="6" t="s">
        <v>59</v>
      </c>
      <c r="C869" s="6">
        <v>4.8614929000000001E-2</v>
      </c>
      <c r="D869" s="6">
        <v>4.8590429999999997E-2</v>
      </c>
      <c r="E869" s="6">
        <v>0.36050655999999998</v>
      </c>
      <c r="F869" s="6">
        <v>0.15896244600000001</v>
      </c>
      <c r="G869" s="6">
        <v>0.13485171800000001</v>
      </c>
      <c r="H869" s="6">
        <v>0.30567238600000002</v>
      </c>
      <c r="I869" s="6" t="s">
        <v>133</v>
      </c>
      <c r="J869" s="6" t="s">
        <v>39</v>
      </c>
      <c r="K869" s="6" t="s">
        <v>79</v>
      </c>
      <c r="L869" s="6" t="s">
        <v>117</v>
      </c>
    </row>
    <row r="870" spans="1:12" x14ac:dyDescent="0.55000000000000004">
      <c r="A870" s="6" t="s">
        <v>56</v>
      </c>
      <c r="B870" s="6" t="s">
        <v>60</v>
      </c>
      <c r="C870" s="6">
        <v>0.80424688799999999</v>
      </c>
      <c r="D870" s="6">
        <v>1.273275629</v>
      </c>
      <c r="E870" s="6">
        <v>0.36050655999999998</v>
      </c>
      <c r="F870" s="6">
        <v>0.21807834700000001</v>
      </c>
      <c r="G870" s="6">
        <v>2.2308800359999998</v>
      </c>
      <c r="H870" s="6">
        <v>5.838615559</v>
      </c>
      <c r="I870" s="6" t="s">
        <v>133</v>
      </c>
      <c r="J870" s="6" t="s">
        <v>39</v>
      </c>
      <c r="K870" s="6" t="s">
        <v>77</v>
      </c>
      <c r="L870" s="6" t="s">
        <v>117</v>
      </c>
    </row>
    <row r="871" spans="1:12" x14ac:dyDescent="0.55000000000000004">
      <c r="A871" s="6" t="s">
        <v>56</v>
      </c>
      <c r="B871" s="6" t="s">
        <v>60</v>
      </c>
      <c r="C871" s="6">
        <v>0.80421312499999997</v>
      </c>
      <c r="D871" s="6">
        <v>1.273185188</v>
      </c>
      <c r="E871" s="6">
        <v>0.36050655999999998</v>
      </c>
      <c r="F871" s="6">
        <v>0.21807834700000001</v>
      </c>
      <c r="G871" s="6">
        <v>2.2307863819999998</v>
      </c>
      <c r="H871" s="6">
        <v>5.8382008409999999</v>
      </c>
      <c r="I871" s="6" t="s">
        <v>133</v>
      </c>
      <c r="J871" s="6" t="s">
        <v>39</v>
      </c>
      <c r="K871" s="6" t="s">
        <v>76</v>
      </c>
      <c r="L871" s="6" t="s">
        <v>117</v>
      </c>
    </row>
    <row r="872" spans="1:12" x14ac:dyDescent="0.55000000000000004">
      <c r="A872" s="6" t="s">
        <v>56</v>
      </c>
      <c r="B872" s="6" t="s">
        <v>60</v>
      </c>
      <c r="C872" s="6">
        <v>0.80424689000000005</v>
      </c>
      <c r="D872" s="6">
        <v>1.2732756270000001</v>
      </c>
      <c r="E872" s="6">
        <v>0.36050655999999998</v>
      </c>
      <c r="F872" s="6">
        <v>0.21807834700000001</v>
      </c>
      <c r="G872" s="6">
        <v>2.2308800419999999</v>
      </c>
      <c r="H872" s="6">
        <v>5.8386155500000001</v>
      </c>
      <c r="I872" s="6" t="s">
        <v>133</v>
      </c>
      <c r="J872" s="6" t="s">
        <v>39</v>
      </c>
      <c r="K872" s="6" t="s">
        <v>78</v>
      </c>
      <c r="L872" s="6" t="s">
        <v>117</v>
      </c>
    </row>
    <row r="873" spans="1:12" x14ac:dyDescent="0.55000000000000004">
      <c r="A873" s="6" t="s">
        <v>56</v>
      </c>
      <c r="B873" s="6" t="s">
        <v>60</v>
      </c>
      <c r="C873" s="6">
        <v>0.103876126</v>
      </c>
      <c r="D873" s="6">
        <v>0.103876126</v>
      </c>
      <c r="E873" s="6">
        <v>0.36050655999999998</v>
      </c>
      <c r="F873" s="6">
        <v>0.21807834700000001</v>
      </c>
      <c r="G873" s="6">
        <v>0.28813935000000002</v>
      </c>
      <c r="H873" s="6">
        <v>0.47632480500000002</v>
      </c>
      <c r="I873" s="6" t="s">
        <v>133</v>
      </c>
      <c r="J873" s="6" t="s">
        <v>39</v>
      </c>
      <c r="K873" s="6" t="s">
        <v>79</v>
      </c>
      <c r="L873" s="6" t="s">
        <v>117</v>
      </c>
    </row>
    <row r="874" spans="1:12" x14ac:dyDescent="0.55000000000000004">
      <c r="A874" s="6" t="s">
        <v>46</v>
      </c>
      <c r="B874" s="6" t="s">
        <v>47</v>
      </c>
      <c r="C874" s="14">
        <v>1.95E-10</v>
      </c>
      <c r="D874" s="6">
        <v>0.74288686000000004</v>
      </c>
      <c r="E874" s="6">
        <v>0.179921212</v>
      </c>
      <c r="F874" s="6">
        <v>0.32516274099999998</v>
      </c>
      <c r="G874" s="14">
        <v>1.08381E-9</v>
      </c>
      <c r="H874" s="6">
        <v>2.284661695</v>
      </c>
      <c r="I874" s="6" t="s">
        <v>133</v>
      </c>
      <c r="J874" s="6" t="s">
        <v>39</v>
      </c>
      <c r="K874" s="6" t="s">
        <v>77</v>
      </c>
      <c r="L874" s="6" t="s">
        <v>117</v>
      </c>
    </row>
    <row r="875" spans="1:12" x14ac:dyDescent="0.55000000000000004">
      <c r="A875" s="6" t="s">
        <v>46</v>
      </c>
      <c r="B875" s="6" t="s">
        <v>47</v>
      </c>
      <c r="C875" s="6">
        <v>0.31928951799999999</v>
      </c>
      <c r="D875" s="6">
        <v>0.39494949299999998</v>
      </c>
      <c r="E875" s="6">
        <v>0.179921212</v>
      </c>
      <c r="F875" s="6">
        <v>0.32516274099999998</v>
      </c>
      <c r="G875" s="6">
        <v>1.7746074249999999</v>
      </c>
      <c r="H875" s="6">
        <v>1.2146209960000001</v>
      </c>
      <c r="I875" s="6" t="s">
        <v>133</v>
      </c>
      <c r="J875" s="6" t="s">
        <v>39</v>
      </c>
      <c r="K875" s="6" t="s">
        <v>76</v>
      </c>
      <c r="L875" s="6" t="s">
        <v>117</v>
      </c>
    </row>
    <row r="876" spans="1:12" x14ac:dyDescent="0.55000000000000004">
      <c r="A876" s="6" t="s">
        <v>46</v>
      </c>
      <c r="B876" s="6" t="s">
        <v>47</v>
      </c>
      <c r="C876" s="14">
        <v>1.6300000000000001E-10</v>
      </c>
      <c r="D876" s="6">
        <v>0.74288686199999998</v>
      </c>
      <c r="E876" s="6">
        <v>0.179921212</v>
      </c>
      <c r="F876" s="6">
        <v>0.32516274099999998</v>
      </c>
      <c r="G876" s="14">
        <v>9.0595199999999998E-10</v>
      </c>
      <c r="H876" s="6">
        <v>2.2846617010000001</v>
      </c>
      <c r="I876" s="6" t="s">
        <v>133</v>
      </c>
      <c r="J876" s="6" t="s">
        <v>39</v>
      </c>
      <c r="K876" s="6" t="s">
        <v>78</v>
      </c>
      <c r="L876" s="6" t="s">
        <v>117</v>
      </c>
    </row>
    <row r="877" spans="1:12" x14ac:dyDescent="0.55000000000000004">
      <c r="A877" s="6" t="s">
        <v>46</v>
      </c>
      <c r="B877" s="6" t="s">
        <v>47</v>
      </c>
      <c r="C877" s="6">
        <v>3.7144343000000003E-2</v>
      </c>
      <c r="D877" s="6">
        <v>3.7144343000000003E-2</v>
      </c>
      <c r="E877" s="6">
        <v>0.179921212</v>
      </c>
      <c r="F877" s="6">
        <v>0.32516274099999998</v>
      </c>
      <c r="G877" s="6">
        <v>0.206447826</v>
      </c>
      <c r="H877" s="6">
        <v>0.114233085</v>
      </c>
      <c r="I877" s="6" t="s">
        <v>133</v>
      </c>
      <c r="J877" s="6" t="s">
        <v>39</v>
      </c>
      <c r="K877" s="6" t="s">
        <v>79</v>
      </c>
      <c r="L877" s="6" t="s">
        <v>117</v>
      </c>
    </row>
    <row r="878" spans="1:12" x14ac:dyDescent="0.55000000000000004">
      <c r="A878" s="6" t="s">
        <v>46</v>
      </c>
      <c r="B878" s="6" t="s">
        <v>48</v>
      </c>
      <c r="C878" s="6">
        <v>0.57216137499999997</v>
      </c>
      <c r="D878" s="14">
        <v>1.64E-10</v>
      </c>
      <c r="E878" s="6">
        <v>0.179921212</v>
      </c>
      <c r="F878" s="6">
        <v>0.152339787</v>
      </c>
      <c r="G878" s="6">
        <v>3.1800662640000001</v>
      </c>
      <c r="H878" s="14">
        <v>1.0765400000000001E-9</v>
      </c>
      <c r="I878" s="6" t="s">
        <v>133</v>
      </c>
      <c r="J878" s="6" t="s">
        <v>39</v>
      </c>
      <c r="K878" s="6" t="s">
        <v>77</v>
      </c>
      <c r="L878" s="6" t="s">
        <v>117</v>
      </c>
    </row>
    <row r="879" spans="1:12" x14ac:dyDescent="0.55000000000000004">
      <c r="A879" s="6" t="s">
        <v>46</v>
      </c>
      <c r="B879" s="6" t="s">
        <v>48</v>
      </c>
      <c r="C879" s="6">
        <v>0.30018633500000003</v>
      </c>
      <c r="D879" s="6">
        <v>0.25898370599999998</v>
      </c>
      <c r="E879" s="6">
        <v>0.179921212</v>
      </c>
      <c r="F879" s="6">
        <v>0.152339787</v>
      </c>
      <c r="G879" s="6">
        <v>1.6684321559999999</v>
      </c>
      <c r="H879" s="6">
        <v>1.7000398290000001</v>
      </c>
      <c r="I879" s="6" t="s">
        <v>133</v>
      </c>
      <c r="J879" s="6" t="s">
        <v>39</v>
      </c>
      <c r="K879" s="6" t="s">
        <v>76</v>
      </c>
      <c r="L879" s="6" t="s">
        <v>117</v>
      </c>
    </row>
    <row r="880" spans="1:12" x14ac:dyDescent="0.55000000000000004">
      <c r="A880" s="6" t="s">
        <v>46</v>
      </c>
      <c r="B880" s="6" t="s">
        <v>48</v>
      </c>
      <c r="C880" s="6">
        <v>0.57216137499999997</v>
      </c>
      <c r="D880" s="14">
        <v>7.2399999999999998E-10</v>
      </c>
      <c r="E880" s="6">
        <v>0.179921212</v>
      </c>
      <c r="F880" s="6">
        <v>0.152339787</v>
      </c>
      <c r="G880" s="6">
        <v>3.1800662640000001</v>
      </c>
      <c r="H880" s="14">
        <v>4.7525300000000003E-9</v>
      </c>
      <c r="I880" s="6" t="s">
        <v>133</v>
      </c>
      <c r="J880" s="6" t="s">
        <v>39</v>
      </c>
      <c r="K880" s="6" t="s">
        <v>78</v>
      </c>
      <c r="L880" s="6" t="s">
        <v>117</v>
      </c>
    </row>
    <row r="881" spans="1:12" x14ac:dyDescent="0.55000000000000004">
      <c r="A881" s="6" t="s">
        <v>46</v>
      </c>
      <c r="B881" s="6" t="s">
        <v>48</v>
      </c>
      <c r="C881" s="6">
        <v>2.8608031999999999E-2</v>
      </c>
      <c r="D881" s="6">
        <v>2.8608100000000001E-2</v>
      </c>
      <c r="E881" s="6">
        <v>0.179921212</v>
      </c>
      <c r="F881" s="6">
        <v>0.152339787</v>
      </c>
      <c r="G881" s="6">
        <v>0.159003109</v>
      </c>
      <c r="H881" s="6">
        <v>0.187791387</v>
      </c>
      <c r="I881" s="6" t="s">
        <v>133</v>
      </c>
      <c r="J881" s="6" t="s">
        <v>39</v>
      </c>
      <c r="K881" s="6" t="s">
        <v>79</v>
      </c>
      <c r="L881" s="6" t="s">
        <v>117</v>
      </c>
    </row>
    <row r="882" spans="1:12" x14ac:dyDescent="0.55000000000000004">
      <c r="A882" s="6" t="s">
        <v>46</v>
      </c>
      <c r="B882" s="6" t="s">
        <v>49</v>
      </c>
      <c r="C882" s="6">
        <v>0.68390097000000005</v>
      </c>
      <c r="D882" s="14">
        <v>7.2E-10</v>
      </c>
      <c r="E882" s="6">
        <v>0.179921212</v>
      </c>
      <c r="F882" s="6">
        <v>0.24588700699999999</v>
      </c>
      <c r="G882" s="6">
        <v>3.8011136319999999</v>
      </c>
      <c r="H882" s="14">
        <v>2.9281699999999998E-9</v>
      </c>
      <c r="I882" s="6" t="s">
        <v>133</v>
      </c>
      <c r="J882" s="6" t="s">
        <v>39</v>
      </c>
      <c r="K882" s="6" t="s">
        <v>77</v>
      </c>
      <c r="L882" s="6" t="s">
        <v>117</v>
      </c>
    </row>
    <row r="883" spans="1:12" x14ac:dyDescent="0.55000000000000004">
      <c r="A883" s="6" t="s">
        <v>46</v>
      </c>
      <c r="B883" s="6" t="s">
        <v>49</v>
      </c>
      <c r="C883" s="6">
        <v>0.35860066600000001</v>
      </c>
      <c r="D883" s="6">
        <v>0.30981667499999999</v>
      </c>
      <c r="E883" s="6">
        <v>0.179921212</v>
      </c>
      <c r="F883" s="6">
        <v>0.24588700699999999</v>
      </c>
      <c r="G883" s="6">
        <v>1.9930983280000001</v>
      </c>
      <c r="H883" s="6">
        <v>1.2599961200000001</v>
      </c>
      <c r="I883" s="6" t="s">
        <v>133</v>
      </c>
      <c r="J883" s="6" t="s">
        <v>39</v>
      </c>
      <c r="K883" s="6" t="s">
        <v>76</v>
      </c>
      <c r="L883" s="6" t="s">
        <v>117</v>
      </c>
    </row>
    <row r="884" spans="1:12" x14ac:dyDescent="0.55000000000000004">
      <c r="A884" s="6" t="s">
        <v>46</v>
      </c>
      <c r="B884" s="6" t="s">
        <v>49</v>
      </c>
      <c r="C884" s="6">
        <v>0.68390097000000005</v>
      </c>
      <c r="D884" s="14">
        <v>8.1599999999999997E-10</v>
      </c>
      <c r="E884" s="6">
        <v>0.179921212</v>
      </c>
      <c r="F884" s="6">
        <v>0.24588700699999999</v>
      </c>
      <c r="G884" s="6">
        <v>3.8011136319999999</v>
      </c>
      <c r="H884" s="14">
        <v>3.3186000000000001E-9</v>
      </c>
      <c r="I884" s="6" t="s">
        <v>133</v>
      </c>
      <c r="J884" s="6" t="s">
        <v>39</v>
      </c>
      <c r="K884" s="6" t="s">
        <v>78</v>
      </c>
      <c r="L884" s="6" t="s">
        <v>117</v>
      </c>
    </row>
    <row r="885" spans="1:12" x14ac:dyDescent="0.55000000000000004">
      <c r="A885" s="6" t="s">
        <v>46</v>
      </c>
      <c r="B885" s="6" t="s">
        <v>49</v>
      </c>
      <c r="C885" s="6">
        <v>3.4194585E-2</v>
      </c>
      <c r="D885" s="6">
        <v>3.4195512999999997E-2</v>
      </c>
      <c r="E885" s="6">
        <v>0.179921212</v>
      </c>
      <c r="F885" s="6">
        <v>0.24588700699999999</v>
      </c>
      <c r="G885" s="6">
        <v>0.190053105</v>
      </c>
      <c r="H885" s="6">
        <v>0.13907002800000001</v>
      </c>
      <c r="I885" s="6" t="s">
        <v>133</v>
      </c>
      <c r="J885" s="6" t="s">
        <v>39</v>
      </c>
      <c r="K885" s="6" t="s">
        <v>79</v>
      </c>
      <c r="L885" s="6" t="s">
        <v>117</v>
      </c>
    </row>
    <row r="886" spans="1:12" x14ac:dyDescent="0.55000000000000004">
      <c r="A886" s="6" t="s">
        <v>46</v>
      </c>
      <c r="B886" s="6" t="s">
        <v>50</v>
      </c>
      <c r="C886" s="14">
        <v>4.6200000000000001E-10</v>
      </c>
      <c r="D886" s="6">
        <v>0.69669321500000003</v>
      </c>
      <c r="E886" s="6">
        <v>0.179921212</v>
      </c>
      <c r="F886" s="6">
        <v>0.348346608</v>
      </c>
      <c r="G886" s="14">
        <v>2.5677899999999999E-9</v>
      </c>
      <c r="H886" s="6">
        <v>1.9999999989999999</v>
      </c>
      <c r="I886" s="6" t="s">
        <v>133</v>
      </c>
      <c r="J886" s="6" t="s">
        <v>39</v>
      </c>
      <c r="K886" s="6" t="s">
        <v>77</v>
      </c>
      <c r="L886" s="6" t="s">
        <v>117</v>
      </c>
    </row>
    <row r="887" spans="1:12" x14ac:dyDescent="0.55000000000000004">
      <c r="A887" s="6" t="s">
        <v>46</v>
      </c>
      <c r="B887" s="6" t="s">
        <v>50</v>
      </c>
      <c r="C887" s="6">
        <v>0.29225161399999999</v>
      </c>
      <c r="D887" s="6">
        <v>0.39897613399999998</v>
      </c>
      <c r="E887" s="6">
        <v>0.179921212</v>
      </c>
      <c r="F887" s="6">
        <v>0.348346608</v>
      </c>
      <c r="G887" s="6">
        <v>1.62433107</v>
      </c>
      <c r="H887" s="6">
        <v>1.1453423840000001</v>
      </c>
      <c r="I887" s="6" t="s">
        <v>133</v>
      </c>
      <c r="J887" s="6" t="s">
        <v>39</v>
      </c>
      <c r="K887" s="6" t="s">
        <v>76</v>
      </c>
      <c r="L887" s="6" t="s">
        <v>117</v>
      </c>
    </row>
    <row r="888" spans="1:12" x14ac:dyDescent="0.55000000000000004">
      <c r="A888" s="6" t="s">
        <v>46</v>
      </c>
      <c r="B888" s="6" t="s">
        <v>50</v>
      </c>
      <c r="C888" s="14">
        <v>7.0699999999999998E-9</v>
      </c>
      <c r="D888" s="6">
        <v>0.69669320800000001</v>
      </c>
      <c r="E888" s="6">
        <v>0.179921212</v>
      </c>
      <c r="F888" s="6">
        <v>0.348346608</v>
      </c>
      <c r="G888" s="14">
        <v>3.9295000000000002E-8</v>
      </c>
      <c r="H888" s="6">
        <v>1.999999979</v>
      </c>
      <c r="I888" s="6" t="s">
        <v>133</v>
      </c>
      <c r="J888" s="6" t="s">
        <v>39</v>
      </c>
      <c r="K888" s="6" t="s">
        <v>78</v>
      </c>
      <c r="L888" s="6" t="s">
        <v>117</v>
      </c>
    </row>
    <row r="889" spans="1:12" x14ac:dyDescent="0.55000000000000004">
      <c r="A889" s="6" t="s">
        <v>46</v>
      </c>
      <c r="B889" s="6" t="s">
        <v>50</v>
      </c>
      <c r="C889" s="6">
        <v>3.4833959999999997E-2</v>
      </c>
      <c r="D889" s="6">
        <v>3.4835362000000002E-2</v>
      </c>
      <c r="E889" s="6">
        <v>0.179921212</v>
      </c>
      <c r="F889" s="6">
        <v>0.348346608</v>
      </c>
      <c r="G889" s="6">
        <v>0.193606744</v>
      </c>
      <c r="H889" s="6">
        <v>0.100002013</v>
      </c>
      <c r="I889" s="6" t="s">
        <v>133</v>
      </c>
      <c r="J889" s="6" t="s">
        <v>39</v>
      </c>
      <c r="K889" s="6" t="s">
        <v>79</v>
      </c>
      <c r="L889" s="6" t="s">
        <v>117</v>
      </c>
    </row>
    <row r="890" spans="1:12" x14ac:dyDescent="0.55000000000000004">
      <c r="A890" s="6" t="s">
        <v>46</v>
      </c>
      <c r="B890" s="6" t="s">
        <v>51</v>
      </c>
      <c r="C890" s="6">
        <v>0.86893536699999996</v>
      </c>
      <c r="D890" s="6">
        <v>0.71340426499999998</v>
      </c>
      <c r="E890" s="6">
        <v>0.179921212</v>
      </c>
      <c r="F890" s="6">
        <v>0.32515514000000001</v>
      </c>
      <c r="G890" s="6">
        <v>4.8295326579999998</v>
      </c>
      <c r="H890" s="6">
        <v>2.1940427090000001</v>
      </c>
      <c r="I890" s="6" t="s">
        <v>133</v>
      </c>
      <c r="J890" s="6" t="s">
        <v>39</v>
      </c>
      <c r="K890" s="6" t="s">
        <v>77</v>
      </c>
      <c r="L890" s="6" t="s">
        <v>117</v>
      </c>
    </row>
    <row r="891" spans="1:12" x14ac:dyDescent="0.55000000000000004">
      <c r="A891" s="6" t="s">
        <v>46</v>
      </c>
      <c r="B891" s="6" t="s">
        <v>51</v>
      </c>
      <c r="C891" s="6">
        <v>0.87031471100000002</v>
      </c>
      <c r="D891" s="6">
        <v>0.71188568500000005</v>
      </c>
      <c r="E891" s="6">
        <v>0.179921212</v>
      </c>
      <c r="F891" s="6">
        <v>0.32515514000000001</v>
      </c>
      <c r="G891" s="6">
        <v>4.8371990350000003</v>
      </c>
      <c r="H891" s="6">
        <v>2.1893723839999999</v>
      </c>
      <c r="I891" s="6" t="s">
        <v>133</v>
      </c>
      <c r="J891" s="6" t="s">
        <v>39</v>
      </c>
      <c r="K891" s="6" t="s">
        <v>76</v>
      </c>
      <c r="L891" s="6" t="s">
        <v>117</v>
      </c>
    </row>
    <row r="892" spans="1:12" x14ac:dyDescent="0.55000000000000004">
      <c r="A892" s="6" t="s">
        <v>46</v>
      </c>
      <c r="B892" s="6" t="s">
        <v>51</v>
      </c>
      <c r="C892" s="6">
        <v>0.86893536500000002</v>
      </c>
      <c r="D892" s="6">
        <v>0.71340426499999998</v>
      </c>
      <c r="E892" s="6">
        <v>0.179921212</v>
      </c>
      <c r="F892" s="6">
        <v>0.32515514000000001</v>
      </c>
      <c r="G892" s="6">
        <v>4.8295326459999997</v>
      </c>
      <c r="H892" s="6">
        <v>2.1940427090000001</v>
      </c>
      <c r="I892" s="6" t="s">
        <v>133</v>
      </c>
      <c r="J892" s="6" t="s">
        <v>39</v>
      </c>
      <c r="K892" s="6" t="s">
        <v>78</v>
      </c>
      <c r="L892" s="6" t="s">
        <v>117</v>
      </c>
    </row>
    <row r="893" spans="1:12" x14ac:dyDescent="0.55000000000000004">
      <c r="A893" s="6" t="s">
        <v>46</v>
      </c>
      <c r="B893" s="6" t="s">
        <v>51</v>
      </c>
      <c r="C893" s="6">
        <v>7.9116982000000002E-2</v>
      </c>
      <c r="D893" s="6">
        <v>7.9116982000000002E-2</v>
      </c>
      <c r="E893" s="6">
        <v>0.179921212</v>
      </c>
      <c r="F893" s="6">
        <v>0.32515514000000001</v>
      </c>
      <c r="G893" s="6">
        <v>0.43973126499999998</v>
      </c>
      <c r="H893" s="6">
        <v>0.24332071699999999</v>
      </c>
      <c r="I893" s="6" t="s">
        <v>133</v>
      </c>
      <c r="J893" s="6" t="s">
        <v>39</v>
      </c>
      <c r="K893" s="6" t="s">
        <v>79</v>
      </c>
      <c r="L893" s="6" t="s">
        <v>117</v>
      </c>
    </row>
    <row r="894" spans="1:12" x14ac:dyDescent="0.55000000000000004">
      <c r="A894" s="6" t="s">
        <v>46</v>
      </c>
      <c r="B894" s="6" t="s">
        <v>52</v>
      </c>
      <c r="C894" s="6">
        <v>0.34032545199999997</v>
      </c>
      <c r="D894" s="6">
        <v>0.17197790199999999</v>
      </c>
      <c r="E894" s="6">
        <v>0.179921212</v>
      </c>
      <c r="F894" s="6">
        <v>0.117752539</v>
      </c>
      <c r="G894" s="6">
        <v>1.891524902</v>
      </c>
      <c r="H894" s="6">
        <v>1.460502709</v>
      </c>
      <c r="I894" s="6" t="s">
        <v>133</v>
      </c>
      <c r="J894" s="6" t="s">
        <v>39</v>
      </c>
      <c r="K894" s="6" t="s">
        <v>77</v>
      </c>
      <c r="L894" s="6" t="s">
        <v>117</v>
      </c>
    </row>
    <row r="895" spans="1:12" x14ac:dyDescent="0.55000000000000004">
      <c r="A895" s="6" t="s">
        <v>46</v>
      </c>
      <c r="B895" s="6" t="s">
        <v>52</v>
      </c>
      <c r="C895" s="6">
        <v>0.31088601799999999</v>
      </c>
      <c r="D895" s="6">
        <v>0.19768058299999999</v>
      </c>
      <c r="E895" s="6">
        <v>0.179921212</v>
      </c>
      <c r="F895" s="6">
        <v>0.117752539</v>
      </c>
      <c r="G895" s="6">
        <v>1.72790087</v>
      </c>
      <c r="H895" s="6">
        <v>1.6787797950000001</v>
      </c>
      <c r="I895" s="6" t="s">
        <v>133</v>
      </c>
      <c r="J895" s="6" t="s">
        <v>39</v>
      </c>
      <c r="K895" s="6" t="s">
        <v>76</v>
      </c>
      <c r="L895" s="6" t="s">
        <v>117</v>
      </c>
    </row>
    <row r="896" spans="1:12" x14ac:dyDescent="0.55000000000000004">
      <c r="A896" s="6" t="s">
        <v>46</v>
      </c>
      <c r="B896" s="6" t="s">
        <v>52</v>
      </c>
      <c r="C896" s="6">
        <v>0.34032545199999997</v>
      </c>
      <c r="D896" s="6">
        <v>0.17197790199999999</v>
      </c>
      <c r="E896" s="6">
        <v>0.179921212</v>
      </c>
      <c r="F896" s="6">
        <v>0.117752539</v>
      </c>
      <c r="G896" s="6">
        <v>1.891524902</v>
      </c>
      <c r="H896" s="6">
        <v>1.460502709</v>
      </c>
      <c r="I896" s="6" t="s">
        <v>133</v>
      </c>
      <c r="J896" s="6" t="s">
        <v>39</v>
      </c>
      <c r="K896" s="6" t="s">
        <v>78</v>
      </c>
      <c r="L896" s="6" t="s">
        <v>117</v>
      </c>
    </row>
    <row r="897" spans="1:12" x14ac:dyDescent="0.55000000000000004">
      <c r="A897" s="6" t="s">
        <v>46</v>
      </c>
      <c r="B897" s="6" t="s">
        <v>52</v>
      </c>
      <c r="C897" s="6">
        <v>2.5616129000000001E-2</v>
      </c>
      <c r="D897" s="6">
        <v>2.5614207E-2</v>
      </c>
      <c r="E897" s="6">
        <v>0.179921212</v>
      </c>
      <c r="F897" s="6">
        <v>0.117752539</v>
      </c>
      <c r="G897" s="6">
        <v>0.14237414700000001</v>
      </c>
      <c r="H897" s="6">
        <v>0.21752573</v>
      </c>
      <c r="I897" s="6" t="s">
        <v>133</v>
      </c>
      <c r="J897" s="6" t="s">
        <v>39</v>
      </c>
      <c r="K897" s="6" t="s">
        <v>79</v>
      </c>
      <c r="L897" s="6" t="s">
        <v>117</v>
      </c>
    </row>
    <row r="898" spans="1:12" x14ac:dyDescent="0.55000000000000004">
      <c r="A898" s="6" t="s">
        <v>57</v>
      </c>
      <c r="B898" s="6" t="s">
        <v>58</v>
      </c>
      <c r="C898" s="6">
        <v>1.216636195</v>
      </c>
      <c r="D898" s="6">
        <v>1.234044307</v>
      </c>
      <c r="E898" s="6">
        <v>0.60175774800000004</v>
      </c>
      <c r="F898" s="6">
        <v>0.34346855599999998</v>
      </c>
      <c r="G898" s="6">
        <v>2.0218039540000001</v>
      </c>
      <c r="H898" s="6">
        <v>3.592888737</v>
      </c>
      <c r="I898" s="6" t="s">
        <v>133</v>
      </c>
      <c r="J898" s="6" t="s">
        <v>39</v>
      </c>
      <c r="K898" s="6" t="s">
        <v>77</v>
      </c>
      <c r="L898" s="6" t="s">
        <v>117</v>
      </c>
    </row>
    <row r="899" spans="1:12" x14ac:dyDescent="0.55000000000000004">
      <c r="A899" s="6" t="s">
        <v>57</v>
      </c>
      <c r="B899" s="6" t="s">
        <v>58</v>
      </c>
      <c r="C899" s="6">
        <v>1.08889513</v>
      </c>
      <c r="D899" s="6">
        <v>1.356113194</v>
      </c>
      <c r="E899" s="6">
        <v>0.60175774800000004</v>
      </c>
      <c r="F899" s="6">
        <v>0.34346855599999998</v>
      </c>
      <c r="G899" s="6">
        <v>1.8095240699999999</v>
      </c>
      <c r="H899" s="6">
        <v>3.9482892089999999</v>
      </c>
      <c r="I899" s="6" t="s">
        <v>133</v>
      </c>
      <c r="J899" s="6" t="s">
        <v>39</v>
      </c>
      <c r="K899" s="6" t="s">
        <v>76</v>
      </c>
      <c r="L899" s="6" t="s">
        <v>117</v>
      </c>
    </row>
    <row r="900" spans="1:12" x14ac:dyDescent="0.55000000000000004">
      <c r="A900" s="6" t="s">
        <v>57</v>
      </c>
      <c r="B900" s="6" t="s">
        <v>58</v>
      </c>
      <c r="C900" s="6">
        <v>1.216636195</v>
      </c>
      <c r="D900" s="6">
        <v>1.234044309</v>
      </c>
      <c r="E900" s="6">
        <v>0.60175774800000004</v>
      </c>
      <c r="F900" s="6">
        <v>0.34346855599999998</v>
      </c>
      <c r="G900" s="6">
        <v>2.0218039540000001</v>
      </c>
      <c r="H900" s="6">
        <v>3.5928887430000001</v>
      </c>
      <c r="I900" s="6" t="s">
        <v>133</v>
      </c>
      <c r="J900" s="6" t="s">
        <v>39</v>
      </c>
      <c r="K900" s="6" t="s">
        <v>78</v>
      </c>
      <c r="L900" s="6" t="s">
        <v>117</v>
      </c>
    </row>
    <row r="901" spans="1:12" x14ac:dyDescent="0.55000000000000004">
      <c r="A901" s="6" t="s">
        <v>57</v>
      </c>
      <c r="B901" s="6" t="s">
        <v>58</v>
      </c>
      <c r="C901" s="6">
        <v>0.122534025</v>
      </c>
      <c r="D901" s="6">
        <v>0.122534025</v>
      </c>
      <c r="E901" s="6">
        <v>0.60175774800000004</v>
      </c>
      <c r="F901" s="6">
        <v>0.34346855599999998</v>
      </c>
      <c r="G901" s="6">
        <v>0.20362683400000001</v>
      </c>
      <c r="H901" s="6">
        <v>0.35675470999999997</v>
      </c>
      <c r="I901" s="6" t="s">
        <v>133</v>
      </c>
      <c r="J901" s="6" t="s">
        <v>39</v>
      </c>
      <c r="K901" s="6" t="s">
        <v>79</v>
      </c>
      <c r="L901" s="6" t="s">
        <v>117</v>
      </c>
    </row>
    <row r="902" spans="1:12" x14ac:dyDescent="0.55000000000000004">
      <c r="A902" s="6" t="s">
        <v>57</v>
      </c>
      <c r="B902" s="6" t="s">
        <v>59</v>
      </c>
      <c r="C902" s="6">
        <v>1.3612075589999999</v>
      </c>
      <c r="D902" s="14">
        <v>5.3500000000000001E-10</v>
      </c>
      <c r="E902" s="6">
        <v>0.60175774800000004</v>
      </c>
      <c r="F902" s="6">
        <v>0.15896244600000001</v>
      </c>
      <c r="G902" s="6">
        <v>2.2620524</v>
      </c>
      <c r="H902" s="14">
        <v>3.36557E-9</v>
      </c>
      <c r="I902" s="6" t="s">
        <v>133</v>
      </c>
      <c r="J902" s="6" t="s">
        <v>39</v>
      </c>
      <c r="K902" s="6" t="s">
        <v>77</v>
      </c>
      <c r="L902" s="6" t="s">
        <v>117</v>
      </c>
    </row>
    <row r="903" spans="1:12" x14ac:dyDescent="0.55000000000000004">
      <c r="A903" s="6" t="s">
        <v>57</v>
      </c>
      <c r="B903" s="6" t="s">
        <v>59</v>
      </c>
      <c r="C903" s="6">
        <v>0.72103229199999996</v>
      </c>
      <c r="D903" s="6">
        <v>0.60321345199999998</v>
      </c>
      <c r="E903" s="6">
        <v>0.60175774800000004</v>
      </c>
      <c r="F903" s="6">
        <v>0.15896244600000001</v>
      </c>
      <c r="G903" s="6">
        <v>1.198210233</v>
      </c>
      <c r="H903" s="6">
        <v>3.7946915689999998</v>
      </c>
      <c r="I903" s="6" t="s">
        <v>133</v>
      </c>
      <c r="J903" s="6" t="s">
        <v>39</v>
      </c>
      <c r="K903" s="6" t="s">
        <v>76</v>
      </c>
      <c r="L903" s="6" t="s">
        <v>117</v>
      </c>
    </row>
    <row r="904" spans="1:12" x14ac:dyDescent="0.55000000000000004">
      <c r="A904" s="6" t="s">
        <v>57</v>
      </c>
      <c r="B904" s="6" t="s">
        <v>59</v>
      </c>
      <c r="C904" s="6">
        <v>1.3612075589999999</v>
      </c>
      <c r="D904" s="14">
        <v>5.0000000000000003E-10</v>
      </c>
      <c r="E904" s="6">
        <v>0.60175774800000004</v>
      </c>
      <c r="F904" s="6">
        <v>0.15896244600000001</v>
      </c>
      <c r="G904" s="6">
        <v>2.2620524</v>
      </c>
      <c r="H904" s="14">
        <v>3.1453999999999999E-9</v>
      </c>
      <c r="I904" s="6" t="s">
        <v>133</v>
      </c>
      <c r="J904" s="6" t="s">
        <v>39</v>
      </c>
      <c r="K904" s="6" t="s">
        <v>78</v>
      </c>
      <c r="L904" s="6" t="s">
        <v>117</v>
      </c>
    </row>
    <row r="905" spans="1:12" x14ac:dyDescent="0.55000000000000004">
      <c r="A905" s="6" t="s">
        <v>57</v>
      </c>
      <c r="B905" s="6" t="s">
        <v>59</v>
      </c>
      <c r="C905" s="6">
        <v>6.8060378000000005E-2</v>
      </c>
      <c r="D905" s="6">
        <v>6.8060378000000005E-2</v>
      </c>
      <c r="E905" s="6">
        <v>0.60175774800000004</v>
      </c>
      <c r="F905" s="6">
        <v>0.15896244600000001</v>
      </c>
      <c r="G905" s="6">
        <v>0.11310262</v>
      </c>
      <c r="H905" s="6">
        <v>0.42815381800000002</v>
      </c>
      <c r="I905" s="6" t="s">
        <v>133</v>
      </c>
      <c r="J905" s="6" t="s">
        <v>39</v>
      </c>
      <c r="K905" s="6" t="s">
        <v>79</v>
      </c>
      <c r="L905" s="6" t="s">
        <v>117</v>
      </c>
    </row>
    <row r="906" spans="1:12" x14ac:dyDescent="0.55000000000000004">
      <c r="A906" s="6" t="s">
        <v>57</v>
      </c>
      <c r="B906" s="6" t="s">
        <v>60</v>
      </c>
      <c r="C906" s="6">
        <v>1.131100282</v>
      </c>
      <c r="D906" s="6">
        <v>0.95649804900000002</v>
      </c>
      <c r="E906" s="6">
        <v>0.60175774800000004</v>
      </c>
      <c r="F906" s="6">
        <v>0.21807834700000001</v>
      </c>
      <c r="G906" s="6">
        <v>1.8796605200000001</v>
      </c>
      <c r="H906" s="6">
        <v>4.3860294379999996</v>
      </c>
      <c r="I906" s="6" t="s">
        <v>133</v>
      </c>
      <c r="J906" s="6" t="s">
        <v>39</v>
      </c>
      <c r="K906" s="6" t="s">
        <v>77</v>
      </c>
      <c r="L906" s="6" t="s">
        <v>117</v>
      </c>
    </row>
    <row r="907" spans="1:12" x14ac:dyDescent="0.55000000000000004">
      <c r="A907" s="6" t="s">
        <v>57</v>
      </c>
      <c r="B907" s="6" t="s">
        <v>60</v>
      </c>
      <c r="C907" s="6">
        <v>1.0321131509999999</v>
      </c>
      <c r="D907" s="6">
        <v>1.014368913</v>
      </c>
      <c r="E907" s="6">
        <v>0.60175774800000004</v>
      </c>
      <c r="F907" s="6">
        <v>0.21807834700000001</v>
      </c>
      <c r="G907" s="6">
        <v>1.7151638739999999</v>
      </c>
      <c r="H907" s="6">
        <v>4.6513967459999996</v>
      </c>
      <c r="I907" s="6" t="s">
        <v>133</v>
      </c>
      <c r="J907" s="6" t="s">
        <v>39</v>
      </c>
      <c r="K907" s="6" t="s">
        <v>76</v>
      </c>
      <c r="L907" s="6" t="s">
        <v>117</v>
      </c>
    </row>
    <row r="908" spans="1:12" x14ac:dyDescent="0.55000000000000004">
      <c r="A908" s="6" t="s">
        <v>57</v>
      </c>
      <c r="B908" s="6" t="s">
        <v>60</v>
      </c>
      <c r="C908" s="6">
        <v>1.131100277</v>
      </c>
      <c r="D908" s="6">
        <v>0.95649805300000001</v>
      </c>
      <c r="E908" s="6">
        <v>0.60175774800000004</v>
      </c>
      <c r="F908" s="6">
        <v>0.21807834700000001</v>
      </c>
      <c r="G908" s="6">
        <v>1.879660511</v>
      </c>
      <c r="H908" s="6">
        <v>4.3860294560000002</v>
      </c>
      <c r="I908" s="6" t="s">
        <v>133</v>
      </c>
      <c r="J908" s="6" t="s">
        <v>39</v>
      </c>
      <c r="K908" s="6" t="s">
        <v>78</v>
      </c>
      <c r="L908" s="6" t="s">
        <v>117</v>
      </c>
    </row>
    <row r="909" spans="1:12" x14ac:dyDescent="0.55000000000000004">
      <c r="A909" s="6" t="s">
        <v>57</v>
      </c>
      <c r="B909" s="6" t="s">
        <v>60</v>
      </c>
      <c r="C909" s="6">
        <v>0.104379917</v>
      </c>
      <c r="D909" s="6">
        <v>0.104379917</v>
      </c>
      <c r="E909" s="6">
        <v>0.60175774800000004</v>
      </c>
      <c r="F909" s="6">
        <v>0.21807834700000001</v>
      </c>
      <c r="G909" s="6">
        <v>0.173458368</v>
      </c>
      <c r="H909" s="6">
        <v>0.47863494200000001</v>
      </c>
      <c r="I909" s="6" t="s">
        <v>133</v>
      </c>
      <c r="J909" s="6" t="s">
        <v>39</v>
      </c>
      <c r="K909" s="6" t="s">
        <v>79</v>
      </c>
      <c r="L909" s="6" t="s">
        <v>117</v>
      </c>
    </row>
    <row r="910" spans="1:12" x14ac:dyDescent="0.55000000000000004">
      <c r="A910" s="6" t="s">
        <v>47</v>
      </c>
      <c r="B910" s="6" t="s">
        <v>48</v>
      </c>
      <c r="C910" s="6">
        <v>0.66238308899999998</v>
      </c>
      <c r="D910" s="6">
        <v>0.181465506</v>
      </c>
      <c r="E910" s="6">
        <v>0.32516274099999998</v>
      </c>
      <c r="F910" s="6">
        <v>0.152339787</v>
      </c>
      <c r="G910" s="6">
        <v>2.0370817579999998</v>
      </c>
      <c r="H910" s="6">
        <v>1.1911891779999999</v>
      </c>
      <c r="I910" s="6" t="s">
        <v>133</v>
      </c>
      <c r="J910" s="6" t="s">
        <v>39</v>
      </c>
      <c r="K910" s="6" t="s">
        <v>77</v>
      </c>
      <c r="L910" s="6" t="s">
        <v>117</v>
      </c>
    </row>
    <row r="911" spans="1:12" x14ac:dyDescent="0.55000000000000004">
      <c r="A911" s="6" t="s">
        <v>47</v>
      </c>
      <c r="B911" s="6" t="s">
        <v>48</v>
      </c>
      <c r="C911" s="6">
        <v>0.39154412100000002</v>
      </c>
      <c r="D911" s="6">
        <v>0.43462794900000001</v>
      </c>
      <c r="E911" s="6">
        <v>0.32516274099999998</v>
      </c>
      <c r="F911" s="6">
        <v>0.152339787</v>
      </c>
      <c r="G911" s="6">
        <v>1.2041481730000001</v>
      </c>
      <c r="H911" s="6">
        <v>2.8530166459999999</v>
      </c>
      <c r="I911" s="6" t="s">
        <v>133</v>
      </c>
      <c r="J911" s="6" t="s">
        <v>39</v>
      </c>
      <c r="K911" s="6" t="s">
        <v>76</v>
      </c>
      <c r="L911" s="6" t="s">
        <v>117</v>
      </c>
    </row>
    <row r="912" spans="1:12" x14ac:dyDescent="0.55000000000000004">
      <c r="A912" s="6" t="s">
        <v>47</v>
      </c>
      <c r="B912" s="6" t="s">
        <v>48</v>
      </c>
      <c r="C912" s="6">
        <v>0.77321914800000002</v>
      </c>
      <c r="D912" s="6">
        <v>7.0629478999999995E-2</v>
      </c>
      <c r="E912" s="6">
        <v>0.32516274099999998</v>
      </c>
      <c r="F912" s="6">
        <v>0.152339787</v>
      </c>
      <c r="G912" s="6">
        <v>2.3779450999999998</v>
      </c>
      <c r="H912" s="6">
        <v>0.46363120400000002</v>
      </c>
      <c r="I912" s="6" t="s">
        <v>133</v>
      </c>
      <c r="J912" s="6" t="s">
        <v>39</v>
      </c>
      <c r="K912" s="6" t="s">
        <v>78</v>
      </c>
      <c r="L912" s="6" t="s">
        <v>117</v>
      </c>
    </row>
    <row r="913" spans="1:12" x14ac:dyDescent="0.55000000000000004">
      <c r="A913" s="6" t="s">
        <v>47</v>
      </c>
      <c r="B913" s="6" t="s">
        <v>48</v>
      </c>
      <c r="C913" s="6">
        <v>4.2192430000000003E-2</v>
      </c>
      <c r="D913" s="6">
        <v>4.2192430000000003E-2</v>
      </c>
      <c r="E913" s="6">
        <v>0.32516274099999998</v>
      </c>
      <c r="F913" s="6">
        <v>0.152339787</v>
      </c>
      <c r="G913" s="6">
        <v>0.12975788599999999</v>
      </c>
      <c r="H913" s="6">
        <v>0.27696264199999998</v>
      </c>
      <c r="I913" s="6" t="s">
        <v>133</v>
      </c>
      <c r="J913" s="6" t="s">
        <v>39</v>
      </c>
      <c r="K913" s="6" t="s">
        <v>79</v>
      </c>
      <c r="L913" s="6" t="s">
        <v>117</v>
      </c>
    </row>
    <row r="914" spans="1:12" x14ac:dyDescent="0.55000000000000004">
      <c r="A914" s="6" t="s">
        <v>47</v>
      </c>
      <c r="B914" s="6" t="s">
        <v>49</v>
      </c>
      <c r="C914" s="6">
        <v>0.74288685799999998</v>
      </c>
      <c r="D914" s="14">
        <v>5.8200000000000003E-11</v>
      </c>
      <c r="E914" s="6">
        <v>0.32516274099999998</v>
      </c>
      <c r="F914" s="6">
        <v>0.24588700699999999</v>
      </c>
      <c r="G914" s="6">
        <v>2.2846616879999999</v>
      </c>
      <c r="H914" s="14">
        <v>2.3669400000000002E-10</v>
      </c>
      <c r="I914" s="6" t="s">
        <v>133</v>
      </c>
      <c r="J914" s="6" t="s">
        <v>39</v>
      </c>
      <c r="K914" s="6" t="s">
        <v>77</v>
      </c>
      <c r="L914" s="6" t="s">
        <v>117</v>
      </c>
    </row>
    <row r="915" spans="1:12" x14ac:dyDescent="0.55000000000000004">
      <c r="A915" s="6" t="s">
        <v>47</v>
      </c>
      <c r="B915" s="6" t="s">
        <v>49</v>
      </c>
      <c r="C915" s="6">
        <v>0.420001177</v>
      </c>
      <c r="D915" s="6">
        <v>0.28310530299999997</v>
      </c>
      <c r="E915" s="6">
        <v>0.32516274099999998</v>
      </c>
      <c r="F915" s="6">
        <v>0.24588700699999999</v>
      </c>
      <c r="G915" s="6">
        <v>1.291664522</v>
      </c>
      <c r="H915" s="6">
        <v>1.1513634100000001</v>
      </c>
      <c r="I915" s="6" t="s">
        <v>133</v>
      </c>
      <c r="J915" s="6" t="s">
        <v>39</v>
      </c>
      <c r="K915" s="6" t="s">
        <v>76</v>
      </c>
      <c r="L915" s="6" t="s">
        <v>117</v>
      </c>
    </row>
    <row r="916" spans="1:12" x14ac:dyDescent="0.55000000000000004">
      <c r="A916" s="6" t="s">
        <v>47</v>
      </c>
      <c r="B916" s="6" t="s">
        <v>49</v>
      </c>
      <c r="C916" s="6">
        <v>0.74288685799999998</v>
      </c>
      <c r="D916" s="14">
        <v>4.2299999999999999E-11</v>
      </c>
      <c r="E916" s="6">
        <v>0.32516274099999998</v>
      </c>
      <c r="F916" s="6">
        <v>0.24588700699999999</v>
      </c>
      <c r="G916" s="6">
        <v>2.2846616879999999</v>
      </c>
      <c r="H916" s="14">
        <v>1.7203E-10</v>
      </c>
      <c r="I916" s="6" t="s">
        <v>133</v>
      </c>
      <c r="J916" s="6" t="s">
        <v>39</v>
      </c>
      <c r="K916" s="6" t="s">
        <v>78</v>
      </c>
      <c r="L916" s="6" t="s">
        <v>117</v>
      </c>
    </row>
    <row r="917" spans="1:12" x14ac:dyDescent="0.55000000000000004">
      <c r="A917" s="6" t="s">
        <v>47</v>
      </c>
      <c r="B917" s="6" t="s">
        <v>49</v>
      </c>
      <c r="C917" s="6">
        <v>3.7142173000000001E-2</v>
      </c>
      <c r="D917" s="6">
        <v>3.7146513999999999E-2</v>
      </c>
      <c r="E917" s="6">
        <v>0.32516274099999998</v>
      </c>
      <c r="F917" s="6">
        <v>0.24588700699999999</v>
      </c>
      <c r="G917" s="6">
        <v>0.114226411</v>
      </c>
      <c r="H917" s="6">
        <v>0.15107148000000001</v>
      </c>
      <c r="I917" s="6" t="s">
        <v>133</v>
      </c>
      <c r="J917" s="6" t="s">
        <v>39</v>
      </c>
      <c r="K917" s="6" t="s">
        <v>79</v>
      </c>
      <c r="L917" s="6" t="s">
        <v>117</v>
      </c>
    </row>
    <row r="918" spans="1:12" x14ac:dyDescent="0.55000000000000004">
      <c r="A918" s="6" t="s">
        <v>47</v>
      </c>
      <c r="B918" s="6" t="s">
        <v>50</v>
      </c>
      <c r="C918" s="6">
        <v>0.74288685600000004</v>
      </c>
      <c r="D918" s="14">
        <v>2.4199999999999999E-9</v>
      </c>
      <c r="E918" s="6">
        <v>0.32516274099999998</v>
      </c>
      <c r="F918" s="6">
        <v>0.348346608</v>
      </c>
      <c r="G918" s="6">
        <v>2.2846616819999999</v>
      </c>
      <c r="H918" s="14">
        <v>6.9470999999999997E-9</v>
      </c>
      <c r="I918" s="6" t="s">
        <v>133</v>
      </c>
      <c r="J918" s="6" t="s">
        <v>39</v>
      </c>
      <c r="K918" s="6" t="s">
        <v>77</v>
      </c>
      <c r="L918" s="6" t="s">
        <v>117</v>
      </c>
    </row>
    <row r="919" spans="1:12" x14ac:dyDescent="0.55000000000000004">
      <c r="A919" s="6" t="s">
        <v>47</v>
      </c>
      <c r="B919" s="6" t="s">
        <v>50</v>
      </c>
      <c r="C919" s="6">
        <v>0.39525672099999998</v>
      </c>
      <c r="D919" s="6">
        <v>0.32601376100000001</v>
      </c>
      <c r="E919" s="6">
        <v>0.32516274099999998</v>
      </c>
      <c r="F919" s="6">
        <v>0.348346608</v>
      </c>
      <c r="G919" s="6">
        <v>1.21556584</v>
      </c>
      <c r="H919" s="6">
        <v>0.93588900799999997</v>
      </c>
      <c r="I919" s="6" t="s">
        <v>133</v>
      </c>
      <c r="J919" s="6" t="s">
        <v>39</v>
      </c>
      <c r="K919" s="6" t="s">
        <v>76</v>
      </c>
      <c r="L919" s="6" t="s">
        <v>117</v>
      </c>
    </row>
    <row r="920" spans="1:12" x14ac:dyDescent="0.55000000000000004">
      <c r="A920" s="6" t="s">
        <v>47</v>
      </c>
      <c r="B920" s="6" t="s">
        <v>50</v>
      </c>
      <c r="C920" s="6">
        <v>0.74288685700000001</v>
      </c>
      <c r="D920" s="14">
        <v>1.13E-9</v>
      </c>
      <c r="E920" s="6">
        <v>0.32516274099999998</v>
      </c>
      <c r="F920" s="6">
        <v>0.348346608</v>
      </c>
      <c r="G920" s="6">
        <v>2.2846616850000001</v>
      </c>
      <c r="H920" s="14">
        <v>3.2438999999999999E-9</v>
      </c>
      <c r="I920" s="6" t="s">
        <v>133</v>
      </c>
      <c r="J920" s="6" t="s">
        <v>39</v>
      </c>
      <c r="K920" s="6" t="s">
        <v>78</v>
      </c>
      <c r="L920" s="6" t="s">
        <v>117</v>
      </c>
    </row>
    <row r="921" spans="1:12" x14ac:dyDescent="0.55000000000000004">
      <c r="A921" s="6" t="s">
        <v>47</v>
      </c>
      <c r="B921" s="6" t="s">
        <v>50</v>
      </c>
      <c r="C921" s="6">
        <v>3.7144031000000001E-2</v>
      </c>
      <c r="D921" s="6">
        <v>3.7144655999999998E-2</v>
      </c>
      <c r="E921" s="6">
        <v>0.32516274099999998</v>
      </c>
      <c r="F921" s="6">
        <v>0.348346608</v>
      </c>
      <c r="G921" s="6">
        <v>0.114232125</v>
      </c>
      <c r="H921" s="6">
        <v>0.10663131300000001</v>
      </c>
      <c r="I921" s="6" t="s">
        <v>133</v>
      </c>
      <c r="J921" s="6" t="s">
        <v>39</v>
      </c>
      <c r="K921" s="6" t="s">
        <v>79</v>
      </c>
      <c r="L921" s="6" t="s">
        <v>117</v>
      </c>
    </row>
    <row r="922" spans="1:12" x14ac:dyDescent="0.55000000000000004">
      <c r="A922" s="6" t="s">
        <v>47</v>
      </c>
      <c r="B922" s="6" t="s">
        <v>51</v>
      </c>
      <c r="C922" s="6">
        <v>0.77351670800000005</v>
      </c>
      <c r="D922" s="6">
        <v>0.883482973</v>
      </c>
      <c r="E922" s="6">
        <v>0.32516274099999998</v>
      </c>
      <c r="F922" s="6">
        <v>0.32515514000000001</v>
      </c>
      <c r="G922" s="6">
        <v>2.3788602110000001</v>
      </c>
      <c r="H922" s="6">
        <v>2.7171121199999999</v>
      </c>
      <c r="I922" s="6" t="s">
        <v>133</v>
      </c>
      <c r="J922" s="6" t="s">
        <v>39</v>
      </c>
      <c r="K922" s="6" t="s">
        <v>77</v>
      </c>
      <c r="L922" s="6" t="s">
        <v>117</v>
      </c>
    </row>
    <row r="923" spans="1:12" x14ac:dyDescent="0.55000000000000004">
      <c r="A923" s="6" t="s">
        <v>47</v>
      </c>
      <c r="B923" s="6" t="s">
        <v>51</v>
      </c>
      <c r="C923" s="6">
        <v>0.76057783800000001</v>
      </c>
      <c r="D923" s="6">
        <v>0.88519237500000003</v>
      </c>
      <c r="E923" s="6">
        <v>0.32516274099999998</v>
      </c>
      <c r="F923" s="6">
        <v>0.32515514000000001</v>
      </c>
      <c r="G923" s="6">
        <v>2.339068229</v>
      </c>
      <c r="H923" s="6">
        <v>2.7223693089999998</v>
      </c>
      <c r="I923" s="6" t="s">
        <v>133</v>
      </c>
      <c r="J923" s="6" t="s">
        <v>39</v>
      </c>
      <c r="K923" s="6" t="s">
        <v>76</v>
      </c>
      <c r="L923" s="6" t="s">
        <v>117</v>
      </c>
    </row>
    <row r="924" spans="1:12" x14ac:dyDescent="0.55000000000000004">
      <c r="A924" s="6" t="s">
        <v>47</v>
      </c>
      <c r="B924" s="6" t="s">
        <v>51</v>
      </c>
      <c r="C924" s="6">
        <v>0.773510476</v>
      </c>
      <c r="D924" s="6">
        <v>0.88348920200000003</v>
      </c>
      <c r="E924" s="6">
        <v>0.32516274099999998</v>
      </c>
      <c r="F924" s="6">
        <v>0.32515514000000001</v>
      </c>
      <c r="G924" s="6">
        <v>2.3788410459999998</v>
      </c>
      <c r="H924" s="6">
        <v>2.717131277</v>
      </c>
      <c r="I924" s="6" t="s">
        <v>133</v>
      </c>
      <c r="J924" s="6" t="s">
        <v>39</v>
      </c>
      <c r="K924" s="6" t="s">
        <v>78</v>
      </c>
      <c r="L924" s="6" t="s">
        <v>117</v>
      </c>
    </row>
    <row r="925" spans="1:12" x14ac:dyDescent="0.55000000000000004">
      <c r="A925" s="6" t="s">
        <v>47</v>
      </c>
      <c r="B925" s="6" t="s">
        <v>51</v>
      </c>
      <c r="C925" s="6">
        <v>8.2849984000000002E-2</v>
      </c>
      <c r="D925" s="6">
        <v>8.2849984000000002E-2</v>
      </c>
      <c r="E925" s="6">
        <v>0.32516274099999998</v>
      </c>
      <c r="F925" s="6">
        <v>0.32515514000000001</v>
      </c>
      <c r="G925" s="6">
        <v>0.25479544100000001</v>
      </c>
      <c r="H925" s="6">
        <v>0.25480139699999999</v>
      </c>
      <c r="I925" s="6" t="s">
        <v>133</v>
      </c>
      <c r="J925" s="6" t="s">
        <v>39</v>
      </c>
      <c r="K925" s="6" t="s">
        <v>79</v>
      </c>
      <c r="L925" s="6" t="s">
        <v>117</v>
      </c>
    </row>
    <row r="926" spans="1:12" x14ac:dyDescent="0.55000000000000004">
      <c r="A926" s="6" t="s">
        <v>47</v>
      </c>
      <c r="B926" s="6" t="s">
        <v>52</v>
      </c>
      <c r="C926" s="6">
        <v>0.48139797000000001</v>
      </c>
      <c r="D926" s="6">
        <v>0.29164188699999999</v>
      </c>
      <c r="E926" s="6">
        <v>0.32516274099999998</v>
      </c>
      <c r="F926" s="6">
        <v>0.117752539</v>
      </c>
      <c r="G926" s="6">
        <v>1.4804831810000001</v>
      </c>
      <c r="H926" s="6">
        <v>2.4767354469999998</v>
      </c>
      <c r="I926" s="6" t="s">
        <v>133</v>
      </c>
      <c r="J926" s="6" t="s">
        <v>39</v>
      </c>
      <c r="K926" s="6" t="s">
        <v>77</v>
      </c>
      <c r="L926" s="6" t="s">
        <v>117</v>
      </c>
    </row>
    <row r="927" spans="1:12" x14ac:dyDescent="0.55000000000000004">
      <c r="A927" s="6" t="s">
        <v>47</v>
      </c>
      <c r="B927" s="6" t="s">
        <v>52</v>
      </c>
      <c r="C927" s="6">
        <v>0.48148110700000002</v>
      </c>
      <c r="D927" s="6">
        <v>0.29110698400000001</v>
      </c>
      <c r="E927" s="6">
        <v>0.32516274099999998</v>
      </c>
      <c r="F927" s="6">
        <v>0.117752539</v>
      </c>
      <c r="G927" s="6">
        <v>1.48073886</v>
      </c>
      <c r="H927" s="6">
        <v>2.4721928449999999</v>
      </c>
      <c r="I927" s="6" t="s">
        <v>133</v>
      </c>
      <c r="J927" s="6" t="s">
        <v>39</v>
      </c>
      <c r="K927" s="6" t="s">
        <v>76</v>
      </c>
      <c r="L927" s="6" t="s">
        <v>117</v>
      </c>
    </row>
    <row r="928" spans="1:12" x14ac:dyDescent="0.55000000000000004">
      <c r="A928" s="6" t="s">
        <v>47</v>
      </c>
      <c r="B928" s="6" t="s">
        <v>52</v>
      </c>
      <c r="C928" s="6">
        <v>0.48139791900000001</v>
      </c>
      <c r="D928" s="6">
        <v>0.29164193799999999</v>
      </c>
      <c r="E928" s="6">
        <v>0.32516274099999998</v>
      </c>
      <c r="F928" s="6">
        <v>0.117752539</v>
      </c>
      <c r="G928" s="6">
        <v>1.4804830250000001</v>
      </c>
      <c r="H928" s="6">
        <v>2.4767358800000001</v>
      </c>
      <c r="I928" s="6" t="s">
        <v>133</v>
      </c>
      <c r="J928" s="6" t="s">
        <v>39</v>
      </c>
      <c r="K928" s="6" t="s">
        <v>78</v>
      </c>
      <c r="L928" s="6" t="s">
        <v>117</v>
      </c>
    </row>
    <row r="929" spans="1:12" x14ac:dyDescent="0.55000000000000004">
      <c r="A929" s="6" t="s">
        <v>47</v>
      </c>
      <c r="B929" s="6" t="s">
        <v>52</v>
      </c>
      <c r="C929" s="6">
        <v>3.8646289E-2</v>
      </c>
      <c r="D929" s="6">
        <v>3.8657696999999998E-2</v>
      </c>
      <c r="E929" s="6">
        <v>0.32516274099999998</v>
      </c>
      <c r="F929" s="6">
        <v>0.117752539</v>
      </c>
      <c r="G929" s="6">
        <v>0.11885214400000001</v>
      </c>
      <c r="H929" s="6">
        <v>0.32829608100000002</v>
      </c>
      <c r="I929" s="6" t="s">
        <v>133</v>
      </c>
      <c r="J929" s="6" t="s">
        <v>39</v>
      </c>
      <c r="K929" s="6" t="s">
        <v>79</v>
      </c>
      <c r="L929" s="6" t="s">
        <v>117</v>
      </c>
    </row>
    <row r="930" spans="1:12" x14ac:dyDescent="0.55000000000000004">
      <c r="A930" s="6" t="s">
        <v>48</v>
      </c>
      <c r="B930" s="6" t="s">
        <v>49</v>
      </c>
      <c r="C930" s="6">
        <v>0.14400152099999999</v>
      </c>
      <c r="D930" s="6">
        <v>0.651360508</v>
      </c>
      <c r="E930" s="6">
        <v>0.152339787</v>
      </c>
      <c r="F930" s="6">
        <v>0.24588700699999999</v>
      </c>
      <c r="G930" s="6">
        <v>0.94526534100000004</v>
      </c>
      <c r="H930" s="6">
        <v>2.6490236949999999</v>
      </c>
      <c r="I930" s="6" t="s">
        <v>133</v>
      </c>
      <c r="J930" s="6" t="s">
        <v>39</v>
      </c>
      <c r="K930" s="6" t="s">
        <v>77</v>
      </c>
      <c r="L930" s="6" t="s">
        <v>117</v>
      </c>
    </row>
    <row r="931" spans="1:12" x14ac:dyDescent="0.55000000000000004">
      <c r="A931" s="6" t="s">
        <v>48</v>
      </c>
      <c r="B931" s="6" t="s">
        <v>49</v>
      </c>
      <c r="C931" s="6">
        <v>0.38988566800000002</v>
      </c>
      <c r="D931" s="6">
        <v>0.38392572699999999</v>
      </c>
      <c r="E931" s="6">
        <v>0.152339787</v>
      </c>
      <c r="F931" s="6">
        <v>0.24588700699999999</v>
      </c>
      <c r="G931" s="6">
        <v>2.5593160849999999</v>
      </c>
      <c r="H931" s="6">
        <v>1.561390866</v>
      </c>
      <c r="I931" s="6" t="s">
        <v>133</v>
      </c>
      <c r="J931" s="6" t="s">
        <v>39</v>
      </c>
      <c r="K931" s="6" t="s">
        <v>76</v>
      </c>
      <c r="L931" s="6" t="s">
        <v>117</v>
      </c>
    </row>
    <row r="932" spans="1:12" x14ac:dyDescent="0.55000000000000004">
      <c r="A932" s="6" t="s">
        <v>48</v>
      </c>
      <c r="B932" s="6" t="s">
        <v>49</v>
      </c>
      <c r="C932" s="6">
        <v>0.14400090300000001</v>
      </c>
      <c r="D932" s="6">
        <v>0.65136112599999996</v>
      </c>
      <c r="E932" s="6">
        <v>0.152339787</v>
      </c>
      <c r="F932" s="6">
        <v>0.24588700699999999</v>
      </c>
      <c r="G932" s="6">
        <v>0.94526128399999998</v>
      </c>
      <c r="H932" s="6">
        <v>2.649026208</v>
      </c>
      <c r="I932" s="6" t="s">
        <v>133</v>
      </c>
      <c r="J932" s="6" t="s">
        <v>39</v>
      </c>
      <c r="K932" s="6" t="s">
        <v>78</v>
      </c>
      <c r="L932" s="6" t="s">
        <v>117</v>
      </c>
    </row>
    <row r="933" spans="1:12" x14ac:dyDescent="0.55000000000000004">
      <c r="A933" s="6" t="s">
        <v>48</v>
      </c>
      <c r="B933" s="6" t="s">
        <v>49</v>
      </c>
      <c r="C933" s="6">
        <v>3.9767691000000001E-2</v>
      </c>
      <c r="D933" s="6">
        <v>3.9768511999999999E-2</v>
      </c>
      <c r="E933" s="6">
        <v>0.152339787</v>
      </c>
      <c r="F933" s="6">
        <v>0.24588700699999999</v>
      </c>
      <c r="G933" s="6">
        <v>0.26104599299999998</v>
      </c>
      <c r="H933" s="6">
        <v>0.16173490600000001</v>
      </c>
      <c r="I933" s="6" t="s">
        <v>133</v>
      </c>
      <c r="J933" s="6" t="s">
        <v>39</v>
      </c>
      <c r="K933" s="6" t="s">
        <v>79</v>
      </c>
      <c r="L933" s="6" t="s">
        <v>117</v>
      </c>
    </row>
    <row r="934" spans="1:12" x14ac:dyDescent="0.55000000000000004">
      <c r="A934" s="6" t="s">
        <v>48</v>
      </c>
      <c r="B934" s="6" t="s">
        <v>50</v>
      </c>
      <c r="C934" s="6">
        <v>0.14764068699999999</v>
      </c>
      <c r="D934" s="6">
        <v>0.69669354500000003</v>
      </c>
      <c r="E934" s="6">
        <v>0.152339787</v>
      </c>
      <c r="F934" s="6">
        <v>0.348346608</v>
      </c>
      <c r="G934" s="6">
        <v>0.96915382100000003</v>
      </c>
      <c r="H934" s="6">
        <v>2.0000009460000001</v>
      </c>
      <c r="I934" s="6" t="s">
        <v>133</v>
      </c>
      <c r="J934" s="6" t="s">
        <v>39</v>
      </c>
      <c r="K934" s="6" t="s">
        <v>77</v>
      </c>
      <c r="L934" s="6" t="s">
        <v>117</v>
      </c>
    </row>
    <row r="935" spans="1:12" x14ac:dyDescent="0.55000000000000004">
      <c r="A935" s="6" t="s">
        <v>48</v>
      </c>
      <c r="B935" s="6" t="s">
        <v>50</v>
      </c>
      <c r="C935" s="6">
        <v>0.458654962</v>
      </c>
      <c r="D935" s="6">
        <v>0.36777335999999999</v>
      </c>
      <c r="E935" s="6">
        <v>0.152339787</v>
      </c>
      <c r="F935" s="6">
        <v>0.348346608</v>
      </c>
      <c r="G935" s="6">
        <v>3.0107365260000001</v>
      </c>
      <c r="H935" s="6">
        <v>1.055768456</v>
      </c>
      <c r="I935" s="6" t="s">
        <v>133</v>
      </c>
      <c r="J935" s="6" t="s">
        <v>39</v>
      </c>
      <c r="K935" s="6" t="s">
        <v>76</v>
      </c>
      <c r="L935" s="6" t="s">
        <v>117</v>
      </c>
    </row>
    <row r="936" spans="1:12" x14ac:dyDescent="0.55000000000000004">
      <c r="A936" s="6" t="s">
        <v>48</v>
      </c>
      <c r="B936" s="6" t="s">
        <v>50</v>
      </c>
      <c r="C936" s="6">
        <v>0.147640673</v>
      </c>
      <c r="D936" s="6">
        <v>0.69669355899999996</v>
      </c>
      <c r="E936" s="6">
        <v>0.152339787</v>
      </c>
      <c r="F936" s="6">
        <v>0.348346608</v>
      </c>
      <c r="G936" s="6">
        <v>0.96915372899999996</v>
      </c>
      <c r="H936" s="6">
        <v>2.000000987</v>
      </c>
      <c r="I936" s="6" t="s">
        <v>133</v>
      </c>
      <c r="J936" s="6" t="s">
        <v>39</v>
      </c>
      <c r="K936" s="6" t="s">
        <v>78</v>
      </c>
      <c r="L936" s="6" t="s">
        <v>117</v>
      </c>
    </row>
    <row r="937" spans="1:12" x14ac:dyDescent="0.55000000000000004">
      <c r="A937" s="6" t="s">
        <v>48</v>
      </c>
      <c r="B937" s="6" t="s">
        <v>50</v>
      </c>
      <c r="C937" s="6">
        <v>4.2216712000000003E-2</v>
      </c>
      <c r="D937" s="6">
        <v>4.2216712000000003E-2</v>
      </c>
      <c r="E937" s="6">
        <v>0.152339787</v>
      </c>
      <c r="F937" s="6">
        <v>0.348346608</v>
      </c>
      <c r="G937" s="6">
        <v>0.27712203600000002</v>
      </c>
      <c r="H937" s="6">
        <v>0.12119168399999999</v>
      </c>
      <c r="I937" s="6" t="s">
        <v>133</v>
      </c>
      <c r="J937" s="6" t="s">
        <v>39</v>
      </c>
      <c r="K937" s="6" t="s">
        <v>79</v>
      </c>
      <c r="L937" s="6" t="s">
        <v>117</v>
      </c>
    </row>
    <row r="938" spans="1:12" x14ac:dyDescent="0.55000000000000004">
      <c r="A938" s="6" t="s">
        <v>48</v>
      </c>
      <c r="B938" s="6" t="s">
        <v>51</v>
      </c>
      <c r="C938" s="6">
        <v>0.84127919399999995</v>
      </c>
      <c r="D938" s="6">
        <v>0.66864945099999995</v>
      </c>
      <c r="E938" s="6">
        <v>0.152339787</v>
      </c>
      <c r="F938" s="6">
        <v>0.32515514000000001</v>
      </c>
      <c r="G938" s="6">
        <v>5.5223865600000002</v>
      </c>
      <c r="H938" s="6">
        <v>2.056401293</v>
      </c>
      <c r="I938" s="6" t="s">
        <v>133</v>
      </c>
      <c r="J938" s="6" t="s">
        <v>39</v>
      </c>
      <c r="K938" s="6" t="s">
        <v>77</v>
      </c>
      <c r="L938" s="6" t="s">
        <v>117</v>
      </c>
    </row>
    <row r="939" spans="1:12" x14ac:dyDescent="0.55000000000000004">
      <c r="A939" s="6" t="s">
        <v>48</v>
      </c>
      <c r="B939" s="6" t="s">
        <v>51</v>
      </c>
      <c r="C939" s="6">
        <v>0.85233704499999996</v>
      </c>
      <c r="D939" s="6">
        <v>0.65646589499999997</v>
      </c>
      <c r="E939" s="6">
        <v>0.152339787</v>
      </c>
      <c r="F939" s="6">
        <v>0.32515514000000001</v>
      </c>
      <c r="G939" s="6">
        <v>5.5949733159999999</v>
      </c>
      <c r="H939" s="6">
        <v>2.018931314</v>
      </c>
      <c r="I939" s="6" t="s">
        <v>133</v>
      </c>
      <c r="J939" s="6" t="s">
        <v>39</v>
      </c>
      <c r="K939" s="6" t="s">
        <v>76</v>
      </c>
      <c r="L939" s="6" t="s">
        <v>117</v>
      </c>
    </row>
    <row r="940" spans="1:12" x14ac:dyDescent="0.55000000000000004">
      <c r="A940" s="6" t="s">
        <v>48</v>
      </c>
      <c r="B940" s="6" t="s">
        <v>51</v>
      </c>
      <c r="C940" s="6">
        <v>0.84127919399999995</v>
      </c>
      <c r="D940" s="6">
        <v>0.66864945200000003</v>
      </c>
      <c r="E940" s="6">
        <v>0.152339787</v>
      </c>
      <c r="F940" s="6">
        <v>0.32515514000000001</v>
      </c>
      <c r="G940" s="6">
        <v>5.5223865600000002</v>
      </c>
      <c r="H940" s="6">
        <v>2.0564012960000002</v>
      </c>
      <c r="I940" s="6" t="s">
        <v>133</v>
      </c>
      <c r="J940" s="6" t="s">
        <v>39</v>
      </c>
      <c r="K940" s="6" t="s">
        <v>78</v>
      </c>
      <c r="L940" s="6" t="s">
        <v>117</v>
      </c>
    </row>
    <row r="941" spans="1:12" x14ac:dyDescent="0.55000000000000004">
      <c r="A941" s="6" t="s">
        <v>48</v>
      </c>
      <c r="B941" s="6" t="s">
        <v>51</v>
      </c>
      <c r="C941" s="6">
        <v>7.5496432000000002E-2</v>
      </c>
      <c r="D941" s="6">
        <v>7.5496432000000002E-2</v>
      </c>
      <c r="E941" s="6">
        <v>0.152339787</v>
      </c>
      <c r="F941" s="6">
        <v>0.32515514000000001</v>
      </c>
      <c r="G941" s="6">
        <v>0.49557921399999999</v>
      </c>
      <c r="H941" s="6">
        <v>0.23218587900000001</v>
      </c>
      <c r="I941" s="6" t="s">
        <v>133</v>
      </c>
      <c r="J941" s="6" t="s">
        <v>39</v>
      </c>
      <c r="K941" s="6" t="s">
        <v>79</v>
      </c>
      <c r="L941" s="6" t="s">
        <v>117</v>
      </c>
    </row>
    <row r="942" spans="1:12" x14ac:dyDescent="0.55000000000000004">
      <c r="A942" s="6" t="s">
        <v>48</v>
      </c>
      <c r="B942" s="6" t="s">
        <v>52</v>
      </c>
      <c r="C942" s="6">
        <v>0.20441684099999999</v>
      </c>
      <c r="D942" s="6">
        <v>0.29944178300000002</v>
      </c>
      <c r="E942" s="6">
        <v>0.152339787</v>
      </c>
      <c r="F942" s="6">
        <v>0.117752539</v>
      </c>
      <c r="G942" s="6">
        <v>1.341848014</v>
      </c>
      <c r="H942" s="6">
        <v>2.5429751739999999</v>
      </c>
      <c r="I942" s="6" t="s">
        <v>133</v>
      </c>
      <c r="J942" s="6" t="s">
        <v>39</v>
      </c>
      <c r="K942" s="6" t="s">
        <v>77</v>
      </c>
      <c r="L942" s="6" t="s">
        <v>117</v>
      </c>
    </row>
    <row r="943" spans="1:12" x14ac:dyDescent="0.55000000000000004">
      <c r="A943" s="6" t="s">
        <v>48</v>
      </c>
      <c r="B943" s="6" t="s">
        <v>52</v>
      </c>
      <c r="C943" s="6">
        <v>0.21878107599999999</v>
      </c>
      <c r="D943" s="6">
        <v>0.28207588700000003</v>
      </c>
      <c r="E943" s="6">
        <v>0.152339787</v>
      </c>
      <c r="F943" s="6">
        <v>0.117752539</v>
      </c>
      <c r="G943" s="6">
        <v>1.4361387779999999</v>
      </c>
      <c r="H943" s="6">
        <v>2.3954972840000002</v>
      </c>
      <c r="I943" s="6" t="s">
        <v>133</v>
      </c>
      <c r="J943" s="6" t="s">
        <v>39</v>
      </c>
      <c r="K943" s="6" t="s">
        <v>76</v>
      </c>
      <c r="L943" s="6" t="s">
        <v>117</v>
      </c>
    </row>
    <row r="944" spans="1:12" x14ac:dyDescent="0.55000000000000004">
      <c r="A944" s="6" t="s">
        <v>48</v>
      </c>
      <c r="B944" s="6" t="s">
        <v>52</v>
      </c>
      <c r="C944" s="6">
        <v>0.20441684099999999</v>
      </c>
      <c r="D944" s="6">
        <v>0.29944178300000002</v>
      </c>
      <c r="E944" s="6">
        <v>0.152339787</v>
      </c>
      <c r="F944" s="6">
        <v>0.117752539</v>
      </c>
      <c r="G944" s="6">
        <v>1.341848014</v>
      </c>
      <c r="H944" s="6">
        <v>2.5429751739999999</v>
      </c>
      <c r="I944" s="6" t="s">
        <v>133</v>
      </c>
      <c r="J944" s="6" t="s">
        <v>39</v>
      </c>
      <c r="K944" s="6" t="s">
        <v>78</v>
      </c>
      <c r="L944" s="6" t="s">
        <v>117</v>
      </c>
    </row>
    <row r="945" spans="1:12" x14ac:dyDescent="0.55000000000000004">
      <c r="A945" s="6" t="s">
        <v>48</v>
      </c>
      <c r="B945" s="6" t="s">
        <v>52</v>
      </c>
      <c r="C945" s="6">
        <v>2.5191987999999998E-2</v>
      </c>
      <c r="D945" s="6">
        <v>2.5193875000000001E-2</v>
      </c>
      <c r="E945" s="6">
        <v>0.152339787</v>
      </c>
      <c r="F945" s="6">
        <v>0.117752539</v>
      </c>
      <c r="G945" s="6">
        <v>0.16536709399999999</v>
      </c>
      <c r="H945" s="6">
        <v>0.21395610900000001</v>
      </c>
      <c r="I945" s="6" t="s">
        <v>133</v>
      </c>
      <c r="J945" s="6" t="s">
        <v>39</v>
      </c>
      <c r="K945" s="6" t="s">
        <v>79</v>
      </c>
      <c r="L945" s="6" t="s">
        <v>117</v>
      </c>
    </row>
    <row r="946" spans="1:12" x14ac:dyDescent="0.55000000000000004">
      <c r="A946" s="6" t="s">
        <v>49</v>
      </c>
      <c r="B946" s="6" t="s">
        <v>50</v>
      </c>
      <c r="C946" s="14">
        <v>2.2100000000000001E-10</v>
      </c>
      <c r="D946" s="6">
        <v>0.69669321500000003</v>
      </c>
      <c r="E946" s="6">
        <v>0.24588700699999999</v>
      </c>
      <c r="F946" s="6">
        <v>0.348346608</v>
      </c>
      <c r="G946" s="14">
        <v>8.9878700000000003E-10</v>
      </c>
      <c r="H946" s="6">
        <v>1.9999999989999999</v>
      </c>
      <c r="I946" s="6" t="s">
        <v>133</v>
      </c>
      <c r="J946" s="6" t="s">
        <v>39</v>
      </c>
      <c r="K946" s="6" t="s">
        <v>77</v>
      </c>
      <c r="L946" s="6" t="s">
        <v>117</v>
      </c>
    </row>
    <row r="947" spans="1:12" x14ac:dyDescent="0.55000000000000004">
      <c r="A947" s="6" t="s">
        <v>49</v>
      </c>
      <c r="B947" s="6" t="s">
        <v>50</v>
      </c>
      <c r="C947" s="6">
        <v>0.30380136899999999</v>
      </c>
      <c r="D947" s="6">
        <v>0.371748299</v>
      </c>
      <c r="E947" s="6">
        <v>0.24588700699999999</v>
      </c>
      <c r="F947" s="6">
        <v>0.348346608</v>
      </c>
      <c r="G947" s="6">
        <v>1.23553242</v>
      </c>
      <c r="H947" s="6">
        <v>1.067179329</v>
      </c>
      <c r="I947" s="6" t="s">
        <v>133</v>
      </c>
      <c r="J947" s="6" t="s">
        <v>39</v>
      </c>
      <c r="K947" s="6" t="s">
        <v>76</v>
      </c>
      <c r="L947" s="6" t="s">
        <v>117</v>
      </c>
    </row>
    <row r="948" spans="1:12" x14ac:dyDescent="0.55000000000000004">
      <c r="A948" s="6" t="s">
        <v>49</v>
      </c>
      <c r="B948" s="6" t="s">
        <v>50</v>
      </c>
      <c r="C948" s="14">
        <v>3.1200000000000001E-10</v>
      </c>
      <c r="D948" s="6">
        <v>0.69669321500000003</v>
      </c>
      <c r="E948" s="6">
        <v>0.24588700699999999</v>
      </c>
      <c r="F948" s="6">
        <v>0.348346608</v>
      </c>
      <c r="G948" s="14">
        <v>1.2688800000000001E-9</v>
      </c>
      <c r="H948" s="6">
        <v>1.9999999989999999</v>
      </c>
      <c r="I948" s="6" t="s">
        <v>133</v>
      </c>
      <c r="J948" s="6" t="s">
        <v>39</v>
      </c>
      <c r="K948" s="6" t="s">
        <v>78</v>
      </c>
      <c r="L948" s="6" t="s">
        <v>117</v>
      </c>
    </row>
    <row r="949" spans="1:12" x14ac:dyDescent="0.55000000000000004">
      <c r="A949" s="6" t="s">
        <v>49</v>
      </c>
      <c r="B949" s="6" t="s">
        <v>50</v>
      </c>
      <c r="C949" s="6">
        <v>3.4841229000000001E-2</v>
      </c>
      <c r="D949" s="6">
        <v>3.4828091999999998E-2</v>
      </c>
      <c r="E949" s="6">
        <v>0.24588700699999999</v>
      </c>
      <c r="F949" s="6">
        <v>0.348346608</v>
      </c>
      <c r="G949" s="6">
        <v>0.14169609599999999</v>
      </c>
      <c r="H949" s="6">
        <v>9.9981142999999995E-2</v>
      </c>
      <c r="I949" s="6" t="s">
        <v>133</v>
      </c>
      <c r="J949" s="6" t="s">
        <v>39</v>
      </c>
      <c r="K949" s="6" t="s">
        <v>79</v>
      </c>
      <c r="L949" s="6" t="s">
        <v>117</v>
      </c>
    </row>
    <row r="950" spans="1:12" x14ac:dyDescent="0.55000000000000004">
      <c r="A950" s="6" t="s">
        <v>49</v>
      </c>
      <c r="B950" s="6" t="s">
        <v>51</v>
      </c>
      <c r="C950" s="6">
        <v>1.676622764</v>
      </c>
      <c r="D950" s="6">
        <v>0.60076820799999997</v>
      </c>
      <c r="E950" s="6">
        <v>0.24588700699999999</v>
      </c>
      <c r="F950" s="6">
        <v>0.32515514000000001</v>
      </c>
      <c r="G950" s="6">
        <v>6.8186716489999997</v>
      </c>
      <c r="H950" s="6">
        <v>1.8476355849999999</v>
      </c>
      <c r="I950" s="6" t="s">
        <v>133</v>
      </c>
      <c r="J950" s="6" t="s">
        <v>39</v>
      </c>
      <c r="K950" s="6" t="s">
        <v>77</v>
      </c>
      <c r="L950" s="6" t="s">
        <v>117</v>
      </c>
    </row>
    <row r="951" spans="1:12" x14ac:dyDescent="0.55000000000000004">
      <c r="A951" s="6" t="s">
        <v>49</v>
      </c>
      <c r="B951" s="6" t="s">
        <v>51</v>
      </c>
      <c r="C951" s="6">
        <v>1.6761100229999999</v>
      </c>
      <c r="D951" s="6">
        <v>0.60079014200000003</v>
      </c>
      <c r="E951" s="6">
        <v>0.24588700699999999</v>
      </c>
      <c r="F951" s="6">
        <v>0.32515514000000001</v>
      </c>
      <c r="G951" s="6">
        <v>6.8165863780000002</v>
      </c>
      <c r="H951" s="6">
        <v>1.847703042</v>
      </c>
      <c r="I951" s="6" t="s">
        <v>133</v>
      </c>
      <c r="J951" s="6" t="s">
        <v>39</v>
      </c>
      <c r="K951" s="6" t="s">
        <v>76</v>
      </c>
      <c r="L951" s="6" t="s">
        <v>117</v>
      </c>
    </row>
    <row r="952" spans="1:12" x14ac:dyDescent="0.55000000000000004">
      <c r="A952" s="6" t="s">
        <v>49</v>
      </c>
      <c r="B952" s="6" t="s">
        <v>51</v>
      </c>
      <c r="C952" s="6">
        <v>1.6766227650000001</v>
      </c>
      <c r="D952" s="6">
        <v>0.60076820799999997</v>
      </c>
      <c r="E952" s="6">
        <v>0.24588700699999999</v>
      </c>
      <c r="F952" s="6">
        <v>0.32515514000000001</v>
      </c>
      <c r="G952" s="6">
        <v>6.818671653</v>
      </c>
      <c r="H952" s="6">
        <v>1.8476355849999999</v>
      </c>
      <c r="I952" s="6" t="s">
        <v>133</v>
      </c>
      <c r="J952" s="6" t="s">
        <v>39</v>
      </c>
      <c r="K952" s="6" t="s">
        <v>78</v>
      </c>
      <c r="L952" s="6" t="s">
        <v>117</v>
      </c>
    </row>
    <row r="953" spans="1:12" x14ac:dyDescent="0.55000000000000004">
      <c r="A953" s="6" t="s">
        <v>49</v>
      </c>
      <c r="B953" s="6" t="s">
        <v>51</v>
      </c>
      <c r="C953" s="6">
        <v>0.113869549</v>
      </c>
      <c r="D953" s="6">
        <v>0.113869549</v>
      </c>
      <c r="E953" s="6">
        <v>0.24588700699999999</v>
      </c>
      <c r="F953" s="6">
        <v>0.32515514000000001</v>
      </c>
      <c r="G953" s="6">
        <v>0.46309705600000001</v>
      </c>
      <c r="H953" s="6">
        <v>0.35020067300000002</v>
      </c>
      <c r="I953" s="6" t="s">
        <v>133</v>
      </c>
      <c r="J953" s="6" t="s">
        <v>39</v>
      </c>
      <c r="K953" s="6" t="s">
        <v>79</v>
      </c>
      <c r="L953" s="6" t="s">
        <v>117</v>
      </c>
    </row>
    <row r="954" spans="1:12" x14ac:dyDescent="0.55000000000000004">
      <c r="A954" s="6" t="s">
        <v>49</v>
      </c>
      <c r="B954" s="6" t="s">
        <v>52</v>
      </c>
      <c r="C954" s="6">
        <v>0.65136226699999999</v>
      </c>
      <c r="D954" s="6">
        <v>0.226046788</v>
      </c>
      <c r="E954" s="6">
        <v>0.24588700699999999</v>
      </c>
      <c r="F954" s="6">
        <v>0.117752539</v>
      </c>
      <c r="G954" s="6">
        <v>2.6490308480000002</v>
      </c>
      <c r="H954" s="6">
        <v>1.919676554</v>
      </c>
      <c r="I954" s="6" t="s">
        <v>133</v>
      </c>
      <c r="J954" s="6" t="s">
        <v>39</v>
      </c>
      <c r="K954" s="6" t="s">
        <v>77</v>
      </c>
      <c r="L954" s="6" t="s">
        <v>117</v>
      </c>
    </row>
    <row r="955" spans="1:12" x14ac:dyDescent="0.55000000000000004">
      <c r="A955" s="6" t="s">
        <v>49</v>
      </c>
      <c r="B955" s="6" t="s">
        <v>52</v>
      </c>
      <c r="C955" s="6">
        <v>0.49127478099999999</v>
      </c>
      <c r="D955" s="6">
        <v>0.361580754</v>
      </c>
      <c r="E955" s="6">
        <v>0.24588700699999999</v>
      </c>
      <c r="F955" s="6">
        <v>0.117752539</v>
      </c>
      <c r="G955" s="6">
        <v>1.997969664</v>
      </c>
      <c r="H955" s="6">
        <v>3.0706832949999998</v>
      </c>
      <c r="I955" s="6" t="s">
        <v>133</v>
      </c>
      <c r="J955" s="6" t="s">
        <v>39</v>
      </c>
      <c r="K955" s="6" t="s">
        <v>76</v>
      </c>
      <c r="L955" s="6" t="s">
        <v>117</v>
      </c>
    </row>
    <row r="956" spans="1:12" x14ac:dyDescent="0.55000000000000004">
      <c r="A956" s="6" t="s">
        <v>49</v>
      </c>
      <c r="B956" s="6" t="s">
        <v>52</v>
      </c>
      <c r="C956" s="6">
        <v>0.65136021</v>
      </c>
      <c r="D956" s="6">
        <v>0.226048844</v>
      </c>
      <c r="E956" s="6">
        <v>0.24588700699999999</v>
      </c>
      <c r="F956" s="6">
        <v>0.117752539</v>
      </c>
      <c r="G956" s="6">
        <v>2.649022483</v>
      </c>
      <c r="H956" s="6">
        <v>1.9196940140000001</v>
      </c>
      <c r="I956" s="6" t="s">
        <v>133</v>
      </c>
      <c r="J956" s="6" t="s">
        <v>39</v>
      </c>
      <c r="K956" s="6" t="s">
        <v>78</v>
      </c>
      <c r="L956" s="6" t="s">
        <v>117</v>
      </c>
    </row>
    <row r="957" spans="1:12" x14ac:dyDescent="0.55000000000000004">
      <c r="A957" s="6" t="s">
        <v>49</v>
      </c>
      <c r="B957" s="6" t="s">
        <v>52</v>
      </c>
      <c r="C957" s="6">
        <v>4.3870948E-2</v>
      </c>
      <c r="D957" s="6">
        <v>4.3869958000000001E-2</v>
      </c>
      <c r="E957" s="6">
        <v>0.24588700699999999</v>
      </c>
      <c r="F957" s="6">
        <v>0.117752539</v>
      </c>
      <c r="G957" s="6">
        <v>0.178419139</v>
      </c>
      <c r="H957" s="6">
        <v>0.37256061200000001</v>
      </c>
      <c r="I957" s="6" t="s">
        <v>133</v>
      </c>
      <c r="J957" s="6" t="s">
        <v>39</v>
      </c>
      <c r="K957" s="6" t="s">
        <v>79</v>
      </c>
      <c r="L957" s="6" t="s">
        <v>117</v>
      </c>
    </row>
    <row r="958" spans="1:12" x14ac:dyDescent="0.55000000000000004">
      <c r="A958" s="6" t="s">
        <v>58</v>
      </c>
      <c r="B958" s="6" t="s">
        <v>59</v>
      </c>
      <c r="C958" s="6">
        <v>0.106310981</v>
      </c>
      <c r="D958" s="6">
        <v>0.93766128299999996</v>
      </c>
      <c r="E958" s="6">
        <v>0.34346855599999998</v>
      </c>
      <c r="F958" s="6">
        <v>0.15896244600000001</v>
      </c>
      <c r="G958" s="6">
        <v>0.309521728</v>
      </c>
      <c r="H958" s="6">
        <v>5.8986339799999996</v>
      </c>
      <c r="I958" s="6" t="s">
        <v>133</v>
      </c>
      <c r="J958" s="6" t="s">
        <v>39</v>
      </c>
      <c r="K958" s="6" t="s">
        <v>77</v>
      </c>
      <c r="L958" s="6" t="s">
        <v>117</v>
      </c>
    </row>
    <row r="959" spans="1:12" x14ac:dyDescent="0.55000000000000004">
      <c r="A959" s="6" t="s">
        <v>58</v>
      </c>
      <c r="B959" s="6" t="s">
        <v>59</v>
      </c>
      <c r="C959" s="6">
        <v>0.25463691300000002</v>
      </c>
      <c r="D959" s="6">
        <v>0.69812765300000001</v>
      </c>
      <c r="E959" s="6">
        <v>0.34346855599999998</v>
      </c>
      <c r="F959" s="6">
        <v>0.15896244600000001</v>
      </c>
      <c r="G959" s="6">
        <v>0.74136892099999996</v>
      </c>
      <c r="H959" s="6">
        <v>4.3917772560000001</v>
      </c>
      <c r="I959" s="6" t="s">
        <v>133</v>
      </c>
      <c r="J959" s="6" t="s">
        <v>39</v>
      </c>
      <c r="K959" s="6" t="s">
        <v>76</v>
      </c>
      <c r="L959" s="6" t="s">
        <v>117</v>
      </c>
    </row>
    <row r="960" spans="1:12" x14ac:dyDescent="0.55000000000000004">
      <c r="A960" s="6" t="s">
        <v>58</v>
      </c>
      <c r="B960" s="6" t="s">
        <v>59</v>
      </c>
      <c r="C960" s="6">
        <v>0.106310981</v>
      </c>
      <c r="D960" s="6">
        <v>0.93766128299999996</v>
      </c>
      <c r="E960" s="6">
        <v>0.34346855599999998</v>
      </c>
      <c r="F960" s="6">
        <v>0.15896244600000001</v>
      </c>
      <c r="G960" s="6">
        <v>0.309521728</v>
      </c>
      <c r="H960" s="6">
        <v>5.8986339799999996</v>
      </c>
      <c r="I960" s="6" t="s">
        <v>133</v>
      </c>
      <c r="J960" s="6" t="s">
        <v>39</v>
      </c>
      <c r="K960" s="6" t="s">
        <v>78</v>
      </c>
      <c r="L960" s="6" t="s">
        <v>117</v>
      </c>
    </row>
    <row r="961" spans="1:12" x14ac:dyDescent="0.55000000000000004">
      <c r="A961" s="6" t="s">
        <v>58</v>
      </c>
      <c r="B961" s="6" t="s">
        <v>59</v>
      </c>
      <c r="C961" s="6">
        <v>5.2198612999999998E-2</v>
      </c>
      <c r="D961" s="6">
        <v>5.2198612999999998E-2</v>
      </c>
      <c r="E961" s="6">
        <v>0.34346855599999998</v>
      </c>
      <c r="F961" s="6">
        <v>0.15896244600000001</v>
      </c>
      <c r="G961" s="6">
        <v>0.151974939</v>
      </c>
      <c r="H961" s="6">
        <v>0.328370722</v>
      </c>
      <c r="I961" s="6" t="s">
        <v>133</v>
      </c>
      <c r="J961" s="6" t="s">
        <v>39</v>
      </c>
      <c r="K961" s="6" t="s">
        <v>79</v>
      </c>
      <c r="L961" s="6" t="s">
        <v>117</v>
      </c>
    </row>
    <row r="962" spans="1:12" x14ac:dyDescent="0.55000000000000004">
      <c r="A962" s="6" t="s">
        <v>58</v>
      </c>
      <c r="B962" s="6" t="s">
        <v>60</v>
      </c>
      <c r="C962" s="6">
        <v>0.50143848599999996</v>
      </c>
      <c r="D962" s="6">
        <v>0.28671450199999998</v>
      </c>
      <c r="E962" s="6">
        <v>0.34346855599999998</v>
      </c>
      <c r="F962" s="6">
        <v>0.21807834700000001</v>
      </c>
      <c r="G962" s="6">
        <v>1.459925449</v>
      </c>
      <c r="H962" s="6">
        <v>1.314731637</v>
      </c>
      <c r="I962" s="6" t="s">
        <v>133</v>
      </c>
      <c r="J962" s="6" t="s">
        <v>39</v>
      </c>
      <c r="K962" s="6" t="s">
        <v>77</v>
      </c>
      <c r="L962" s="6" t="s">
        <v>117</v>
      </c>
    </row>
    <row r="963" spans="1:12" x14ac:dyDescent="0.55000000000000004">
      <c r="A963" s="6" t="s">
        <v>58</v>
      </c>
      <c r="B963" s="6" t="s">
        <v>60</v>
      </c>
      <c r="C963" s="6">
        <v>0.43216986400000001</v>
      </c>
      <c r="D963" s="6">
        <v>0.34158326500000002</v>
      </c>
      <c r="E963" s="6">
        <v>0.34346855599999998</v>
      </c>
      <c r="F963" s="6">
        <v>0.21807834700000001</v>
      </c>
      <c r="G963" s="6">
        <v>1.2582516109999999</v>
      </c>
      <c r="H963" s="6">
        <v>1.566332788</v>
      </c>
      <c r="I963" s="6" t="s">
        <v>133</v>
      </c>
      <c r="J963" s="6" t="s">
        <v>39</v>
      </c>
      <c r="K963" s="6" t="s">
        <v>76</v>
      </c>
      <c r="L963" s="6" t="s">
        <v>117</v>
      </c>
    </row>
    <row r="964" spans="1:12" x14ac:dyDescent="0.55000000000000004">
      <c r="A964" s="6" t="s">
        <v>58</v>
      </c>
      <c r="B964" s="6" t="s">
        <v>60</v>
      </c>
      <c r="C964" s="6">
        <v>0.50143848599999996</v>
      </c>
      <c r="D964" s="6">
        <v>0.28671450199999998</v>
      </c>
      <c r="E964" s="6">
        <v>0.34346855599999998</v>
      </c>
      <c r="F964" s="6">
        <v>0.21807834700000001</v>
      </c>
      <c r="G964" s="6">
        <v>1.459925449</v>
      </c>
      <c r="H964" s="6">
        <v>1.314731637</v>
      </c>
      <c r="I964" s="6" t="s">
        <v>133</v>
      </c>
      <c r="J964" s="6" t="s">
        <v>39</v>
      </c>
      <c r="K964" s="6" t="s">
        <v>78</v>
      </c>
      <c r="L964" s="6" t="s">
        <v>117</v>
      </c>
    </row>
    <row r="965" spans="1:12" x14ac:dyDescent="0.55000000000000004">
      <c r="A965" s="6" t="s">
        <v>58</v>
      </c>
      <c r="B965" s="6" t="s">
        <v>60</v>
      </c>
      <c r="C965" s="6">
        <v>3.9407649000000003E-2</v>
      </c>
      <c r="D965" s="6">
        <v>3.9407649000000003E-2</v>
      </c>
      <c r="E965" s="6">
        <v>0.34346855599999998</v>
      </c>
      <c r="F965" s="6">
        <v>0.21807834700000001</v>
      </c>
      <c r="G965" s="6">
        <v>0.114734372</v>
      </c>
      <c r="H965" s="6">
        <v>0.18070408900000001</v>
      </c>
      <c r="I965" s="6" t="s">
        <v>133</v>
      </c>
      <c r="J965" s="6" t="s">
        <v>39</v>
      </c>
      <c r="K965" s="6" t="s">
        <v>79</v>
      </c>
      <c r="L965" s="6" t="s">
        <v>117</v>
      </c>
    </row>
    <row r="966" spans="1:12" x14ac:dyDescent="0.55000000000000004">
      <c r="A966" s="6" t="s">
        <v>99</v>
      </c>
      <c r="B966" s="6" t="s">
        <v>53</v>
      </c>
      <c r="C966" s="6">
        <v>1.582818753</v>
      </c>
      <c r="D966" s="14">
        <v>2.0499999999999999E-12</v>
      </c>
      <c r="E966" s="6">
        <v>0.63855827700000001</v>
      </c>
      <c r="F966" s="6">
        <v>0.20681066400000001</v>
      </c>
      <c r="G966" s="6">
        <v>2.4787381339999999</v>
      </c>
      <c r="H966" s="14">
        <v>9.9124500000000002E-12</v>
      </c>
      <c r="I966" s="6" t="s">
        <v>133</v>
      </c>
      <c r="J966" s="6" t="s">
        <v>40</v>
      </c>
      <c r="K966" s="6" t="s">
        <v>77</v>
      </c>
      <c r="L966" s="6" t="s">
        <v>117</v>
      </c>
    </row>
    <row r="967" spans="1:12" x14ac:dyDescent="0.55000000000000004">
      <c r="A967" s="6" t="s">
        <v>99</v>
      </c>
      <c r="B967" s="6" t="s">
        <v>53</v>
      </c>
      <c r="C967" s="6">
        <v>1.5836015830000001</v>
      </c>
      <c r="D967" s="14">
        <v>1.1800000000000001E-11</v>
      </c>
      <c r="E967" s="6">
        <v>0.63855827700000001</v>
      </c>
      <c r="F967" s="6">
        <v>0.20681066400000001</v>
      </c>
      <c r="G967" s="6">
        <v>2.4799640680000001</v>
      </c>
      <c r="H967" s="14">
        <v>5.7057000000000001E-11</v>
      </c>
      <c r="I967" s="6" t="s">
        <v>133</v>
      </c>
      <c r="J967" s="6" t="s">
        <v>40</v>
      </c>
      <c r="K967" s="6" t="s">
        <v>76</v>
      </c>
      <c r="L967" s="6" t="s">
        <v>117</v>
      </c>
    </row>
    <row r="968" spans="1:12" x14ac:dyDescent="0.55000000000000004">
      <c r="A968" s="6" t="s">
        <v>99</v>
      </c>
      <c r="B968" s="6" t="s">
        <v>53</v>
      </c>
      <c r="C968" s="6">
        <v>1.5828404119999999</v>
      </c>
      <c r="D968" s="14">
        <v>1.6400000000000001E-12</v>
      </c>
      <c r="E968" s="6">
        <v>0.63855827700000001</v>
      </c>
      <c r="F968" s="6">
        <v>0.20681066400000001</v>
      </c>
      <c r="G968" s="6">
        <v>2.4787720530000001</v>
      </c>
      <c r="H968" s="14">
        <v>7.9299599999999999E-12</v>
      </c>
      <c r="I968" s="6" t="s">
        <v>133</v>
      </c>
      <c r="J968" s="6" t="s">
        <v>40</v>
      </c>
      <c r="K968" s="6" t="s">
        <v>78</v>
      </c>
      <c r="L968" s="6" t="s">
        <v>117</v>
      </c>
    </row>
    <row r="969" spans="1:12" x14ac:dyDescent="0.55000000000000004">
      <c r="A969" s="6" t="s">
        <v>99</v>
      </c>
      <c r="B969" s="6" t="s">
        <v>53</v>
      </c>
      <c r="C969" s="6">
        <v>7.9139424999999999E-2</v>
      </c>
      <c r="D969" s="6">
        <v>7.9138680000000003E-2</v>
      </c>
      <c r="E969" s="6">
        <v>0.63855827700000001</v>
      </c>
      <c r="F969" s="6">
        <v>0.20681066400000001</v>
      </c>
      <c r="G969" s="6">
        <v>0.123934538</v>
      </c>
      <c r="H969" s="6">
        <v>0.38266247199999998</v>
      </c>
      <c r="I969" s="6" t="s">
        <v>133</v>
      </c>
      <c r="J969" s="6" t="s">
        <v>40</v>
      </c>
      <c r="K969" s="6" t="s">
        <v>79</v>
      </c>
      <c r="L969" s="6" t="s">
        <v>117</v>
      </c>
    </row>
    <row r="970" spans="1:12" x14ac:dyDescent="0.55000000000000004">
      <c r="A970" s="6" t="s">
        <v>99</v>
      </c>
      <c r="B970" s="6" t="s">
        <v>54</v>
      </c>
      <c r="C970" s="6">
        <v>1.27717452</v>
      </c>
      <c r="D970" s="6">
        <v>0.64703676300000001</v>
      </c>
      <c r="E970" s="6">
        <v>0.63855827700000001</v>
      </c>
      <c r="F970" s="6">
        <v>0.182854451</v>
      </c>
      <c r="G970" s="6">
        <v>2.0000907749999999</v>
      </c>
      <c r="H970" s="6">
        <v>3.538534394</v>
      </c>
      <c r="I970" s="6" t="s">
        <v>133</v>
      </c>
      <c r="J970" s="6" t="s">
        <v>40</v>
      </c>
      <c r="K970" s="6" t="s">
        <v>77</v>
      </c>
      <c r="L970" s="6" t="s">
        <v>117</v>
      </c>
    </row>
    <row r="971" spans="1:12" x14ac:dyDescent="0.55000000000000004">
      <c r="A971" s="6" t="s">
        <v>99</v>
      </c>
      <c r="B971" s="6" t="s">
        <v>54</v>
      </c>
      <c r="C971" s="6">
        <v>1.2771667470000001</v>
      </c>
      <c r="D971" s="6">
        <v>0.64720425199999998</v>
      </c>
      <c r="E971" s="6">
        <v>0.63855827700000001</v>
      </c>
      <c r="F971" s="6">
        <v>0.182854451</v>
      </c>
      <c r="G971" s="6">
        <v>2.000078603</v>
      </c>
      <c r="H971" s="6">
        <v>3.5394503629999998</v>
      </c>
      <c r="I971" s="6" t="s">
        <v>133</v>
      </c>
      <c r="J971" s="6" t="s">
        <v>40</v>
      </c>
      <c r="K971" s="6" t="s">
        <v>76</v>
      </c>
      <c r="L971" s="6" t="s">
        <v>117</v>
      </c>
    </row>
    <row r="972" spans="1:12" x14ac:dyDescent="0.55000000000000004">
      <c r="A972" s="6" t="s">
        <v>99</v>
      </c>
      <c r="B972" s="6" t="s">
        <v>54</v>
      </c>
      <c r="C972" s="6">
        <v>1.277169054</v>
      </c>
      <c r="D972" s="6">
        <v>0.64716364599999998</v>
      </c>
      <c r="E972" s="6">
        <v>0.63855827700000001</v>
      </c>
      <c r="F972" s="6">
        <v>0.182854451</v>
      </c>
      <c r="G972" s="6">
        <v>2.0000822149999999</v>
      </c>
      <c r="H972" s="6">
        <v>3.539228295</v>
      </c>
      <c r="I972" s="6" t="s">
        <v>133</v>
      </c>
      <c r="J972" s="6" t="s">
        <v>40</v>
      </c>
      <c r="K972" s="6" t="s">
        <v>78</v>
      </c>
      <c r="L972" s="6" t="s">
        <v>117</v>
      </c>
    </row>
    <row r="973" spans="1:12" x14ac:dyDescent="0.55000000000000004">
      <c r="A973" s="6" t="s">
        <v>99</v>
      </c>
      <c r="B973" s="6" t="s">
        <v>54</v>
      </c>
      <c r="C973" s="6">
        <v>9.6208443000000005E-2</v>
      </c>
      <c r="D973" s="6">
        <v>9.6207888000000005E-2</v>
      </c>
      <c r="E973" s="6">
        <v>0.63855827700000001</v>
      </c>
      <c r="F973" s="6">
        <v>0.182854451</v>
      </c>
      <c r="G973" s="6">
        <v>0.150665094</v>
      </c>
      <c r="H973" s="6">
        <v>0.526144634</v>
      </c>
      <c r="I973" s="6" t="s">
        <v>133</v>
      </c>
      <c r="J973" s="6" t="s">
        <v>40</v>
      </c>
      <c r="K973" s="6" t="s">
        <v>79</v>
      </c>
      <c r="L973" s="6" t="s">
        <v>117</v>
      </c>
    </row>
    <row r="974" spans="1:12" x14ac:dyDescent="0.55000000000000004">
      <c r="A974" s="6" t="s">
        <v>99</v>
      </c>
      <c r="B974" s="6" t="s">
        <v>55</v>
      </c>
      <c r="C974" s="6">
        <v>1.5828858269999999</v>
      </c>
      <c r="D974" s="14">
        <v>9.43E-12</v>
      </c>
      <c r="E974" s="6">
        <v>0.63855827700000001</v>
      </c>
      <c r="F974" s="6">
        <v>0.11153379500000001</v>
      </c>
      <c r="G974" s="6">
        <v>2.4788431740000001</v>
      </c>
      <c r="H974" s="14">
        <v>8.4548400000000002E-11</v>
      </c>
      <c r="I974" s="6" t="s">
        <v>133</v>
      </c>
      <c r="J974" s="6" t="s">
        <v>40</v>
      </c>
      <c r="K974" s="6" t="s">
        <v>77</v>
      </c>
      <c r="L974" s="6" t="s">
        <v>117</v>
      </c>
    </row>
    <row r="975" spans="1:12" x14ac:dyDescent="0.55000000000000004">
      <c r="A975" s="6" t="s">
        <v>99</v>
      </c>
      <c r="B975" s="6" t="s">
        <v>55</v>
      </c>
      <c r="C975" s="6">
        <v>1.582822223</v>
      </c>
      <c r="D975" s="14">
        <v>2.21E-11</v>
      </c>
      <c r="E975" s="6">
        <v>0.63855827700000001</v>
      </c>
      <c r="F975" s="6">
        <v>0.11153379500000001</v>
      </c>
      <c r="G975" s="6">
        <v>2.4787435690000001</v>
      </c>
      <c r="H975" s="14">
        <v>1.98146E-10</v>
      </c>
      <c r="I975" s="6" t="s">
        <v>133</v>
      </c>
      <c r="J975" s="6" t="s">
        <v>40</v>
      </c>
      <c r="K975" s="6" t="s">
        <v>76</v>
      </c>
      <c r="L975" s="6" t="s">
        <v>117</v>
      </c>
    </row>
    <row r="976" spans="1:12" x14ac:dyDescent="0.55000000000000004">
      <c r="A976" s="6" t="s">
        <v>99</v>
      </c>
      <c r="B976" s="6" t="s">
        <v>55</v>
      </c>
      <c r="C976" s="6">
        <v>1.5829455189999999</v>
      </c>
      <c r="D976" s="14">
        <v>6.4499999999999997E-11</v>
      </c>
      <c r="E976" s="6">
        <v>0.63855827700000001</v>
      </c>
      <c r="F976" s="6">
        <v>0.11153379500000001</v>
      </c>
      <c r="G976" s="6">
        <v>2.4789366529999999</v>
      </c>
      <c r="H976" s="14">
        <v>5.7829999999999996E-10</v>
      </c>
      <c r="I976" s="6" t="s">
        <v>133</v>
      </c>
      <c r="J976" s="6" t="s">
        <v>40</v>
      </c>
      <c r="K976" s="6" t="s">
        <v>78</v>
      </c>
      <c r="L976" s="6" t="s">
        <v>117</v>
      </c>
    </row>
    <row r="977" spans="1:12" x14ac:dyDescent="0.55000000000000004">
      <c r="A977" s="6" t="s">
        <v>99</v>
      </c>
      <c r="B977" s="6" t="s">
        <v>55</v>
      </c>
      <c r="C977" s="6">
        <v>7.9139345E-2</v>
      </c>
      <c r="D977" s="6">
        <v>7.9138813000000002E-2</v>
      </c>
      <c r="E977" s="6">
        <v>0.63855827700000001</v>
      </c>
      <c r="F977" s="6">
        <v>0.11153379500000001</v>
      </c>
      <c r="G977" s="6">
        <v>0.12393441299999999</v>
      </c>
      <c r="H977" s="6">
        <v>0.70955007699999995</v>
      </c>
      <c r="I977" s="6" t="s">
        <v>133</v>
      </c>
      <c r="J977" s="6" t="s">
        <v>40</v>
      </c>
      <c r="K977" s="6" t="s">
        <v>79</v>
      </c>
      <c r="L977" s="6" t="s">
        <v>117</v>
      </c>
    </row>
    <row r="978" spans="1:12" x14ac:dyDescent="0.55000000000000004">
      <c r="A978" s="6" t="s">
        <v>99</v>
      </c>
      <c r="B978" s="6" t="s">
        <v>56</v>
      </c>
      <c r="C978" s="14">
        <v>3.5700000000000001E-10</v>
      </c>
      <c r="D978" s="6">
        <v>1.3539795139999999</v>
      </c>
      <c r="E978" s="6">
        <v>0.63855827700000001</v>
      </c>
      <c r="F978" s="6">
        <v>0.36050655999999998</v>
      </c>
      <c r="G978" s="14">
        <v>5.5907200000000003E-10</v>
      </c>
      <c r="H978" s="6">
        <v>3.7557694189999999</v>
      </c>
      <c r="I978" s="6" t="s">
        <v>133</v>
      </c>
      <c r="J978" s="6" t="s">
        <v>40</v>
      </c>
      <c r="K978" s="6" t="s">
        <v>77</v>
      </c>
      <c r="L978" s="6" t="s">
        <v>117</v>
      </c>
    </row>
    <row r="979" spans="1:12" x14ac:dyDescent="0.55000000000000004">
      <c r="A979" s="6" t="s">
        <v>99</v>
      </c>
      <c r="B979" s="6" t="s">
        <v>56</v>
      </c>
      <c r="C979" s="6">
        <v>1.2727293550000001</v>
      </c>
      <c r="D979" s="14">
        <v>1.6500000000000001E-5</v>
      </c>
      <c r="E979" s="6">
        <v>0.63855827700000001</v>
      </c>
      <c r="F979" s="6">
        <v>0.36050655999999998</v>
      </c>
      <c r="G979" s="6">
        <v>1.993129524</v>
      </c>
      <c r="H979" s="14">
        <v>4.5768900000000002E-5</v>
      </c>
      <c r="I979" s="6" t="s">
        <v>133</v>
      </c>
      <c r="J979" s="6" t="s">
        <v>40</v>
      </c>
      <c r="K979" s="6" t="s">
        <v>76</v>
      </c>
      <c r="L979" s="6" t="s">
        <v>117</v>
      </c>
    </row>
    <row r="980" spans="1:12" x14ac:dyDescent="0.55000000000000004">
      <c r="A980" s="6" t="s">
        <v>99</v>
      </c>
      <c r="B980" s="6" t="s">
        <v>56</v>
      </c>
      <c r="C980" s="14">
        <v>1.1599999999999999E-9</v>
      </c>
      <c r="D980" s="6">
        <v>1.3539795139999999</v>
      </c>
      <c r="E980" s="6">
        <v>0.63855827700000001</v>
      </c>
      <c r="F980" s="6">
        <v>0.36050655999999998</v>
      </c>
      <c r="G980" s="14">
        <v>1.81659E-9</v>
      </c>
      <c r="H980" s="6">
        <v>3.7557694189999999</v>
      </c>
      <c r="I980" s="6" t="s">
        <v>133</v>
      </c>
      <c r="J980" s="6" t="s">
        <v>40</v>
      </c>
      <c r="K980" s="6" t="s">
        <v>78</v>
      </c>
      <c r="L980" s="6" t="s">
        <v>117</v>
      </c>
    </row>
    <row r="981" spans="1:12" x14ac:dyDescent="0.55000000000000004">
      <c r="A981" s="6" t="s">
        <v>99</v>
      </c>
      <c r="B981" s="6" t="s">
        <v>56</v>
      </c>
      <c r="C981" s="6">
        <v>6.7697808999999998E-2</v>
      </c>
      <c r="D981" s="6">
        <v>6.7700142000000005E-2</v>
      </c>
      <c r="E981" s="6">
        <v>0.63855827700000001</v>
      </c>
      <c r="F981" s="6">
        <v>0.36050655999999998</v>
      </c>
      <c r="G981" s="6">
        <v>0.106016649</v>
      </c>
      <c r="H981" s="6">
        <v>0.187791706</v>
      </c>
      <c r="I981" s="6" t="s">
        <v>133</v>
      </c>
      <c r="J981" s="6" t="s">
        <v>40</v>
      </c>
      <c r="K981" s="6" t="s">
        <v>79</v>
      </c>
      <c r="L981" s="6" t="s">
        <v>117</v>
      </c>
    </row>
    <row r="982" spans="1:12" x14ac:dyDescent="0.55000000000000004">
      <c r="A982" s="6" t="s">
        <v>99</v>
      </c>
      <c r="B982" s="6" t="s">
        <v>57</v>
      </c>
      <c r="C982" s="6">
        <v>1.800282479</v>
      </c>
      <c r="D982" s="6">
        <v>1.3987129810000001</v>
      </c>
      <c r="E982" s="6">
        <v>0.63855827700000001</v>
      </c>
      <c r="F982" s="6">
        <v>0.60175774800000004</v>
      </c>
      <c r="G982" s="6">
        <v>2.8192923699999999</v>
      </c>
      <c r="H982" s="6">
        <v>2.3243788470000002</v>
      </c>
      <c r="I982" s="6" t="s">
        <v>133</v>
      </c>
      <c r="J982" s="6" t="s">
        <v>40</v>
      </c>
      <c r="K982" s="6" t="s">
        <v>77</v>
      </c>
      <c r="L982" s="6" t="s">
        <v>117</v>
      </c>
    </row>
    <row r="983" spans="1:12" x14ac:dyDescent="0.55000000000000004">
      <c r="A983" s="6" t="s">
        <v>99</v>
      </c>
      <c r="B983" s="6" t="s">
        <v>57</v>
      </c>
      <c r="C983" s="6">
        <v>1.8009575069999999</v>
      </c>
      <c r="D983" s="6">
        <v>1.398502151</v>
      </c>
      <c r="E983" s="6">
        <v>0.63855827700000001</v>
      </c>
      <c r="F983" s="6">
        <v>0.60175774800000004</v>
      </c>
      <c r="G983" s="6">
        <v>2.8203494830000002</v>
      </c>
      <c r="H983" s="6">
        <v>2.3240284899999999</v>
      </c>
      <c r="I983" s="6" t="s">
        <v>133</v>
      </c>
      <c r="J983" s="6" t="s">
        <v>40</v>
      </c>
      <c r="K983" s="6" t="s">
        <v>76</v>
      </c>
      <c r="L983" s="6" t="s">
        <v>117</v>
      </c>
    </row>
    <row r="984" spans="1:12" x14ac:dyDescent="0.55000000000000004">
      <c r="A984" s="6" t="s">
        <v>99</v>
      </c>
      <c r="B984" s="6" t="s">
        <v>57</v>
      </c>
      <c r="C984" s="6">
        <v>1.8003061359999999</v>
      </c>
      <c r="D984" s="6">
        <v>1.398706462</v>
      </c>
      <c r="E984" s="6">
        <v>0.63855827700000001</v>
      </c>
      <c r="F984" s="6">
        <v>0.60175774800000004</v>
      </c>
      <c r="G984" s="6">
        <v>2.8193294170000001</v>
      </c>
      <c r="H984" s="6">
        <v>2.324368013</v>
      </c>
      <c r="I984" s="6" t="s">
        <v>133</v>
      </c>
      <c r="J984" s="6" t="s">
        <v>40</v>
      </c>
      <c r="K984" s="6" t="s">
        <v>78</v>
      </c>
      <c r="L984" s="6" t="s">
        <v>117</v>
      </c>
    </row>
    <row r="985" spans="1:12" x14ac:dyDescent="0.55000000000000004">
      <c r="A985" s="6" t="s">
        <v>99</v>
      </c>
      <c r="B985" s="6" t="s">
        <v>57</v>
      </c>
      <c r="C985" s="6">
        <v>0.15995098699999999</v>
      </c>
      <c r="D985" s="6">
        <v>0.15994757900000001</v>
      </c>
      <c r="E985" s="6">
        <v>0.63855827700000001</v>
      </c>
      <c r="F985" s="6">
        <v>0.60175774800000004</v>
      </c>
      <c r="G985" s="6">
        <v>0.25048768900000001</v>
      </c>
      <c r="H985" s="6">
        <v>0.26580061399999999</v>
      </c>
      <c r="I985" s="6" t="s">
        <v>133</v>
      </c>
      <c r="J985" s="6" t="s">
        <v>40</v>
      </c>
      <c r="K985" s="6" t="s">
        <v>79</v>
      </c>
      <c r="L985" s="6" t="s">
        <v>117</v>
      </c>
    </row>
    <row r="986" spans="1:12" x14ac:dyDescent="0.55000000000000004">
      <c r="A986" s="6" t="s">
        <v>99</v>
      </c>
      <c r="B986" s="6" t="s">
        <v>59</v>
      </c>
      <c r="C986" s="6">
        <v>2.4691631040000002</v>
      </c>
      <c r="D986" s="14">
        <v>9.8000000000000007E-13</v>
      </c>
      <c r="E986" s="6">
        <v>0.63855827700000001</v>
      </c>
      <c r="F986" s="6">
        <v>0.15896244600000001</v>
      </c>
      <c r="G986" s="6">
        <v>3.8667780089999999</v>
      </c>
      <c r="H986" s="14">
        <v>6.1649800000000003E-12</v>
      </c>
      <c r="I986" s="6" t="s">
        <v>133</v>
      </c>
      <c r="J986" s="6" t="s">
        <v>40</v>
      </c>
      <c r="K986" s="6" t="s">
        <v>77</v>
      </c>
      <c r="L986" s="6" t="s">
        <v>117</v>
      </c>
    </row>
    <row r="987" spans="1:12" x14ac:dyDescent="0.55000000000000004">
      <c r="A987" s="6" t="s">
        <v>99</v>
      </c>
      <c r="B987" s="6" t="s">
        <v>59</v>
      </c>
      <c r="C987" s="6">
        <v>2.4692043350000001</v>
      </c>
      <c r="D987" s="14">
        <v>5.01E-11</v>
      </c>
      <c r="E987" s="6">
        <v>0.63855827700000001</v>
      </c>
      <c r="F987" s="6">
        <v>0.15896244600000001</v>
      </c>
      <c r="G987" s="6">
        <v>3.866842578</v>
      </c>
      <c r="H987" s="14">
        <v>3.15169E-10</v>
      </c>
      <c r="I987" s="6" t="s">
        <v>133</v>
      </c>
      <c r="J987" s="6" t="s">
        <v>40</v>
      </c>
      <c r="K987" s="6" t="s">
        <v>76</v>
      </c>
      <c r="L987" s="6" t="s">
        <v>117</v>
      </c>
    </row>
    <row r="988" spans="1:12" x14ac:dyDescent="0.55000000000000004">
      <c r="A988" s="6" t="s">
        <v>99</v>
      </c>
      <c r="B988" s="6" t="s">
        <v>59</v>
      </c>
      <c r="C988" s="6">
        <v>2.4692313619999999</v>
      </c>
      <c r="D988" s="14">
        <v>7.5500000000000007E-12</v>
      </c>
      <c r="E988" s="6">
        <v>0.63855827700000001</v>
      </c>
      <c r="F988" s="6">
        <v>0.15896244600000001</v>
      </c>
      <c r="G988" s="6">
        <v>3.8668849029999999</v>
      </c>
      <c r="H988" s="14">
        <v>4.7495499999999998E-11</v>
      </c>
      <c r="I988" s="6" t="s">
        <v>133</v>
      </c>
      <c r="J988" s="6" t="s">
        <v>40</v>
      </c>
      <c r="K988" s="6" t="s">
        <v>78</v>
      </c>
      <c r="L988" s="6" t="s">
        <v>117</v>
      </c>
    </row>
    <row r="989" spans="1:12" x14ac:dyDescent="0.55000000000000004">
      <c r="A989" s="6" t="s">
        <v>99</v>
      </c>
      <c r="B989" s="6" t="s">
        <v>59</v>
      </c>
      <c r="C989" s="6">
        <v>0.123457602</v>
      </c>
      <c r="D989" s="6">
        <v>0.123456334</v>
      </c>
      <c r="E989" s="6">
        <v>0.63855827700000001</v>
      </c>
      <c r="F989" s="6">
        <v>0.15896244600000001</v>
      </c>
      <c r="G989" s="6">
        <v>0.19333803399999999</v>
      </c>
      <c r="H989" s="6">
        <v>0.77663836600000002</v>
      </c>
      <c r="I989" s="6" t="s">
        <v>133</v>
      </c>
      <c r="J989" s="6" t="s">
        <v>40</v>
      </c>
      <c r="K989" s="6" t="s">
        <v>79</v>
      </c>
      <c r="L989" s="6" t="s">
        <v>117</v>
      </c>
    </row>
    <row r="990" spans="1:12" x14ac:dyDescent="0.55000000000000004">
      <c r="A990" s="6" t="s">
        <v>99</v>
      </c>
      <c r="B990" s="6" t="s">
        <v>60</v>
      </c>
      <c r="C990" s="6">
        <v>1.582898428</v>
      </c>
      <c r="D990" s="14">
        <v>3.75E-12</v>
      </c>
      <c r="E990" s="6">
        <v>0.63855827700000001</v>
      </c>
      <c r="F990" s="6">
        <v>0.21807834700000001</v>
      </c>
      <c r="G990" s="6">
        <v>2.478862908</v>
      </c>
      <c r="H990" s="14">
        <v>1.7195699999999999E-11</v>
      </c>
      <c r="I990" s="6" t="s">
        <v>133</v>
      </c>
      <c r="J990" s="6" t="s">
        <v>40</v>
      </c>
      <c r="K990" s="6" t="s">
        <v>77</v>
      </c>
      <c r="L990" s="6" t="s">
        <v>117</v>
      </c>
    </row>
    <row r="991" spans="1:12" x14ac:dyDescent="0.55000000000000004">
      <c r="A991" s="6" t="s">
        <v>99</v>
      </c>
      <c r="B991" s="6" t="s">
        <v>60</v>
      </c>
      <c r="C991" s="6">
        <v>1.5827722559999999</v>
      </c>
      <c r="D991" s="14">
        <v>4.89E-11</v>
      </c>
      <c r="E991" s="6">
        <v>0.63855827700000001</v>
      </c>
      <c r="F991" s="6">
        <v>0.21807834700000001</v>
      </c>
      <c r="G991" s="6">
        <v>2.4786653190000001</v>
      </c>
      <c r="H991" s="14">
        <v>2.2423099999999999E-10</v>
      </c>
      <c r="I991" s="6" t="s">
        <v>133</v>
      </c>
      <c r="J991" s="6" t="s">
        <v>40</v>
      </c>
      <c r="K991" s="6" t="s">
        <v>76</v>
      </c>
      <c r="L991" s="6" t="s">
        <v>117</v>
      </c>
    </row>
    <row r="992" spans="1:12" x14ac:dyDescent="0.55000000000000004">
      <c r="A992" s="6" t="s">
        <v>99</v>
      </c>
      <c r="B992" s="6" t="s">
        <v>60</v>
      </c>
      <c r="C992" s="6">
        <v>1.5828711630000001</v>
      </c>
      <c r="D992" s="14">
        <v>2.6499999999999998E-13</v>
      </c>
      <c r="E992" s="6">
        <v>0.63855827700000001</v>
      </c>
      <c r="F992" s="6">
        <v>0.21807834700000001</v>
      </c>
      <c r="G992" s="6">
        <v>2.4788202099999999</v>
      </c>
      <c r="H992" s="14">
        <v>1.21516E-12</v>
      </c>
      <c r="I992" s="6" t="s">
        <v>133</v>
      </c>
      <c r="J992" s="6" t="s">
        <v>40</v>
      </c>
      <c r="K992" s="6" t="s">
        <v>78</v>
      </c>
      <c r="L992" s="6" t="s">
        <v>117</v>
      </c>
    </row>
    <row r="993" spans="1:12" x14ac:dyDescent="0.55000000000000004">
      <c r="A993" s="6" t="s">
        <v>99</v>
      </c>
      <c r="B993" s="6" t="s">
        <v>60</v>
      </c>
      <c r="C993" s="6">
        <v>7.9140680000000005E-2</v>
      </c>
      <c r="D993" s="6">
        <v>7.9139262000000002E-2</v>
      </c>
      <c r="E993" s="6">
        <v>0.63855827700000001</v>
      </c>
      <c r="F993" s="6">
        <v>0.21807834700000001</v>
      </c>
      <c r="G993" s="6">
        <v>0.123936503</v>
      </c>
      <c r="H993" s="6">
        <v>0.36289371799999998</v>
      </c>
      <c r="I993" s="6" t="s">
        <v>133</v>
      </c>
      <c r="J993" s="6" t="s">
        <v>40</v>
      </c>
      <c r="K993" s="6" t="s">
        <v>79</v>
      </c>
      <c r="L993" s="6" t="s">
        <v>117</v>
      </c>
    </row>
    <row r="994" spans="1:12" x14ac:dyDescent="0.55000000000000004">
      <c r="A994" s="6" t="s">
        <v>50</v>
      </c>
      <c r="B994" s="6" t="s">
        <v>51</v>
      </c>
      <c r="C994" s="6">
        <v>0.837382128</v>
      </c>
      <c r="D994" s="6">
        <v>0.73422327399999998</v>
      </c>
      <c r="E994" s="6">
        <v>0.348346608</v>
      </c>
      <c r="F994" s="6">
        <v>0.32515514000000001</v>
      </c>
      <c r="G994" s="6">
        <v>2.4038762239999998</v>
      </c>
      <c r="H994" s="6">
        <v>2.2580706340000001</v>
      </c>
      <c r="I994" s="6" t="s">
        <v>133</v>
      </c>
      <c r="J994" s="6" t="s">
        <v>39</v>
      </c>
      <c r="K994" s="6" t="s">
        <v>77</v>
      </c>
      <c r="L994" s="6" t="s">
        <v>117</v>
      </c>
    </row>
    <row r="995" spans="1:12" x14ac:dyDescent="0.55000000000000004">
      <c r="A995" s="6" t="s">
        <v>50</v>
      </c>
      <c r="B995" s="6" t="s">
        <v>51</v>
      </c>
      <c r="C995" s="6">
        <v>0.83725425399999998</v>
      </c>
      <c r="D995" s="6">
        <v>0.73420624199999995</v>
      </c>
      <c r="E995" s="6">
        <v>0.348346608</v>
      </c>
      <c r="F995" s="6">
        <v>0.32515514000000001</v>
      </c>
      <c r="G995" s="6">
        <v>2.4035091359999998</v>
      </c>
      <c r="H995" s="6">
        <v>2.2580182529999999</v>
      </c>
      <c r="I995" s="6" t="s">
        <v>133</v>
      </c>
      <c r="J995" s="6" t="s">
        <v>39</v>
      </c>
      <c r="K995" s="6" t="s">
        <v>76</v>
      </c>
      <c r="L995" s="6" t="s">
        <v>117</v>
      </c>
    </row>
    <row r="996" spans="1:12" x14ac:dyDescent="0.55000000000000004">
      <c r="A996" s="6" t="s">
        <v>50</v>
      </c>
      <c r="B996" s="6" t="s">
        <v>51</v>
      </c>
      <c r="C996" s="6">
        <v>0.837382081</v>
      </c>
      <c r="D996" s="6">
        <v>0.73422332099999998</v>
      </c>
      <c r="E996" s="6">
        <v>0.348346608</v>
      </c>
      <c r="F996" s="6">
        <v>0.32515514000000001</v>
      </c>
      <c r="G996" s="6">
        <v>2.4038760890000002</v>
      </c>
      <c r="H996" s="6">
        <v>2.258070778</v>
      </c>
      <c r="I996" s="6" t="s">
        <v>133</v>
      </c>
      <c r="J996" s="6" t="s">
        <v>39</v>
      </c>
      <c r="K996" s="6" t="s">
        <v>78</v>
      </c>
      <c r="L996" s="6" t="s">
        <v>117</v>
      </c>
    </row>
    <row r="997" spans="1:12" x14ac:dyDescent="0.55000000000000004">
      <c r="A997" s="6" t="s">
        <v>50</v>
      </c>
      <c r="B997" s="6" t="s">
        <v>51</v>
      </c>
      <c r="C997" s="6">
        <v>7.8580269999999994E-2</v>
      </c>
      <c r="D997" s="6">
        <v>7.8580269999999994E-2</v>
      </c>
      <c r="E997" s="6">
        <v>0.348346608</v>
      </c>
      <c r="F997" s="6">
        <v>0.32515514000000001</v>
      </c>
      <c r="G997" s="6">
        <v>0.225580695</v>
      </c>
      <c r="H997" s="6">
        <v>0.24167008400000001</v>
      </c>
      <c r="I997" s="6" t="s">
        <v>133</v>
      </c>
      <c r="J997" s="6" t="s">
        <v>39</v>
      </c>
      <c r="K997" s="6" t="s">
        <v>79</v>
      </c>
      <c r="L997" s="6" t="s">
        <v>117</v>
      </c>
    </row>
    <row r="998" spans="1:12" x14ac:dyDescent="0.55000000000000004">
      <c r="A998" s="6" t="s">
        <v>50</v>
      </c>
      <c r="B998" s="6" t="s">
        <v>52</v>
      </c>
      <c r="C998" s="6">
        <v>0.42243554300000002</v>
      </c>
      <c r="D998" s="6">
        <v>0.57558263499999995</v>
      </c>
      <c r="E998" s="6">
        <v>0.348346608</v>
      </c>
      <c r="F998" s="6">
        <v>0.117752539</v>
      </c>
      <c r="G998" s="6">
        <v>1.2126874030000001</v>
      </c>
      <c r="H998" s="6">
        <v>4.8880698499999999</v>
      </c>
      <c r="I998" s="6" t="s">
        <v>133</v>
      </c>
      <c r="J998" s="6" t="s">
        <v>39</v>
      </c>
      <c r="K998" s="6" t="s">
        <v>77</v>
      </c>
      <c r="L998" s="6" t="s">
        <v>117</v>
      </c>
    </row>
    <row r="999" spans="1:12" x14ac:dyDescent="0.55000000000000004">
      <c r="A999" s="6" t="s">
        <v>50</v>
      </c>
      <c r="B999" s="6" t="s">
        <v>52</v>
      </c>
      <c r="C999" s="6">
        <v>0.44645655099999998</v>
      </c>
      <c r="D999" s="6">
        <v>0.551515647</v>
      </c>
      <c r="E999" s="6">
        <v>0.348346608</v>
      </c>
      <c r="F999" s="6">
        <v>0.117752539</v>
      </c>
      <c r="G999" s="6">
        <v>1.281644607</v>
      </c>
      <c r="H999" s="6">
        <v>4.6836837009999996</v>
      </c>
      <c r="I999" s="6" t="s">
        <v>133</v>
      </c>
      <c r="J999" s="6" t="s">
        <v>39</v>
      </c>
      <c r="K999" s="6" t="s">
        <v>76</v>
      </c>
      <c r="L999" s="6" t="s">
        <v>117</v>
      </c>
    </row>
    <row r="1000" spans="1:12" x14ac:dyDescent="0.55000000000000004">
      <c r="A1000" s="6" t="s">
        <v>50</v>
      </c>
      <c r="B1000" s="6" t="s">
        <v>52</v>
      </c>
      <c r="C1000" s="6">
        <v>0.42243555999999999</v>
      </c>
      <c r="D1000" s="6">
        <v>0.57558261799999999</v>
      </c>
      <c r="E1000" s="6">
        <v>0.348346608</v>
      </c>
      <c r="F1000" s="6">
        <v>0.117752539</v>
      </c>
      <c r="G1000" s="6">
        <v>1.2126874519999999</v>
      </c>
      <c r="H1000" s="6">
        <v>4.8880697059999996</v>
      </c>
      <c r="I1000" s="6" t="s">
        <v>133</v>
      </c>
      <c r="J1000" s="6" t="s">
        <v>39</v>
      </c>
      <c r="K1000" s="6" t="s">
        <v>78</v>
      </c>
      <c r="L1000" s="6" t="s">
        <v>117</v>
      </c>
    </row>
    <row r="1001" spans="1:12" x14ac:dyDescent="0.55000000000000004">
      <c r="A1001" s="6" t="s">
        <v>50</v>
      </c>
      <c r="B1001" s="6" t="s">
        <v>52</v>
      </c>
      <c r="C1001" s="6">
        <v>4.9900928999999997E-2</v>
      </c>
      <c r="D1001" s="6">
        <v>4.9900887999999997E-2</v>
      </c>
      <c r="E1001" s="6">
        <v>0.348346608</v>
      </c>
      <c r="F1001" s="6">
        <v>0.117752539</v>
      </c>
      <c r="G1001" s="6">
        <v>0.14325079600000001</v>
      </c>
      <c r="H1001" s="6">
        <v>0.42377759700000001</v>
      </c>
      <c r="I1001" s="6" t="s">
        <v>133</v>
      </c>
      <c r="J1001" s="6" t="s">
        <v>39</v>
      </c>
      <c r="K1001" s="6" t="s">
        <v>79</v>
      </c>
      <c r="L1001" s="6" t="s">
        <v>117</v>
      </c>
    </row>
    <row r="1002" spans="1:12" x14ac:dyDescent="0.55000000000000004">
      <c r="A1002" s="6" t="s">
        <v>51</v>
      </c>
      <c r="B1002" s="6" t="s">
        <v>52</v>
      </c>
      <c r="C1002" s="6">
        <v>0.72688261099999996</v>
      </c>
      <c r="D1002" s="6">
        <v>0.65162171000000002</v>
      </c>
      <c r="E1002" s="6">
        <v>0.32515514000000001</v>
      </c>
      <c r="F1002" s="6">
        <v>0.117752539</v>
      </c>
      <c r="G1002" s="6">
        <v>2.2354947549999999</v>
      </c>
      <c r="H1002" s="6">
        <v>5.5338230179999996</v>
      </c>
      <c r="I1002" s="6" t="s">
        <v>133</v>
      </c>
      <c r="J1002" s="6" t="s">
        <v>39</v>
      </c>
      <c r="K1002" s="6" t="s">
        <v>77</v>
      </c>
      <c r="L1002" s="6" t="s">
        <v>117</v>
      </c>
    </row>
    <row r="1003" spans="1:12" x14ac:dyDescent="0.55000000000000004">
      <c r="A1003" s="6" t="s">
        <v>51</v>
      </c>
      <c r="B1003" s="6" t="s">
        <v>52</v>
      </c>
      <c r="C1003" s="6">
        <v>0.72615569199999996</v>
      </c>
      <c r="D1003" s="6">
        <v>0.65205588299999995</v>
      </c>
      <c r="E1003" s="6">
        <v>0.32515514000000001</v>
      </c>
      <c r="F1003" s="6">
        <v>0.117752539</v>
      </c>
      <c r="G1003" s="6">
        <v>2.2332591490000002</v>
      </c>
      <c r="H1003" s="6">
        <v>5.5375101830000002</v>
      </c>
      <c r="I1003" s="6" t="s">
        <v>133</v>
      </c>
      <c r="J1003" s="6" t="s">
        <v>39</v>
      </c>
      <c r="K1003" s="6" t="s">
        <v>76</v>
      </c>
      <c r="L1003" s="6" t="s">
        <v>117</v>
      </c>
    </row>
    <row r="1004" spans="1:12" x14ac:dyDescent="0.55000000000000004">
      <c r="A1004" s="6" t="s">
        <v>51</v>
      </c>
      <c r="B1004" s="6" t="s">
        <v>52</v>
      </c>
      <c r="C1004" s="6">
        <v>0.72688261099999996</v>
      </c>
      <c r="D1004" s="6">
        <v>0.65162171000000002</v>
      </c>
      <c r="E1004" s="6">
        <v>0.32515514000000001</v>
      </c>
      <c r="F1004" s="6">
        <v>0.117752539</v>
      </c>
      <c r="G1004" s="6">
        <v>2.2354947549999999</v>
      </c>
      <c r="H1004" s="6">
        <v>5.5338230179999996</v>
      </c>
      <c r="I1004" s="6" t="s">
        <v>133</v>
      </c>
      <c r="J1004" s="6" t="s">
        <v>39</v>
      </c>
      <c r="K1004" s="6" t="s">
        <v>78</v>
      </c>
      <c r="L1004" s="6" t="s">
        <v>117</v>
      </c>
    </row>
    <row r="1005" spans="1:12" x14ac:dyDescent="0.55000000000000004">
      <c r="A1005" s="6" t="s">
        <v>51</v>
      </c>
      <c r="B1005" s="6" t="s">
        <v>52</v>
      </c>
      <c r="C1005" s="6">
        <v>6.8925185999999999E-2</v>
      </c>
      <c r="D1005" s="6">
        <v>6.8925245999999996E-2</v>
      </c>
      <c r="E1005" s="6">
        <v>0.32515514000000001</v>
      </c>
      <c r="F1005" s="6">
        <v>0.117752539</v>
      </c>
      <c r="G1005" s="6">
        <v>0.211976307</v>
      </c>
      <c r="H1005" s="6">
        <v>0.585339787</v>
      </c>
      <c r="I1005" s="6" t="s">
        <v>133</v>
      </c>
      <c r="J1005" s="6" t="s">
        <v>39</v>
      </c>
      <c r="K1005" s="6" t="s">
        <v>79</v>
      </c>
      <c r="L1005" s="6" t="s">
        <v>117</v>
      </c>
    </row>
    <row r="1006" spans="1:12" x14ac:dyDescent="0.55000000000000004">
      <c r="A1006" s="6" t="s">
        <v>51</v>
      </c>
      <c r="B1006" s="6" t="s">
        <v>64</v>
      </c>
      <c r="C1006" s="6">
        <v>0.84746277199999998</v>
      </c>
      <c r="D1006" s="6">
        <v>0.78745199499999996</v>
      </c>
      <c r="E1006" s="6">
        <v>0.32515514000000001</v>
      </c>
      <c r="F1006" s="6">
        <v>0.40324116300000001</v>
      </c>
      <c r="G1006" s="6">
        <v>2.6063336129999999</v>
      </c>
      <c r="H1006" s="6">
        <v>1.952806577</v>
      </c>
      <c r="I1006" s="6" t="s">
        <v>133</v>
      </c>
      <c r="J1006" s="6" t="s">
        <v>39</v>
      </c>
      <c r="K1006" s="6" t="s">
        <v>77</v>
      </c>
      <c r="L1006" s="6" t="s">
        <v>117</v>
      </c>
    </row>
    <row r="1007" spans="1:12" x14ac:dyDescent="0.55000000000000004">
      <c r="A1007" s="6" t="s">
        <v>51</v>
      </c>
      <c r="B1007" s="6" t="s">
        <v>64</v>
      </c>
      <c r="C1007" s="6">
        <v>0.78910961499999999</v>
      </c>
      <c r="D1007" s="6">
        <v>0.83853480000000002</v>
      </c>
      <c r="E1007" s="6">
        <v>0.32515514000000001</v>
      </c>
      <c r="F1007" s="6">
        <v>0.40324116300000001</v>
      </c>
      <c r="G1007" s="6">
        <v>2.426871105</v>
      </c>
      <c r="H1007" s="6">
        <v>2.079487109</v>
      </c>
      <c r="I1007" s="6" t="s">
        <v>133</v>
      </c>
      <c r="J1007" s="6" t="s">
        <v>39</v>
      </c>
      <c r="K1007" s="6" t="s">
        <v>76</v>
      </c>
      <c r="L1007" s="6" t="s">
        <v>117</v>
      </c>
    </row>
    <row r="1008" spans="1:12" x14ac:dyDescent="0.55000000000000004">
      <c r="A1008" s="6" t="s">
        <v>51</v>
      </c>
      <c r="B1008" s="6" t="s">
        <v>64</v>
      </c>
      <c r="C1008" s="6">
        <v>0.84746299199999997</v>
      </c>
      <c r="D1008" s="6">
        <v>0.78745142499999998</v>
      </c>
      <c r="E1008" s="6">
        <v>0.32515514000000001</v>
      </c>
      <c r="F1008" s="6">
        <v>0.40324116300000001</v>
      </c>
      <c r="G1008" s="6">
        <v>2.6063342899999999</v>
      </c>
      <c r="H1008" s="6">
        <v>1.9528051639999999</v>
      </c>
      <c r="I1008" s="6" t="s">
        <v>133</v>
      </c>
      <c r="J1008" s="6" t="s">
        <v>39</v>
      </c>
      <c r="K1008" s="6" t="s">
        <v>78</v>
      </c>
      <c r="L1008" s="6" t="s">
        <v>117</v>
      </c>
    </row>
    <row r="1009" spans="1:12" x14ac:dyDescent="0.55000000000000004">
      <c r="A1009" s="6" t="s">
        <v>51</v>
      </c>
      <c r="B1009" s="6" t="s">
        <v>64</v>
      </c>
      <c r="C1009" s="6">
        <v>8.1751567999999997E-2</v>
      </c>
      <c r="D1009" s="6">
        <v>8.1751567999999997E-2</v>
      </c>
      <c r="E1009" s="6">
        <v>0.32515514000000001</v>
      </c>
      <c r="F1009" s="6">
        <v>0.40324116300000001</v>
      </c>
      <c r="G1009" s="6">
        <v>0.25142326799999998</v>
      </c>
      <c r="H1009" s="6">
        <v>0.20273616799999999</v>
      </c>
      <c r="I1009" s="6" t="s">
        <v>133</v>
      </c>
      <c r="J1009" s="6" t="s">
        <v>39</v>
      </c>
      <c r="K1009" s="6" t="s">
        <v>79</v>
      </c>
      <c r="L1009" s="6" t="s">
        <v>117</v>
      </c>
    </row>
    <row r="1010" spans="1:12" x14ac:dyDescent="0.55000000000000004">
      <c r="A1010" s="6" t="s">
        <v>51</v>
      </c>
      <c r="B1010" s="6" t="s">
        <v>65</v>
      </c>
      <c r="C1010" s="6">
        <v>0.76101406100000002</v>
      </c>
      <c r="D1010" s="6">
        <v>0.74766751799999998</v>
      </c>
      <c r="E1010" s="6">
        <v>0.32515514000000001</v>
      </c>
      <c r="F1010" s="6">
        <v>0.40324116300000001</v>
      </c>
      <c r="G1010" s="6">
        <v>2.3404644939999999</v>
      </c>
      <c r="H1010" s="6">
        <v>1.854144832</v>
      </c>
      <c r="I1010" s="6" t="s">
        <v>133</v>
      </c>
      <c r="J1010" s="6" t="s">
        <v>39</v>
      </c>
      <c r="K1010" s="6" t="s">
        <v>77</v>
      </c>
      <c r="L1010" s="6" t="s">
        <v>117</v>
      </c>
    </row>
    <row r="1011" spans="1:12" x14ac:dyDescent="0.55000000000000004">
      <c r="A1011" s="6" t="s">
        <v>51</v>
      </c>
      <c r="B1011" s="6" t="s">
        <v>65</v>
      </c>
      <c r="C1011" s="6">
        <v>0.69745747199999997</v>
      </c>
      <c r="D1011" s="6">
        <v>0.80609178400000003</v>
      </c>
      <c r="E1011" s="6">
        <v>0.32515514000000001</v>
      </c>
      <c r="F1011" s="6">
        <v>0.40324116300000001</v>
      </c>
      <c r="G1011" s="6">
        <v>2.1449990649999999</v>
      </c>
      <c r="H1011" s="6">
        <v>1.9990314929999999</v>
      </c>
      <c r="I1011" s="6" t="s">
        <v>133</v>
      </c>
      <c r="J1011" s="6" t="s">
        <v>39</v>
      </c>
      <c r="K1011" s="6" t="s">
        <v>76</v>
      </c>
      <c r="L1011" s="6" t="s">
        <v>117</v>
      </c>
    </row>
    <row r="1012" spans="1:12" x14ac:dyDescent="0.55000000000000004">
      <c r="A1012" s="6" t="s">
        <v>51</v>
      </c>
      <c r="B1012" s="6" t="s">
        <v>65</v>
      </c>
      <c r="C1012" s="6">
        <v>0.76101406199999999</v>
      </c>
      <c r="D1012" s="6">
        <v>0.747667517</v>
      </c>
      <c r="E1012" s="6">
        <v>0.32515514000000001</v>
      </c>
      <c r="F1012" s="6">
        <v>0.40324116300000001</v>
      </c>
      <c r="G1012" s="6">
        <v>2.3404644970000001</v>
      </c>
      <c r="H1012" s="6">
        <v>1.854144829</v>
      </c>
      <c r="I1012" s="6" t="s">
        <v>133</v>
      </c>
      <c r="J1012" s="6" t="s">
        <v>39</v>
      </c>
      <c r="K1012" s="6" t="s">
        <v>78</v>
      </c>
      <c r="L1012" s="6" t="s">
        <v>117</v>
      </c>
    </row>
    <row r="1013" spans="1:12" x14ac:dyDescent="0.55000000000000004">
      <c r="A1013" s="6" t="s">
        <v>51</v>
      </c>
      <c r="B1013" s="6" t="s">
        <v>65</v>
      </c>
      <c r="C1013" s="6">
        <v>7.5434079000000001E-2</v>
      </c>
      <c r="D1013" s="6">
        <v>7.5434079000000001E-2</v>
      </c>
      <c r="E1013" s="6">
        <v>0.32515514000000001</v>
      </c>
      <c r="F1013" s="6">
        <v>0.40324116300000001</v>
      </c>
      <c r="G1013" s="6">
        <v>0.231994115</v>
      </c>
      <c r="H1013" s="6">
        <v>0.187069392</v>
      </c>
      <c r="I1013" s="6" t="s">
        <v>133</v>
      </c>
      <c r="J1013" s="6" t="s">
        <v>39</v>
      </c>
      <c r="K1013" s="6" t="s">
        <v>79</v>
      </c>
      <c r="L1013" s="6" t="s">
        <v>117</v>
      </c>
    </row>
    <row r="1014" spans="1:12" x14ac:dyDescent="0.55000000000000004">
      <c r="A1014" s="6" t="s">
        <v>59</v>
      </c>
      <c r="B1014" s="6" t="s">
        <v>60</v>
      </c>
      <c r="C1014" s="6">
        <v>0.58776277499999996</v>
      </c>
      <c r="D1014" s="6">
        <v>0.435212924</v>
      </c>
      <c r="E1014" s="6">
        <v>0.15896244600000001</v>
      </c>
      <c r="F1014" s="6">
        <v>0.21807834700000001</v>
      </c>
      <c r="G1014" s="6">
        <v>3.6974945429999999</v>
      </c>
      <c r="H1014" s="6">
        <v>1.9956723359999999</v>
      </c>
      <c r="I1014" s="6" t="s">
        <v>133</v>
      </c>
      <c r="J1014" s="6" t="s">
        <v>39</v>
      </c>
      <c r="K1014" s="6" t="s">
        <v>77</v>
      </c>
      <c r="L1014" s="6" t="s">
        <v>117</v>
      </c>
    </row>
    <row r="1015" spans="1:12" x14ac:dyDescent="0.55000000000000004">
      <c r="A1015" s="6" t="s">
        <v>59</v>
      </c>
      <c r="B1015" s="6" t="s">
        <v>60</v>
      </c>
      <c r="C1015" s="6">
        <v>0.417842938</v>
      </c>
      <c r="D1015" s="6">
        <v>0.56224558499999999</v>
      </c>
      <c r="E1015" s="6">
        <v>0.15896244600000001</v>
      </c>
      <c r="F1015" s="6">
        <v>0.21807834700000001</v>
      </c>
      <c r="G1015" s="6">
        <v>2.6285638499999999</v>
      </c>
      <c r="H1015" s="6">
        <v>2.5781816169999998</v>
      </c>
      <c r="I1015" s="6" t="s">
        <v>133</v>
      </c>
      <c r="J1015" s="6" t="s">
        <v>39</v>
      </c>
      <c r="K1015" s="6" t="s">
        <v>76</v>
      </c>
      <c r="L1015" s="6" t="s">
        <v>117</v>
      </c>
    </row>
    <row r="1016" spans="1:12" x14ac:dyDescent="0.55000000000000004">
      <c r="A1016" s="6" t="s">
        <v>59</v>
      </c>
      <c r="B1016" s="6" t="s">
        <v>60</v>
      </c>
      <c r="C1016" s="6">
        <v>0.58776277399999999</v>
      </c>
      <c r="D1016" s="6">
        <v>0.435212922</v>
      </c>
      <c r="E1016" s="6">
        <v>0.15896244600000001</v>
      </c>
      <c r="F1016" s="6">
        <v>0.21807834700000001</v>
      </c>
      <c r="G1016" s="6">
        <v>3.6974945360000002</v>
      </c>
      <c r="H1016" s="6">
        <v>1.9956723270000001</v>
      </c>
      <c r="I1016" s="6" t="s">
        <v>133</v>
      </c>
      <c r="J1016" s="6" t="s">
        <v>39</v>
      </c>
      <c r="K1016" s="6" t="s">
        <v>78</v>
      </c>
      <c r="L1016" s="6" t="s">
        <v>117</v>
      </c>
    </row>
    <row r="1017" spans="1:12" x14ac:dyDescent="0.55000000000000004">
      <c r="A1017" s="6" t="s">
        <v>59</v>
      </c>
      <c r="B1017" s="6" t="s">
        <v>60</v>
      </c>
      <c r="C1017" s="6">
        <v>5.1148814000000001E-2</v>
      </c>
      <c r="D1017" s="6">
        <v>5.1148792999999998E-2</v>
      </c>
      <c r="E1017" s="6">
        <v>0.15896244600000001</v>
      </c>
      <c r="F1017" s="6">
        <v>0.21807834700000001</v>
      </c>
      <c r="G1017" s="6">
        <v>0.32176665300000001</v>
      </c>
      <c r="H1017" s="6">
        <v>0.23454319900000001</v>
      </c>
      <c r="I1017" s="6" t="s">
        <v>133</v>
      </c>
      <c r="J1017" s="6" t="s">
        <v>39</v>
      </c>
      <c r="K1017" s="6" t="s">
        <v>79</v>
      </c>
      <c r="L1017" s="6" t="s">
        <v>117</v>
      </c>
    </row>
    <row r="1018" spans="1:12" x14ac:dyDescent="0.55000000000000004">
      <c r="A1018" s="6" t="s">
        <v>67</v>
      </c>
      <c r="B1018" s="6" t="s">
        <v>41</v>
      </c>
      <c r="C1018" s="6">
        <v>1.0770577020000001</v>
      </c>
      <c r="D1018" s="6">
        <v>1.7237593710000001</v>
      </c>
      <c r="E1018" s="6">
        <v>0.25062524600000002</v>
      </c>
      <c r="F1018" s="6">
        <v>0.86187964900000003</v>
      </c>
      <c r="G1018" s="6">
        <v>4.2974828690000004</v>
      </c>
      <c r="H1018" s="6">
        <v>2.0000000839999998</v>
      </c>
      <c r="I1018" s="6" t="s">
        <v>133</v>
      </c>
      <c r="J1018" s="6" t="s">
        <v>40</v>
      </c>
      <c r="K1018" s="6" t="s">
        <v>77</v>
      </c>
      <c r="L1018" s="6" t="s">
        <v>117</v>
      </c>
    </row>
    <row r="1019" spans="1:12" x14ac:dyDescent="0.55000000000000004">
      <c r="A1019" s="6" t="s">
        <v>67</v>
      </c>
      <c r="B1019" s="6" t="s">
        <v>41</v>
      </c>
      <c r="C1019" s="6">
        <v>1.379480518</v>
      </c>
      <c r="D1019" s="6">
        <v>1.2397439750000001</v>
      </c>
      <c r="E1019" s="6">
        <v>0.25062524600000002</v>
      </c>
      <c r="F1019" s="6">
        <v>0.86187964900000003</v>
      </c>
      <c r="G1019" s="6">
        <v>5.5041562620000004</v>
      </c>
      <c r="H1019" s="6">
        <v>1.4384188979999999</v>
      </c>
      <c r="I1019" s="6" t="s">
        <v>133</v>
      </c>
      <c r="J1019" s="6" t="s">
        <v>40</v>
      </c>
      <c r="K1019" s="6" t="s">
        <v>76</v>
      </c>
      <c r="L1019" s="6" t="s">
        <v>117</v>
      </c>
    </row>
    <row r="1020" spans="1:12" x14ac:dyDescent="0.55000000000000004">
      <c r="A1020" s="6" t="s">
        <v>67</v>
      </c>
      <c r="B1020" s="6" t="s">
        <v>41</v>
      </c>
      <c r="C1020" s="6">
        <v>1.077056171</v>
      </c>
      <c r="D1020" s="6">
        <v>1.7237609030000001</v>
      </c>
      <c r="E1020" s="6">
        <v>0.25062524600000002</v>
      </c>
      <c r="F1020" s="6">
        <v>0.86187964900000003</v>
      </c>
      <c r="G1020" s="6">
        <v>4.2974767610000004</v>
      </c>
      <c r="H1020" s="6">
        <v>2.000001862</v>
      </c>
      <c r="I1020" s="6" t="s">
        <v>133</v>
      </c>
      <c r="J1020" s="6" t="s">
        <v>40</v>
      </c>
      <c r="K1020" s="6" t="s">
        <v>78</v>
      </c>
      <c r="L1020" s="6" t="s">
        <v>117</v>
      </c>
    </row>
    <row r="1021" spans="1:12" x14ac:dyDescent="0.55000000000000004">
      <c r="A1021" s="6" t="s">
        <v>67</v>
      </c>
      <c r="B1021" s="6" t="s">
        <v>41</v>
      </c>
      <c r="C1021" s="6">
        <v>0.14004085399999999</v>
      </c>
      <c r="D1021" s="6">
        <v>0.14004085399999999</v>
      </c>
      <c r="E1021" s="6">
        <v>0.25062524600000002</v>
      </c>
      <c r="F1021" s="6">
        <v>0.86187964900000003</v>
      </c>
      <c r="G1021" s="6">
        <v>0.55876595100000004</v>
      </c>
      <c r="H1021" s="6">
        <v>0.16248307300000001</v>
      </c>
      <c r="I1021" s="6" t="s">
        <v>133</v>
      </c>
      <c r="J1021" s="6" t="s">
        <v>40</v>
      </c>
      <c r="K1021" s="6" t="s">
        <v>79</v>
      </c>
      <c r="L1021" s="6" t="s">
        <v>117</v>
      </c>
    </row>
    <row r="1022" spans="1:12" x14ac:dyDescent="0.55000000000000004">
      <c r="A1022" s="6" t="s">
        <v>67</v>
      </c>
      <c r="B1022" s="6" t="s">
        <v>42</v>
      </c>
      <c r="C1022" s="6">
        <v>1.0770568789999999</v>
      </c>
      <c r="D1022" s="6">
        <v>2.462813959</v>
      </c>
      <c r="E1022" s="6">
        <v>0.25062524600000002</v>
      </c>
      <c r="F1022" s="6">
        <v>1.231406531</v>
      </c>
      <c r="G1022" s="6">
        <v>4.2974795849999996</v>
      </c>
      <c r="H1022" s="6">
        <v>2.0000007279999998</v>
      </c>
      <c r="I1022" s="6" t="s">
        <v>133</v>
      </c>
      <c r="J1022" s="6" t="s">
        <v>40</v>
      </c>
      <c r="K1022" s="6" t="s">
        <v>77</v>
      </c>
      <c r="L1022" s="6" t="s">
        <v>117</v>
      </c>
    </row>
    <row r="1023" spans="1:12" x14ac:dyDescent="0.55000000000000004">
      <c r="A1023" s="6" t="s">
        <v>67</v>
      </c>
      <c r="B1023" s="6" t="s">
        <v>42</v>
      </c>
      <c r="C1023" s="6">
        <v>1.2311907790000001</v>
      </c>
      <c r="D1023" s="6">
        <v>2.110287113</v>
      </c>
      <c r="E1023" s="6">
        <v>0.25062524600000002</v>
      </c>
      <c r="F1023" s="6">
        <v>1.231406531</v>
      </c>
      <c r="G1023" s="6">
        <v>4.912477086</v>
      </c>
      <c r="H1023" s="6">
        <v>1.7137209040000001</v>
      </c>
      <c r="I1023" s="6" t="s">
        <v>133</v>
      </c>
      <c r="J1023" s="6" t="s">
        <v>40</v>
      </c>
      <c r="K1023" s="6" t="s">
        <v>76</v>
      </c>
      <c r="L1023" s="6" t="s">
        <v>117</v>
      </c>
    </row>
    <row r="1024" spans="1:12" x14ac:dyDescent="0.55000000000000004">
      <c r="A1024" s="6" t="s">
        <v>67</v>
      </c>
      <c r="B1024" s="6" t="s">
        <v>42</v>
      </c>
      <c r="C1024" s="6">
        <v>1.077057876</v>
      </c>
      <c r="D1024" s="6">
        <v>2.4628129620000001</v>
      </c>
      <c r="E1024" s="6">
        <v>0.25062524600000002</v>
      </c>
      <c r="F1024" s="6">
        <v>1.231406531</v>
      </c>
      <c r="G1024" s="6">
        <v>4.2974835640000002</v>
      </c>
      <c r="H1024" s="6">
        <v>1.999999919</v>
      </c>
      <c r="I1024" s="6" t="s">
        <v>133</v>
      </c>
      <c r="J1024" s="6" t="s">
        <v>40</v>
      </c>
      <c r="K1024" s="6" t="s">
        <v>78</v>
      </c>
      <c r="L1024" s="6" t="s">
        <v>117</v>
      </c>
    </row>
    <row r="1025" spans="1:12" x14ac:dyDescent="0.55000000000000004">
      <c r="A1025" s="6" t="s">
        <v>67</v>
      </c>
      <c r="B1025" s="6" t="s">
        <v>42</v>
      </c>
      <c r="C1025" s="6">
        <v>0.176993542</v>
      </c>
      <c r="D1025" s="6">
        <v>0.176993542</v>
      </c>
      <c r="E1025" s="6">
        <v>0.25062524600000002</v>
      </c>
      <c r="F1025" s="6">
        <v>1.231406531</v>
      </c>
      <c r="G1025" s="6">
        <v>0.70620795300000005</v>
      </c>
      <c r="H1025" s="6">
        <v>0.14373282700000001</v>
      </c>
      <c r="I1025" s="6" t="s">
        <v>133</v>
      </c>
      <c r="J1025" s="6" t="s">
        <v>40</v>
      </c>
      <c r="K1025" s="6" t="s">
        <v>79</v>
      </c>
      <c r="L1025" s="6" t="s">
        <v>117</v>
      </c>
    </row>
    <row r="1026" spans="1:12" x14ac:dyDescent="0.55000000000000004">
      <c r="A1026" s="6" t="s">
        <v>67</v>
      </c>
      <c r="B1026" s="6" t="s">
        <v>43</v>
      </c>
      <c r="C1026" s="6">
        <v>1.0770577750000001</v>
      </c>
      <c r="D1026" s="6">
        <v>1.7237593010000001</v>
      </c>
      <c r="E1026" s="6">
        <v>0.25062524600000002</v>
      </c>
      <c r="F1026" s="6">
        <v>0.86187964900000003</v>
      </c>
      <c r="G1026" s="6">
        <v>4.2974831609999997</v>
      </c>
      <c r="H1026" s="6">
        <v>2.0000000029999998</v>
      </c>
      <c r="I1026" s="6" t="s">
        <v>133</v>
      </c>
      <c r="J1026" s="6" t="s">
        <v>40</v>
      </c>
      <c r="K1026" s="6" t="s">
        <v>77</v>
      </c>
      <c r="L1026" s="6" t="s">
        <v>117</v>
      </c>
    </row>
    <row r="1027" spans="1:12" x14ac:dyDescent="0.55000000000000004">
      <c r="A1027" s="6" t="s">
        <v>67</v>
      </c>
      <c r="B1027" s="6" t="s">
        <v>43</v>
      </c>
      <c r="C1027" s="6">
        <v>1.382112126</v>
      </c>
      <c r="D1027" s="6">
        <v>1.2414026730000001</v>
      </c>
      <c r="E1027" s="6">
        <v>0.25062524600000002</v>
      </c>
      <c r="F1027" s="6">
        <v>0.86187964900000003</v>
      </c>
      <c r="G1027" s="6">
        <v>5.5146564329999999</v>
      </c>
      <c r="H1027" s="6">
        <v>1.4403434100000001</v>
      </c>
      <c r="I1027" s="6" t="s">
        <v>133</v>
      </c>
      <c r="J1027" s="6" t="s">
        <v>40</v>
      </c>
      <c r="K1027" s="6" t="s">
        <v>76</v>
      </c>
      <c r="L1027" s="6" t="s">
        <v>117</v>
      </c>
    </row>
    <row r="1028" spans="1:12" x14ac:dyDescent="0.55000000000000004">
      <c r="A1028" s="6" t="s">
        <v>67</v>
      </c>
      <c r="B1028" s="6" t="s">
        <v>43</v>
      </c>
      <c r="C1028" s="6">
        <v>1.0770577750000001</v>
      </c>
      <c r="D1028" s="6">
        <v>1.7237592989999999</v>
      </c>
      <c r="E1028" s="6">
        <v>0.25062524600000002</v>
      </c>
      <c r="F1028" s="6">
        <v>0.86187964900000003</v>
      </c>
      <c r="G1028" s="6">
        <v>4.2974831609999997</v>
      </c>
      <c r="H1028" s="6">
        <v>2.0000000010000001</v>
      </c>
      <c r="I1028" s="6" t="s">
        <v>133</v>
      </c>
      <c r="J1028" s="6" t="s">
        <v>40</v>
      </c>
      <c r="K1028" s="6" t="s">
        <v>78</v>
      </c>
      <c r="L1028" s="6" t="s">
        <v>117</v>
      </c>
    </row>
    <row r="1029" spans="1:12" x14ac:dyDescent="0.55000000000000004">
      <c r="A1029" s="6" t="s">
        <v>67</v>
      </c>
      <c r="B1029" s="6" t="s">
        <v>43</v>
      </c>
      <c r="C1029" s="6">
        <v>0.14004085399999999</v>
      </c>
      <c r="D1029" s="6">
        <v>0.14004085399999999</v>
      </c>
      <c r="E1029" s="6">
        <v>0.25062524600000002</v>
      </c>
      <c r="F1029" s="6">
        <v>0.86187964900000003</v>
      </c>
      <c r="G1029" s="6">
        <v>0.55876595100000004</v>
      </c>
      <c r="H1029" s="6">
        <v>0.16248307300000001</v>
      </c>
      <c r="I1029" s="6" t="s">
        <v>133</v>
      </c>
      <c r="J1029" s="6" t="s">
        <v>40</v>
      </c>
      <c r="K1029" s="6" t="s">
        <v>79</v>
      </c>
      <c r="L1029" s="6" t="s">
        <v>117</v>
      </c>
    </row>
    <row r="1030" spans="1:12" x14ac:dyDescent="0.55000000000000004">
      <c r="A1030" s="6" t="s">
        <v>67</v>
      </c>
      <c r="B1030" s="6" t="s">
        <v>44</v>
      </c>
      <c r="C1030" s="6">
        <v>1.077057776</v>
      </c>
      <c r="D1030" s="6">
        <v>2.4628130619999999</v>
      </c>
      <c r="E1030" s="6">
        <v>0.25062524600000002</v>
      </c>
      <c r="F1030" s="6">
        <v>1.231406531</v>
      </c>
      <c r="G1030" s="6">
        <v>4.297483165</v>
      </c>
      <c r="H1030" s="6">
        <v>2</v>
      </c>
      <c r="I1030" s="6" t="s">
        <v>133</v>
      </c>
      <c r="J1030" s="6" t="s">
        <v>40</v>
      </c>
      <c r="K1030" s="6" t="s">
        <v>77</v>
      </c>
      <c r="L1030" s="6" t="s">
        <v>117</v>
      </c>
    </row>
    <row r="1031" spans="1:12" x14ac:dyDescent="0.55000000000000004">
      <c r="A1031" s="6" t="s">
        <v>67</v>
      </c>
      <c r="B1031" s="6" t="s">
        <v>44</v>
      </c>
      <c r="C1031" s="6">
        <v>1.249999887</v>
      </c>
      <c r="D1031" s="6">
        <v>2.0674177230000002</v>
      </c>
      <c r="E1031" s="6">
        <v>0.25062524600000002</v>
      </c>
      <c r="F1031" s="6">
        <v>1.231406531</v>
      </c>
      <c r="G1031" s="6">
        <v>4.9875258220000003</v>
      </c>
      <c r="H1031" s="6">
        <v>1.678907551</v>
      </c>
      <c r="I1031" s="6" t="s">
        <v>133</v>
      </c>
      <c r="J1031" s="6" t="s">
        <v>40</v>
      </c>
      <c r="K1031" s="6" t="s">
        <v>76</v>
      </c>
      <c r="L1031" s="6" t="s">
        <v>117</v>
      </c>
    </row>
    <row r="1032" spans="1:12" x14ac:dyDescent="0.55000000000000004">
      <c r="A1032" s="6" t="s">
        <v>67</v>
      </c>
      <c r="B1032" s="6" t="s">
        <v>44</v>
      </c>
      <c r="C1032" s="6">
        <v>1.077057776</v>
      </c>
      <c r="D1032" s="6">
        <v>2.4628130619999999</v>
      </c>
      <c r="E1032" s="6">
        <v>0.25062524600000002</v>
      </c>
      <c r="F1032" s="6">
        <v>1.231406531</v>
      </c>
      <c r="G1032" s="6">
        <v>4.297483165</v>
      </c>
      <c r="H1032" s="6">
        <v>2</v>
      </c>
      <c r="I1032" s="6" t="s">
        <v>133</v>
      </c>
      <c r="J1032" s="6" t="s">
        <v>40</v>
      </c>
      <c r="K1032" s="6" t="s">
        <v>78</v>
      </c>
      <c r="L1032" s="6" t="s">
        <v>117</v>
      </c>
    </row>
    <row r="1033" spans="1:12" x14ac:dyDescent="0.55000000000000004">
      <c r="A1033" s="6" t="s">
        <v>67</v>
      </c>
      <c r="B1033" s="6" t="s">
        <v>44</v>
      </c>
      <c r="C1033" s="6">
        <v>0.176993542</v>
      </c>
      <c r="D1033" s="6">
        <v>0.176993542</v>
      </c>
      <c r="E1033" s="6">
        <v>0.25062524600000002</v>
      </c>
      <c r="F1033" s="6">
        <v>1.231406531</v>
      </c>
      <c r="G1033" s="6">
        <v>0.70620795300000005</v>
      </c>
      <c r="H1033" s="6">
        <v>0.14373282700000001</v>
      </c>
      <c r="I1033" s="6" t="s">
        <v>133</v>
      </c>
      <c r="J1033" s="6" t="s">
        <v>40</v>
      </c>
      <c r="K1033" s="6" t="s">
        <v>79</v>
      </c>
      <c r="L1033" s="6" t="s">
        <v>117</v>
      </c>
    </row>
    <row r="1034" spans="1:12" x14ac:dyDescent="0.55000000000000004">
      <c r="A1034" s="6" t="s">
        <v>67</v>
      </c>
      <c r="B1034" s="6" t="s">
        <v>62</v>
      </c>
      <c r="C1034" s="14">
        <v>3.0199999999999999E-10</v>
      </c>
      <c r="D1034" s="6">
        <v>1.5999590340000001</v>
      </c>
      <c r="E1034" s="6">
        <v>0.25062524600000002</v>
      </c>
      <c r="F1034" s="6">
        <v>0.33900989999999998</v>
      </c>
      <c r="G1034" s="14">
        <v>1.20499E-9</v>
      </c>
      <c r="H1034" s="6">
        <v>4.7195053439999999</v>
      </c>
      <c r="I1034" s="6" t="s">
        <v>133</v>
      </c>
      <c r="J1034" s="6" t="s">
        <v>40</v>
      </c>
      <c r="K1034" s="6" t="s">
        <v>77</v>
      </c>
      <c r="L1034" s="6" t="s">
        <v>117</v>
      </c>
    </row>
    <row r="1035" spans="1:12" x14ac:dyDescent="0.55000000000000004">
      <c r="A1035" s="6" t="s">
        <v>67</v>
      </c>
      <c r="B1035" s="6" t="s">
        <v>62</v>
      </c>
      <c r="C1035" s="6">
        <v>0.29385568499999998</v>
      </c>
      <c r="D1035" s="6">
        <v>1.2186345519999999</v>
      </c>
      <c r="E1035" s="6">
        <v>0.25062524600000002</v>
      </c>
      <c r="F1035" s="6">
        <v>0.33900989999999998</v>
      </c>
      <c r="G1035" s="6">
        <v>1.1724903600000001</v>
      </c>
      <c r="H1035" s="6">
        <v>3.5946872129999998</v>
      </c>
      <c r="I1035" s="6" t="s">
        <v>133</v>
      </c>
      <c r="J1035" s="6" t="s">
        <v>40</v>
      </c>
      <c r="K1035" s="6" t="s">
        <v>76</v>
      </c>
      <c r="L1035" s="6" t="s">
        <v>117</v>
      </c>
    </row>
    <row r="1036" spans="1:12" x14ac:dyDescent="0.55000000000000004">
      <c r="A1036" s="6" t="s">
        <v>67</v>
      </c>
      <c r="B1036" s="6" t="s">
        <v>62</v>
      </c>
      <c r="C1036" s="14">
        <v>1.16E-10</v>
      </c>
      <c r="D1036" s="6">
        <v>1.5999590349999999</v>
      </c>
      <c r="E1036" s="6">
        <v>0.25062524600000002</v>
      </c>
      <c r="F1036" s="6">
        <v>0.33900989999999998</v>
      </c>
      <c r="G1036" s="14">
        <v>4.6284199999999999E-10</v>
      </c>
      <c r="H1036" s="6">
        <v>4.7195053470000001</v>
      </c>
      <c r="I1036" s="6" t="s">
        <v>133</v>
      </c>
      <c r="J1036" s="6" t="s">
        <v>40</v>
      </c>
      <c r="K1036" s="6" t="s">
        <v>78</v>
      </c>
      <c r="L1036" s="6" t="s">
        <v>117</v>
      </c>
    </row>
    <row r="1037" spans="1:12" x14ac:dyDescent="0.55000000000000004">
      <c r="A1037" s="6" t="s">
        <v>67</v>
      </c>
      <c r="B1037" s="6" t="s">
        <v>62</v>
      </c>
      <c r="C1037" s="6">
        <v>7.9997951999999997E-2</v>
      </c>
      <c r="D1037" s="6">
        <v>7.9997951999999997E-2</v>
      </c>
      <c r="E1037" s="6">
        <v>0.25062524600000002</v>
      </c>
      <c r="F1037" s="6">
        <v>0.33900989999999998</v>
      </c>
      <c r="G1037" s="6">
        <v>0.31919351000000001</v>
      </c>
      <c r="H1037" s="6">
        <v>0.23597526799999999</v>
      </c>
      <c r="I1037" s="6" t="s">
        <v>133</v>
      </c>
      <c r="J1037" s="6" t="s">
        <v>40</v>
      </c>
      <c r="K1037" s="6" t="s">
        <v>79</v>
      </c>
      <c r="L1037" s="6" t="s">
        <v>117</v>
      </c>
    </row>
    <row r="1038" spans="1:12" x14ac:dyDescent="0.55000000000000004">
      <c r="A1038" s="6" t="s">
        <v>67</v>
      </c>
      <c r="B1038" s="6" t="s">
        <v>45</v>
      </c>
      <c r="C1038" s="14">
        <v>3.3699999999999997E-11</v>
      </c>
      <c r="D1038" s="6">
        <v>2.116384493</v>
      </c>
      <c r="E1038" s="6">
        <v>0.25062524600000002</v>
      </c>
      <c r="F1038" s="6">
        <v>0.37531358599999998</v>
      </c>
      <c r="G1038" s="14">
        <v>1.34464E-10</v>
      </c>
      <c r="H1038" s="6">
        <v>5.6389765040000004</v>
      </c>
      <c r="I1038" s="6" t="s">
        <v>133</v>
      </c>
      <c r="J1038" s="6" t="s">
        <v>40</v>
      </c>
      <c r="K1038" s="6" t="s">
        <v>77</v>
      </c>
      <c r="L1038" s="6" t="s">
        <v>117</v>
      </c>
    </row>
    <row r="1039" spans="1:12" x14ac:dyDescent="0.55000000000000004">
      <c r="A1039" s="6" t="s">
        <v>67</v>
      </c>
      <c r="B1039" s="6" t="s">
        <v>45</v>
      </c>
      <c r="C1039" s="6">
        <v>0.17744874199999999</v>
      </c>
      <c r="D1039" s="6">
        <v>1.7860645589999999</v>
      </c>
      <c r="E1039" s="6">
        <v>0.25062524600000002</v>
      </c>
      <c r="F1039" s="6">
        <v>0.37531358599999998</v>
      </c>
      <c r="G1039" s="6">
        <v>0.70802421000000004</v>
      </c>
      <c r="H1039" s="6">
        <v>4.7588593259999996</v>
      </c>
      <c r="I1039" s="6" t="s">
        <v>133</v>
      </c>
      <c r="J1039" s="6" t="s">
        <v>40</v>
      </c>
      <c r="K1039" s="6" t="s">
        <v>76</v>
      </c>
      <c r="L1039" s="6" t="s">
        <v>117</v>
      </c>
    </row>
    <row r="1040" spans="1:12" x14ac:dyDescent="0.55000000000000004">
      <c r="A1040" s="6" t="s">
        <v>67</v>
      </c>
      <c r="B1040" s="6" t="s">
        <v>45</v>
      </c>
      <c r="C1040" s="14">
        <v>1.36E-10</v>
      </c>
      <c r="D1040" s="6">
        <v>2.1163844919999999</v>
      </c>
      <c r="E1040" s="6">
        <v>0.25062524600000002</v>
      </c>
      <c r="F1040" s="6">
        <v>0.37531358599999998</v>
      </c>
      <c r="G1040" s="14">
        <v>5.4264300000000003E-10</v>
      </c>
      <c r="H1040" s="6">
        <v>5.6389765010000001</v>
      </c>
      <c r="I1040" s="6" t="s">
        <v>133</v>
      </c>
      <c r="J1040" s="6" t="s">
        <v>40</v>
      </c>
      <c r="K1040" s="6" t="s">
        <v>78</v>
      </c>
      <c r="L1040" s="6" t="s">
        <v>117</v>
      </c>
    </row>
    <row r="1041" spans="1:12" x14ac:dyDescent="0.55000000000000004">
      <c r="A1041" s="6" t="s">
        <v>67</v>
      </c>
      <c r="B1041" s="6" t="s">
        <v>45</v>
      </c>
      <c r="C1041" s="6">
        <v>0.10581926799999999</v>
      </c>
      <c r="D1041" s="6">
        <v>0.105819181</v>
      </c>
      <c r="E1041" s="6">
        <v>0.25062524600000002</v>
      </c>
      <c r="F1041" s="6">
        <v>0.37531358599999998</v>
      </c>
      <c r="G1041" s="6">
        <v>0.42222110299999999</v>
      </c>
      <c r="H1041" s="6">
        <v>0.28194870900000002</v>
      </c>
      <c r="I1041" s="6" t="s">
        <v>133</v>
      </c>
      <c r="J1041" s="6" t="s">
        <v>40</v>
      </c>
      <c r="K1041" s="6" t="s">
        <v>79</v>
      </c>
      <c r="L1041" s="6" t="s">
        <v>117</v>
      </c>
    </row>
    <row r="1042" spans="1:12" x14ac:dyDescent="0.55000000000000004">
      <c r="A1042" s="6" t="s">
        <v>67</v>
      </c>
      <c r="B1042" s="6" t="s">
        <v>46</v>
      </c>
      <c r="C1042" s="6">
        <v>0.20447806600000001</v>
      </c>
      <c r="D1042" s="6">
        <v>0.97857518600000004</v>
      </c>
      <c r="E1042" s="6">
        <v>0.25062524600000002</v>
      </c>
      <c r="F1042" s="6">
        <v>0.179921212</v>
      </c>
      <c r="G1042" s="6">
        <v>0.81587178100000002</v>
      </c>
      <c r="H1042" s="6">
        <v>5.438909496</v>
      </c>
      <c r="I1042" s="6" t="s">
        <v>133</v>
      </c>
      <c r="J1042" s="6" t="s">
        <v>40</v>
      </c>
      <c r="K1042" s="6" t="s">
        <v>77</v>
      </c>
      <c r="L1042" s="6" t="s">
        <v>117</v>
      </c>
    </row>
    <row r="1043" spans="1:12" x14ac:dyDescent="0.55000000000000004">
      <c r="A1043" s="6" t="s">
        <v>67</v>
      </c>
      <c r="B1043" s="6" t="s">
        <v>46</v>
      </c>
      <c r="C1043" s="6">
        <v>0.398539329</v>
      </c>
      <c r="D1043" s="6">
        <v>0.74975751499999999</v>
      </c>
      <c r="E1043" s="6">
        <v>0.25062524600000002</v>
      </c>
      <c r="F1043" s="6">
        <v>0.179921212</v>
      </c>
      <c r="G1043" s="6">
        <v>1.590180299</v>
      </c>
      <c r="H1043" s="6">
        <v>4.1671435429999999</v>
      </c>
      <c r="I1043" s="6" t="s">
        <v>133</v>
      </c>
      <c r="J1043" s="6" t="s">
        <v>40</v>
      </c>
      <c r="K1043" s="6" t="s">
        <v>76</v>
      </c>
      <c r="L1043" s="6" t="s">
        <v>117</v>
      </c>
    </row>
    <row r="1044" spans="1:12" x14ac:dyDescent="0.55000000000000004">
      <c r="A1044" s="6" t="s">
        <v>67</v>
      </c>
      <c r="B1044" s="6" t="s">
        <v>46</v>
      </c>
      <c r="C1044" s="6">
        <v>0.20447806499999999</v>
      </c>
      <c r="D1044" s="6">
        <v>0.97857518600000004</v>
      </c>
      <c r="E1044" s="6">
        <v>0.25062524600000002</v>
      </c>
      <c r="F1044" s="6">
        <v>0.179921212</v>
      </c>
      <c r="G1044" s="6">
        <v>0.81587177700000002</v>
      </c>
      <c r="H1044" s="6">
        <v>5.438909496</v>
      </c>
      <c r="I1044" s="6" t="s">
        <v>133</v>
      </c>
      <c r="J1044" s="6" t="s">
        <v>40</v>
      </c>
      <c r="K1044" s="6" t="s">
        <v>78</v>
      </c>
      <c r="L1044" s="6" t="s">
        <v>117</v>
      </c>
    </row>
    <row r="1045" spans="1:12" x14ac:dyDescent="0.55000000000000004">
      <c r="A1045" s="6" t="s">
        <v>67</v>
      </c>
      <c r="B1045" s="6" t="s">
        <v>46</v>
      </c>
      <c r="C1045" s="6">
        <v>5.9152674000000002E-2</v>
      </c>
      <c r="D1045" s="6">
        <v>5.9152651000000001E-2</v>
      </c>
      <c r="E1045" s="6">
        <v>0.25062524600000002</v>
      </c>
      <c r="F1045" s="6">
        <v>0.179921212</v>
      </c>
      <c r="G1045" s="6">
        <v>0.23602041300000001</v>
      </c>
      <c r="H1045" s="6">
        <v>0.32876974599999997</v>
      </c>
      <c r="I1045" s="6" t="s">
        <v>133</v>
      </c>
      <c r="J1045" s="6" t="s">
        <v>40</v>
      </c>
      <c r="K1045" s="6" t="s">
        <v>79</v>
      </c>
      <c r="L1045" s="6" t="s">
        <v>117</v>
      </c>
    </row>
    <row r="1046" spans="1:12" x14ac:dyDescent="0.55000000000000004">
      <c r="A1046" s="6" t="s">
        <v>67</v>
      </c>
      <c r="B1046" s="6" t="s">
        <v>47</v>
      </c>
      <c r="C1046" s="14">
        <v>2.4400000000000001E-11</v>
      </c>
      <c r="D1046" s="6">
        <v>1.514289035</v>
      </c>
      <c r="E1046" s="6">
        <v>0.25062524600000002</v>
      </c>
      <c r="F1046" s="6">
        <v>0.32516274099999998</v>
      </c>
      <c r="G1046" s="14">
        <v>9.7356499999999996E-11</v>
      </c>
      <c r="H1046" s="6">
        <v>4.6570189070000003</v>
      </c>
      <c r="I1046" s="6" t="s">
        <v>133</v>
      </c>
      <c r="J1046" s="6" t="s">
        <v>40</v>
      </c>
      <c r="K1046" s="6" t="s">
        <v>77</v>
      </c>
      <c r="L1046" s="6" t="s">
        <v>117</v>
      </c>
    </row>
    <row r="1047" spans="1:12" x14ac:dyDescent="0.55000000000000004">
      <c r="A1047" s="6" t="s">
        <v>67</v>
      </c>
      <c r="B1047" s="6" t="s">
        <v>47</v>
      </c>
      <c r="C1047" s="6">
        <v>0.251069814</v>
      </c>
      <c r="D1047" s="6">
        <v>1.1843862510000001</v>
      </c>
      <c r="E1047" s="6">
        <v>0.25062524600000002</v>
      </c>
      <c r="F1047" s="6">
        <v>0.32516274099999998</v>
      </c>
      <c r="G1047" s="6">
        <v>1.0017738350000001</v>
      </c>
      <c r="H1047" s="6">
        <v>3.6424414600000001</v>
      </c>
      <c r="I1047" s="6" t="s">
        <v>133</v>
      </c>
      <c r="J1047" s="6" t="s">
        <v>40</v>
      </c>
      <c r="K1047" s="6" t="s">
        <v>76</v>
      </c>
      <c r="L1047" s="6" t="s">
        <v>117</v>
      </c>
    </row>
    <row r="1048" spans="1:12" x14ac:dyDescent="0.55000000000000004">
      <c r="A1048" s="6" t="s">
        <v>67</v>
      </c>
      <c r="B1048" s="6" t="s">
        <v>47</v>
      </c>
      <c r="C1048" s="14">
        <v>2.2999999999999999E-9</v>
      </c>
      <c r="D1048" s="6">
        <v>1.514289029</v>
      </c>
      <c r="E1048" s="6">
        <v>0.25062524600000002</v>
      </c>
      <c r="F1048" s="6">
        <v>0.32516274099999998</v>
      </c>
      <c r="G1048" s="14">
        <v>9.1770499999999994E-9</v>
      </c>
      <c r="H1048" s="6">
        <v>4.6570188889999997</v>
      </c>
      <c r="I1048" s="6" t="s">
        <v>133</v>
      </c>
      <c r="J1048" s="6" t="s">
        <v>40</v>
      </c>
      <c r="K1048" s="6" t="s">
        <v>78</v>
      </c>
      <c r="L1048" s="6" t="s">
        <v>117</v>
      </c>
    </row>
    <row r="1049" spans="1:12" x14ac:dyDescent="0.55000000000000004">
      <c r="A1049" s="6" t="s">
        <v>67</v>
      </c>
      <c r="B1049" s="6" t="s">
        <v>47</v>
      </c>
      <c r="C1049" s="6">
        <v>7.5714453000000001E-2</v>
      </c>
      <c r="D1049" s="6">
        <v>7.5714451000000002E-2</v>
      </c>
      <c r="E1049" s="6">
        <v>0.25062524600000002</v>
      </c>
      <c r="F1049" s="6">
        <v>0.32516274099999998</v>
      </c>
      <c r="G1049" s="6">
        <v>0.30210225899999998</v>
      </c>
      <c r="H1049" s="6">
        <v>0.232850943</v>
      </c>
      <c r="I1049" s="6" t="s">
        <v>133</v>
      </c>
      <c r="J1049" s="6" t="s">
        <v>40</v>
      </c>
      <c r="K1049" s="6" t="s">
        <v>79</v>
      </c>
      <c r="L1049" s="6" t="s">
        <v>117</v>
      </c>
    </row>
    <row r="1050" spans="1:12" x14ac:dyDescent="0.55000000000000004">
      <c r="A1050" s="6" t="s">
        <v>67</v>
      </c>
      <c r="B1050" s="6" t="s">
        <v>48</v>
      </c>
      <c r="C1050" s="6">
        <v>0.34948484699999999</v>
      </c>
      <c r="D1050" s="6">
        <v>1.032839442</v>
      </c>
      <c r="E1050" s="6">
        <v>0.25062524600000002</v>
      </c>
      <c r="F1050" s="6">
        <v>0.152339787</v>
      </c>
      <c r="G1050" s="6">
        <v>1.3944518850000001</v>
      </c>
      <c r="H1050" s="6">
        <v>6.7798403829999998</v>
      </c>
      <c r="I1050" s="6" t="s">
        <v>133</v>
      </c>
      <c r="J1050" s="6" t="s">
        <v>40</v>
      </c>
      <c r="K1050" s="6" t="s">
        <v>77</v>
      </c>
      <c r="L1050" s="6" t="s">
        <v>117</v>
      </c>
    </row>
    <row r="1051" spans="1:12" x14ac:dyDescent="0.55000000000000004">
      <c r="A1051" s="6" t="s">
        <v>67</v>
      </c>
      <c r="B1051" s="6" t="s">
        <v>48</v>
      </c>
      <c r="C1051" s="6">
        <v>0.36532468200000001</v>
      </c>
      <c r="D1051" s="6">
        <v>1.005505514</v>
      </c>
      <c r="E1051" s="6">
        <v>0.25062524600000002</v>
      </c>
      <c r="F1051" s="6">
        <v>0.152339787</v>
      </c>
      <c r="G1051" s="6">
        <v>1.45765316</v>
      </c>
      <c r="H1051" s="6">
        <v>6.6004130090000004</v>
      </c>
      <c r="I1051" s="6" t="s">
        <v>133</v>
      </c>
      <c r="J1051" s="6" t="s">
        <v>40</v>
      </c>
      <c r="K1051" s="6" t="s">
        <v>76</v>
      </c>
      <c r="L1051" s="6" t="s">
        <v>117</v>
      </c>
    </row>
    <row r="1052" spans="1:12" x14ac:dyDescent="0.55000000000000004">
      <c r="A1052" s="6" t="s">
        <v>67</v>
      </c>
      <c r="B1052" s="6" t="s">
        <v>48</v>
      </c>
      <c r="C1052" s="6">
        <v>0.34948499799999999</v>
      </c>
      <c r="D1052" s="6">
        <v>1.0328392870000001</v>
      </c>
      <c r="E1052" s="6">
        <v>0.25062524600000002</v>
      </c>
      <c r="F1052" s="6">
        <v>0.152339787</v>
      </c>
      <c r="G1052" s="6">
        <v>1.394452488</v>
      </c>
      <c r="H1052" s="6">
        <v>6.779839366</v>
      </c>
      <c r="I1052" s="6" t="s">
        <v>133</v>
      </c>
      <c r="J1052" s="6" t="s">
        <v>40</v>
      </c>
      <c r="K1052" s="6" t="s">
        <v>78</v>
      </c>
      <c r="L1052" s="6" t="s">
        <v>117</v>
      </c>
    </row>
    <row r="1053" spans="1:12" x14ac:dyDescent="0.55000000000000004">
      <c r="A1053" s="6" t="s">
        <v>67</v>
      </c>
      <c r="B1053" s="6" t="s">
        <v>48</v>
      </c>
      <c r="C1053" s="6">
        <v>6.9116213999999995E-2</v>
      </c>
      <c r="D1053" s="6">
        <v>6.9116214999999995E-2</v>
      </c>
      <c r="E1053" s="6">
        <v>0.25062524600000002</v>
      </c>
      <c r="F1053" s="6">
        <v>0.152339787</v>
      </c>
      <c r="G1053" s="6">
        <v>0.275775147</v>
      </c>
      <c r="H1053" s="6">
        <v>0.453697725</v>
      </c>
      <c r="I1053" s="6" t="s">
        <v>133</v>
      </c>
      <c r="J1053" s="6" t="s">
        <v>40</v>
      </c>
      <c r="K1053" s="6" t="s">
        <v>79</v>
      </c>
      <c r="L1053" s="6" t="s">
        <v>117</v>
      </c>
    </row>
    <row r="1054" spans="1:12" x14ac:dyDescent="0.55000000000000004">
      <c r="A1054" s="6" t="s">
        <v>67</v>
      </c>
      <c r="B1054" s="6" t="s">
        <v>49</v>
      </c>
      <c r="C1054" s="14">
        <v>2.4299999999999999E-10</v>
      </c>
      <c r="D1054" s="6">
        <v>2.0446998550000002</v>
      </c>
      <c r="E1054" s="6">
        <v>0.25062524600000002</v>
      </c>
      <c r="F1054" s="6">
        <v>0.24588700699999999</v>
      </c>
      <c r="G1054" s="14">
        <v>9.6957499999999993E-10</v>
      </c>
      <c r="H1054" s="6">
        <v>8.3156075600000001</v>
      </c>
      <c r="I1054" s="6" t="s">
        <v>133</v>
      </c>
      <c r="J1054" s="6" t="s">
        <v>40</v>
      </c>
      <c r="K1054" s="6" t="s">
        <v>77</v>
      </c>
      <c r="L1054" s="6" t="s">
        <v>117</v>
      </c>
    </row>
    <row r="1055" spans="1:12" x14ac:dyDescent="0.55000000000000004">
      <c r="A1055" s="6" t="s">
        <v>67</v>
      </c>
      <c r="B1055" s="6" t="s">
        <v>49</v>
      </c>
      <c r="C1055" s="6">
        <v>0.230872245</v>
      </c>
      <c r="D1055" s="6">
        <v>1.714504233</v>
      </c>
      <c r="E1055" s="6">
        <v>0.25062524600000002</v>
      </c>
      <c r="F1055" s="6">
        <v>0.24588700699999999</v>
      </c>
      <c r="G1055" s="6">
        <v>0.92118511000000003</v>
      </c>
      <c r="H1055" s="6">
        <v>6.9727321230000001</v>
      </c>
      <c r="I1055" s="6" t="s">
        <v>133</v>
      </c>
      <c r="J1055" s="6" t="s">
        <v>40</v>
      </c>
      <c r="K1055" s="6" t="s">
        <v>76</v>
      </c>
      <c r="L1055" s="6" t="s">
        <v>117</v>
      </c>
    </row>
    <row r="1056" spans="1:12" x14ac:dyDescent="0.55000000000000004">
      <c r="A1056" s="6" t="s">
        <v>67</v>
      </c>
      <c r="B1056" s="6" t="s">
        <v>49</v>
      </c>
      <c r="C1056" s="14">
        <v>3.8700000000000001E-10</v>
      </c>
      <c r="D1056" s="6">
        <v>2.0446998550000002</v>
      </c>
      <c r="E1056" s="6">
        <v>0.25062524600000002</v>
      </c>
      <c r="F1056" s="6">
        <v>0.24588700699999999</v>
      </c>
      <c r="G1056" s="14">
        <v>1.54414E-9</v>
      </c>
      <c r="H1056" s="6">
        <v>8.3156075600000001</v>
      </c>
      <c r="I1056" s="6" t="s">
        <v>133</v>
      </c>
      <c r="J1056" s="6" t="s">
        <v>40</v>
      </c>
      <c r="K1056" s="6" t="s">
        <v>78</v>
      </c>
      <c r="L1056" s="6" t="s">
        <v>117</v>
      </c>
    </row>
    <row r="1057" spans="1:12" x14ac:dyDescent="0.55000000000000004">
      <c r="A1057" s="6" t="s">
        <v>67</v>
      </c>
      <c r="B1057" s="6" t="s">
        <v>49</v>
      </c>
      <c r="C1057" s="6">
        <v>0.102234993</v>
      </c>
      <c r="D1057" s="6">
        <v>0.102234993</v>
      </c>
      <c r="E1057" s="6">
        <v>0.25062524600000002</v>
      </c>
      <c r="F1057" s="6">
        <v>0.24588700699999999</v>
      </c>
      <c r="G1057" s="6">
        <v>0.40791977099999999</v>
      </c>
      <c r="H1057" s="6">
        <v>0.41578037899999998</v>
      </c>
      <c r="I1057" s="6" t="s">
        <v>133</v>
      </c>
      <c r="J1057" s="6" t="s">
        <v>40</v>
      </c>
      <c r="K1057" s="6" t="s">
        <v>79</v>
      </c>
      <c r="L1057" s="6" t="s">
        <v>117</v>
      </c>
    </row>
    <row r="1058" spans="1:12" x14ac:dyDescent="0.55000000000000004">
      <c r="A1058" s="6" t="s">
        <v>67</v>
      </c>
      <c r="B1058" s="6" t="s">
        <v>50</v>
      </c>
      <c r="C1058" s="14">
        <v>2.0000000000000001E-10</v>
      </c>
      <c r="D1058" s="6">
        <v>1.455114003</v>
      </c>
      <c r="E1058" s="6">
        <v>0.25062524600000002</v>
      </c>
      <c r="F1058" s="6">
        <v>0.348346608</v>
      </c>
      <c r="G1058" s="14">
        <v>7.9800399999999997E-10</v>
      </c>
      <c r="H1058" s="6">
        <v>4.177201589</v>
      </c>
      <c r="I1058" s="6" t="s">
        <v>133</v>
      </c>
      <c r="J1058" s="6" t="s">
        <v>40</v>
      </c>
      <c r="K1058" s="6" t="s">
        <v>77</v>
      </c>
      <c r="L1058" s="6" t="s">
        <v>117</v>
      </c>
    </row>
    <row r="1059" spans="1:12" x14ac:dyDescent="0.55000000000000004">
      <c r="A1059" s="6" t="s">
        <v>67</v>
      </c>
      <c r="B1059" s="6" t="s">
        <v>50</v>
      </c>
      <c r="C1059" s="6">
        <v>0.21620573300000001</v>
      </c>
      <c r="D1059" s="6">
        <v>1.106268225</v>
      </c>
      <c r="E1059" s="6">
        <v>0.25062524600000002</v>
      </c>
      <c r="F1059" s="6">
        <v>0.348346608</v>
      </c>
      <c r="G1059" s="6">
        <v>0.86266541900000004</v>
      </c>
      <c r="H1059" s="6">
        <v>3.1757686189999998</v>
      </c>
      <c r="I1059" s="6" t="s">
        <v>133</v>
      </c>
      <c r="J1059" s="6" t="s">
        <v>40</v>
      </c>
      <c r="K1059" s="6" t="s">
        <v>76</v>
      </c>
      <c r="L1059" s="6" t="s">
        <v>117</v>
      </c>
    </row>
    <row r="1060" spans="1:12" x14ac:dyDescent="0.55000000000000004">
      <c r="A1060" s="6" t="s">
        <v>67</v>
      </c>
      <c r="B1060" s="6" t="s">
        <v>50</v>
      </c>
      <c r="C1060" s="14">
        <v>5.6999999999999997E-11</v>
      </c>
      <c r="D1060" s="6">
        <v>1.4551140039999999</v>
      </c>
      <c r="E1060" s="6">
        <v>0.25062524600000002</v>
      </c>
      <c r="F1060" s="6">
        <v>0.348346608</v>
      </c>
      <c r="G1060" s="14">
        <v>2.2743099999999999E-10</v>
      </c>
      <c r="H1060" s="6">
        <v>4.1772015920000003</v>
      </c>
      <c r="I1060" s="6" t="s">
        <v>133</v>
      </c>
      <c r="J1060" s="6" t="s">
        <v>40</v>
      </c>
      <c r="K1060" s="6" t="s">
        <v>78</v>
      </c>
      <c r="L1060" s="6" t="s">
        <v>117</v>
      </c>
    </row>
    <row r="1061" spans="1:12" x14ac:dyDescent="0.55000000000000004">
      <c r="A1061" s="6" t="s">
        <v>67</v>
      </c>
      <c r="B1061" s="6" t="s">
        <v>50</v>
      </c>
      <c r="C1061" s="6">
        <v>7.2755700000000006E-2</v>
      </c>
      <c r="D1061" s="6">
        <v>7.2755700000000006E-2</v>
      </c>
      <c r="E1061" s="6">
        <v>0.25062524600000002</v>
      </c>
      <c r="F1061" s="6">
        <v>0.348346608</v>
      </c>
      <c r="G1061" s="6">
        <v>0.29029677199999998</v>
      </c>
      <c r="H1061" s="6">
        <v>0.208860079</v>
      </c>
      <c r="I1061" s="6" t="s">
        <v>133</v>
      </c>
      <c r="J1061" s="6" t="s">
        <v>40</v>
      </c>
      <c r="K1061" s="6" t="s">
        <v>79</v>
      </c>
      <c r="L1061" s="6" t="s">
        <v>117</v>
      </c>
    </row>
    <row r="1062" spans="1:12" x14ac:dyDescent="0.55000000000000004">
      <c r="A1062" s="6" t="s">
        <v>67</v>
      </c>
      <c r="B1062" s="6" t="s">
        <v>52</v>
      </c>
      <c r="C1062" s="6">
        <v>0.53355796899999997</v>
      </c>
      <c r="D1062" s="6">
        <v>0.28773855599999998</v>
      </c>
      <c r="E1062" s="6">
        <v>0.25062524600000002</v>
      </c>
      <c r="F1062" s="6">
        <v>0.117752539</v>
      </c>
      <c r="G1062" s="6">
        <v>2.128907511</v>
      </c>
      <c r="H1062" s="6">
        <v>2.4435868539999999</v>
      </c>
      <c r="I1062" s="6" t="s">
        <v>133</v>
      </c>
      <c r="J1062" s="6" t="s">
        <v>40</v>
      </c>
      <c r="K1062" s="6" t="s">
        <v>77</v>
      </c>
      <c r="L1062" s="6" t="s">
        <v>117</v>
      </c>
    </row>
    <row r="1063" spans="1:12" x14ac:dyDescent="0.55000000000000004">
      <c r="A1063" s="6" t="s">
        <v>67</v>
      </c>
      <c r="B1063" s="6" t="s">
        <v>52</v>
      </c>
      <c r="C1063" s="6">
        <v>0.530522614</v>
      </c>
      <c r="D1063" s="6">
        <v>0.28964477199999999</v>
      </c>
      <c r="E1063" s="6">
        <v>0.25062524600000002</v>
      </c>
      <c r="F1063" s="6">
        <v>0.117752539</v>
      </c>
      <c r="G1063" s="6">
        <v>2.1167963809999999</v>
      </c>
      <c r="H1063" s="6">
        <v>2.459775176</v>
      </c>
      <c r="I1063" s="6" t="s">
        <v>133</v>
      </c>
      <c r="J1063" s="6" t="s">
        <v>40</v>
      </c>
      <c r="K1063" s="6" t="s">
        <v>76</v>
      </c>
      <c r="L1063" s="6" t="s">
        <v>117</v>
      </c>
    </row>
    <row r="1064" spans="1:12" x14ac:dyDescent="0.55000000000000004">
      <c r="A1064" s="6" t="s">
        <v>67</v>
      </c>
      <c r="B1064" s="6" t="s">
        <v>52</v>
      </c>
      <c r="C1064" s="6">
        <v>0.53355796799999999</v>
      </c>
      <c r="D1064" s="6">
        <v>0.28773855500000001</v>
      </c>
      <c r="E1064" s="6">
        <v>0.25062524600000002</v>
      </c>
      <c r="F1064" s="6">
        <v>0.117752539</v>
      </c>
      <c r="G1064" s="6">
        <v>2.1289075070000001</v>
      </c>
      <c r="H1064" s="6">
        <v>2.4435868460000001</v>
      </c>
      <c r="I1064" s="6" t="s">
        <v>133</v>
      </c>
      <c r="J1064" s="6" t="s">
        <v>40</v>
      </c>
      <c r="K1064" s="6" t="s">
        <v>78</v>
      </c>
      <c r="L1064" s="6" t="s">
        <v>117</v>
      </c>
    </row>
    <row r="1065" spans="1:12" x14ac:dyDescent="0.55000000000000004">
      <c r="A1065" s="6" t="s">
        <v>67</v>
      </c>
      <c r="B1065" s="6" t="s">
        <v>52</v>
      </c>
      <c r="C1065" s="6">
        <v>4.1064535999999999E-2</v>
      </c>
      <c r="D1065" s="6">
        <v>4.1065116999999998E-2</v>
      </c>
      <c r="E1065" s="6">
        <v>0.25062524600000002</v>
      </c>
      <c r="F1065" s="6">
        <v>0.117752539</v>
      </c>
      <c r="G1065" s="6">
        <v>0.163848362</v>
      </c>
      <c r="H1065" s="6">
        <v>0.34874082000000001</v>
      </c>
      <c r="I1065" s="6" t="s">
        <v>133</v>
      </c>
      <c r="J1065" s="6" t="s">
        <v>40</v>
      </c>
      <c r="K1065" s="6" t="s">
        <v>79</v>
      </c>
      <c r="L1065" s="6" t="s">
        <v>117</v>
      </c>
    </row>
    <row r="1066" spans="1:12" x14ac:dyDescent="0.55000000000000004">
      <c r="A1066" s="6" t="s">
        <v>67</v>
      </c>
      <c r="B1066" s="6" t="s">
        <v>64</v>
      </c>
      <c r="C1066" s="14">
        <v>4.5500000000000002E-9</v>
      </c>
      <c r="D1066" s="6">
        <v>1.3223720029999999</v>
      </c>
      <c r="E1066" s="6">
        <v>0.25062524600000002</v>
      </c>
      <c r="F1066" s="6">
        <v>0.40324116300000001</v>
      </c>
      <c r="G1066" s="14">
        <v>1.8154600000000001E-8</v>
      </c>
      <c r="H1066" s="6">
        <v>3.2793576770000001</v>
      </c>
      <c r="I1066" s="6" t="s">
        <v>133</v>
      </c>
      <c r="J1066" s="6" t="s">
        <v>40</v>
      </c>
      <c r="K1066" s="6" t="s">
        <v>77</v>
      </c>
      <c r="L1066" s="6" t="s">
        <v>117</v>
      </c>
    </row>
    <row r="1067" spans="1:12" x14ac:dyDescent="0.55000000000000004">
      <c r="A1067" s="6" t="s">
        <v>67</v>
      </c>
      <c r="B1067" s="6" t="s">
        <v>64</v>
      </c>
      <c r="C1067" s="6">
        <v>0.318880318</v>
      </c>
      <c r="D1067" s="6">
        <v>0.94562645999999995</v>
      </c>
      <c r="E1067" s="6">
        <v>0.25062524600000002</v>
      </c>
      <c r="F1067" s="6">
        <v>0.40324116300000001</v>
      </c>
      <c r="G1067" s="6">
        <v>1.272339171</v>
      </c>
      <c r="H1067" s="6">
        <v>2.3450643119999999</v>
      </c>
      <c r="I1067" s="6" t="s">
        <v>133</v>
      </c>
      <c r="J1067" s="6" t="s">
        <v>40</v>
      </c>
      <c r="K1067" s="6" t="s">
        <v>76</v>
      </c>
      <c r="L1067" s="6" t="s">
        <v>117</v>
      </c>
    </row>
    <row r="1068" spans="1:12" x14ac:dyDescent="0.55000000000000004">
      <c r="A1068" s="6" t="s">
        <v>67</v>
      </c>
      <c r="B1068" s="6" t="s">
        <v>64</v>
      </c>
      <c r="C1068" s="14">
        <v>5.7799999999999997E-10</v>
      </c>
      <c r="D1068" s="6">
        <v>1.3223720080000001</v>
      </c>
      <c r="E1068" s="6">
        <v>0.25062524600000002</v>
      </c>
      <c r="F1068" s="6">
        <v>0.40324116300000001</v>
      </c>
      <c r="G1068" s="14">
        <v>2.3062299999999998E-9</v>
      </c>
      <c r="H1068" s="6">
        <v>3.2793576889999998</v>
      </c>
      <c r="I1068" s="6" t="s">
        <v>133</v>
      </c>
      <c r="J1068" s="6" t="s">
        <v>40</v>
      </c>
      <c r="K1068" s="6" t="s">
        <v>78</v>
      </c>
      <c r="L1068" s="6" t="s">
        <v>117</v>
      </c>
    </row>
    <row r="1069" spans="1:12" x14ac:dyDescent="0.55000000000000004">
      <c r="A1069" s="6" t="s">
        <v>67</v>
      </c>
      <c r="B1069" s="6" t="s">
        <v>64</v>
      </c>
      <c r="C1069" s="6">
        <v>6.6118622000000002E-2</v>
      </c>
      <c r="D1069" s="6">
        <v>6.6118578999999997E-2</v>
      </c>
      <c r="E1069" s="6">
        <v>0.25062524600000002</v>
      </c>
      <c r="F1069" s="6">
        <v>0.40324116300000001</v>
      </c>
      <c r="G1069" s="6">
        <v>0.26381469200000002</v>
      </c>
      <c r="H1069" s="6">
        <v>0.16396783100000001</v>
      </c>
      <c r="I1069" s="6" t="s">
        <v>133</v>
      </c>
      <c r="J1069" s="6" t="s">
        <v>40</v>
      </c>
      <c r="K1069" s="6" t="s">
        <v>79</v>
      </c>
      <c r="L1069" s="6" t="s">
        <v>117</v>
      </c>
    </row>
    <row r="1070" spans="1:12" x14ac:dyDescent="0.55000000000000004">
      <c r="A1070" s="6" t="s">
        <v>67</v>
      </c>
      <c r="B1070" s="6" t="s">
        <v>65</v>
      </c>
      <c r="C1070" s="14">
        <v>1.66E-11</v>
      </c>
      <c r="D1070" s="6">
        <v>1.204355042</v>
      </c>
      <c r="E1070" s="6">
        <v>0.25062524600000002</v>
      </c>
      <c r="F1070" s="6">
        <v>0.40324116300000001</v>
      </c>
      <c r="G1070" s="14">
        <v>6.6234300000000001E-11</v>
      </c>
      <c r="H1070" s="6">
        <v>2.98668676</v>
      </c>
      <c r="I1070" s="6" t="s">
        <v>133</v>
      </c>
      <c r="J1070" s="6" t="s">
        <v>40</v>
      </c>
      <c r="K1070" s="6" t="s">
        <v>77</v>
      </c>
      <c r="L1070" s="6" t="s">
        <v>117</v>
      </c>
    </row>
    <row r="1071" spans="1:12" x14ac:dyDescent="0.55000000000000004">
      <c r="A1071" s="6" t="s">
        <v>67</v>
      </c>
      <c r="B1071" s="6" t="s">
        <v>65</v>
      </c>
      <c r="C1071" s="6">
        <v>0.222928246</v>
      </c>
      <c r="D1071" s="6">
        <v>0.88756140100000003</v>
      </c>
      <c r="E1071" s="6">
        <v>0.25062524600000002</v>
      </c>
      <c r="F1071" s="6">
        <v>0.40324116300000001</v>
      </c>
      <c r="G1071" s="6">
        <v>0.88948838699999999</v>
      </c>
      <c r="H1071" s="6">
        <v>2.2010684490000001</v>
      </c>
      <c r="I1071" s="6" t="s">
        <v>133</v>
      </c>
      <c r="J1071" s="6" t="s">
        <v>40</v>
      </c>
      <c r="K1071" s="6" t="s">
        <v>76</v>
      </c>
      <c r="L1071" s="6" t="s">
        <v>117</v>
      </c>
    </row>
    <row r="1072" spans="1:12" x14ac:dyDescent="0.55000000000000004">
      <c r="A1072" s="6" t="s">
        <v>67</v>
      </c>
      <c r="B1072" s="6" t="s">
        <v>65</v>
      </c>
      <c r="C1072" s="14">
        <v>3.3100000000000001E-11</v>
      </c>
      <c r="D1072" s="6">
        <v>1.204355042</v>
      </c>
      <c r="E1072" s="6">
        <v>0.25062524600000002</v>
      </c>
      <c r="F1072" s="6">
        <v>0.40324116300000001</v>
      </c>
      <c r="G1072" s="14">
        <v>1.3206999999999999E-10</v>
      </c>
      <c r="H1072" s="6">
        <v>2.98668676</v>
      </c>
      <c r="I1072" s="6" t="s">
        <v>133</v>
      </c>
      <c r="J1072" s="6" t="s">
        <v>40</v>
      </c>
      <c r="K1072" s="6" t="s">
        <v>78</v>
      </c>
      <c r="L1072" s="6" t="s">
        <v>117</v>
      </c>
    </row>
    <row r="1073" spans="1:12" x14ac:dyDescent="0.55000000000000004">
      <c r="A1073" s="6" t="s">
        <v>67</v>
      </c>
      <c r="B1073" s="6" t="s">
        <v>65</v>
      </c>
      <c r="C1073" s="6">
        <v>6.0220542000000002E-2</v>
      </c>
      <c r="D1073" s="6">
        <v>6.0214967000000001E-2</v>
      </c>
      <c r="E1073" s="6">
        <v>0.25062524600000002</v>
      </c>
      <c r="F1073" s="6">
        <v>0.40324116300000001</v>
      </c>
      <c r="G1073" s="6">
        <v>0.24028122800000001</v>
      </c>
      <c r="H1073" s="6">
        <v>0.14932743100000001</v>
      </c>
      <c r="I1073" s="6" t="s">
        <v>133</v>
      </c>
      <c r="J1073" s="6" t="s">
        <v>40</v>
      </c>
      <c r="K1073" s="6" t="s">
        <v>79</v>
      </c>
      <c r="L1073" s="6" t="s">
        <v>117</v>
      </c>
    </row>
    <row r="1074" spans="1:12" x14ac:dyDescent="0.55000000000000004">
      <c r="A1074" s="6" t="s">
        <v>68</v>
      </c>
      <c r="B1074" s="6" t="s">
        <v>54</v>
      </c>
      <c r="C1074" s="6">
        <v>0</v>
      </c>
      <c r="D1074" s="6">
        <v>0.47489660900000003</v>
      </c>
      <c r="E1074" s="6">
        <v>0</v>
      </c>
      <c r="F1074" s="6">
        <v>0.182854451</v>
      </c>
      <c r="G1074" s="6" t="e">
        <v>#DIV/0!</v>
      </c>
      <c r="H1074" s="6">
        <v>2.597129067</v>
      </c>
      <c r="I1074" s="6" t="s">
        <v>133</v>
      </c>
      <c r="J1074" s="6" t="s">
        <v>40</v>
      </c>
      <c r="K1074" s="6" t="s">
        <v>77</v>
      </c>
      <c r="L1074" s="6" t="s">
        <v>117</v>
      </c>
    </row>
    <row r="1075" spans="1:12" x14ac:dyDescent="0.55000000000000004">
      <c r="A1075" s="6" t="s">
        <v>68</v>
      </c>
      <c r="B1075" s="6" t="s">
        <v>54</v>
      </c>
      <c r="C1075" s="6">
        <v>0</v>
      </c>
      <c r="D1075" s="6">
        <v>0.47489660700000003</v>
      </c>
      <c r="E1075" s="6">
        <v>0</v>
      </c>
      <c r="F1075" s="6">
        <v>0.182854451</v>
      </c>
      <c r="G1075" s="6" t="e">
        <v>#DIV/0!</v>
      </c>
      <c r="H1075" s="6">
        <v>2.597129056</v>
      </c>
      <c r="I1075" s="6" t="s">
        <v>133</v>
      </c>
      <c r="J1075" s="6" t="s">
        <v>40</v>
      </c>
      <c r="K1075" s="6" t="s">
        <v>76</v>
      </c>
      <c r="L1075" s="6" t="s">
        <v>117</v>
      </c>
    </row>
    <row r="1076" spans="1:12" x14ac:dyDescent="0.55000000000000004">
      <c r="A1076" s="6" t="s">
        <v>68</v>
      </c>
      <c r="B1076" s="6" t="s">
        <v>54</v>
      </c>
      <c r="C1076" s="6">
        <v>0</v>
      </c>
      <c r="D1076" s="6">
        <v>0.47489660900000003</v>
      </c>
      <c r="E1076" s="6">
        <v>0</v>
      </c>
      <c r="F1076" s="6">
        <v>0.182854451</v>
      </c>
      <c r="G1076" s="6" t="e">
        <v>#DIV/0!</v>
      </c>
      <c r="H1076" s="6">
        <v>2.597129067</v>
      </c>
      <c r="I1076" s="6" t="s">
        <v>133</v>
      </c>
      <c r="J1076" s="6" t="s">
        <v>40</v>
      </c>
      <c r="K1076" s="6" t="s">
        <v>78</v>
      </c>
      <c r="L1076" s="6" t="s">
        <v>117</v>
      </c>
    </row>
    <row r="1077" spans="1:12" x14ac:dyDescent="0.55000000000000004">
      <c r="A1077" s="6" t="s">
        <v>68</v>
      </c>
      <c r="B1077" s="6" t="s">
        <v>54</v>
      </c>
      <c r="C1077" s="6">
        <v>0</v>
      </c>
      <c r="D1077" s="6">
        <v>4.7489661000000002E-2</v>
      </c>
      <c r="E1077" s="6">
        <v>0</v>
      </c>
      <c r="F1077" s="6">
        <v>0.182854451</v>
      </c>
      <c r="G1077" s="6" t="e">
        <v>#DIV/0!</v>
      </c>
      <c r="H1077" s="6">
        <v>0.25971290699999999</v>
      </c>
      <c r="I1077" s="6" t="s">
        <v>133</v>
      </c>
      <c r="J1077" s="6" t="s">
        <v>40</v>
      </c>
      <c r="K1077" s="6" t="s">
        <v>79</v>
      </c>
      <c r="L1077" s="6" t="s">
        <v>117</v>
      </c>
    </row>
    <row r="1078" spans="1:12" x14ac:dyDescent="0.55000000000000004">
      <c r="A1078" s="6" t="s">
        <v>68</v>
      </c>
      <c r="B1078" s="6" t="s">
        <v>55</v>
      </c>
      <c r="C1078" s="6">
        <v>0</v>
      </c>
      <c r="D1078" s="6">
        <v>0.41033325100000001</v>
      </c>
      <c r="E1078" s="6">
        <v>0</v>
      </c>
      <c r="F1078" s="6">
        <v>0.11153379500000001</v>
      </c>
      <c r="G1078" s="6" t="e">
        <v>#DIV/0!</v>
      </c>
      <c r="H1078" s="6">
        <v>3.6790037500000001</v>
      </c>
      <c r="I1078" s="6" t="s">
        <v>133</v>
      </c>
      <c r="J1078" s="6" t="s">
        <v>40</v>
      </c>
      <c r="K1078" s="6" t="s">
        <v>77</v>
      </c>
      <c r="L1078" s="6" t="s">
        <v>117</v>
      </c>
    </row>
    <row r="1079" spans="1:12" x14ac:dyDescent="0.55000000000000004">
      <c r="A1079" s="6" t="s">
        <v>68</v>
      </c>
      <c r="B1079" s="6" t="s">
        <v>55</v>
      </c>
      <c r="C1079" s="6">
        <v>0</v>
      </c>
      <c r="D1079" s="6">
        <v>0.41032300300000002</v>
      </c>
      <c r="E1079" s="6">
        <v>0</v>
      </c>
      <c r="F1079" s="6">
        <v>0.11153379500000001</v>
      </c>
      <c r="G1079" s="6" t="e">
        <v>#DIV/0!</v>
      </c>
      <c r="H1079" s="6">
        <v>3.6789118670000001</v>
      </c>
      <c r="I1079" s="6" t="s">
        <v>133</v>
      </c>
      <c r="J1079" s="6" t="s">
        <v>40</v>
      </c>
      <c r="K1079" s="6" t="s">
        <v>76</v>
      </c>
      <c r="L1079" s="6" t="s">
        <v>117</v>
      </c>
    </row>
    <row r="1080" spans="1:12" x14ac:dyDescent="0.55000000000000004">
      <c r="A1080" s="6" t="s">
        <v>68</v>
      </c>
      <c r="B1080" s="6" t="s">
        <v>55</v>
      </c>
      <c r="C1080" s="6">
        <v>0</v>
      </c>
      <c r="D1080" s="6">
        <v>0.41033325100000001</v>
      </c>
      <c r="E1080" s="6">
        <v>0</v>
      </c>
      <c r="F1080" s="6">
        <v>0.11153379500000001</v>
      </c>
      <c r="G1080" s="6" t="e">
        <v>#DIV/0!</v>
      </c>
      <c r="H1080" s="6">
        <v>3.6790037500000001</v>
      </c>
      <c r="I1080" s="6" t="s">
        <v>133</v>
      </c>
      <c r="J1080" s="6" t="s">
        <v>40</v>
      </c>
      <c r="K1080" s="6" t="s">
        <v>78</v>
      </c>
      <c r="L1080" s="6" t="s">
        <v>117</v>
      </c>
    </row>
    <row r="1081" spans="1:12" x14ac:dyDescent="0.55000000000000004">
      <c r="A1081" s="6" t="s">
        <v>68</v>
      </c>
      <c r="B1081" s="6" t="s">
        <v>55</v>
      </c>
      <c r="C1081" s="6">
        <v>0</v>
      </c>
      <c r="D1081" s="6">
        <v>4.1033325000000002E-2</v>
      </c>
      <c r="E1081" s="6">
        <v>0</v>
      </c>
      <c r="F1081" s="6">
        <v>0.11153379500000001</v>
      </c>
      <c r="G1081" s="6" t="e">
        <v>#DIV/0!</v>
      </c>
      <c r="H1081" s="6">
        <v>0.36790037399999997</v>
      </c>
      <c r="I1081" s="6" t="s">
        <v>133</v>
      </c>
      <c r="J1081" s="6" t="s">
        <v>40</v>
      </c>
      <c r="K1081" s="6" t="s">
        <v>79</v>
      </c>
      <c r="L1081" s="6" t="s">
        <v>117</v>
      </c>
    </row>
    <row r="1082" spans="1:12" x14ac:dyDescent="0.55000000000000004">
      <c r="A1082" s="6" t="s">
        <v>68</v>
      </c>
      <c r="B1082" s="6" t="s">
        <v>56</v>
      </c>
      <c r="C1082" s="6">
        <v>0</v>
      </c>
      <c r="D1082" s="6">
        <v>1.353979515</v>
      </c>
      <c r="E1082" s="6">
        <v>0</v>
      </c>
      <c r="F1082" s="6">
        <v>0.36050655999999998</v>
      </c>
      <c r="G1082" s="6" t="e">
        <v>#DIV/0!</v>
      </c>
      <c r="H1082" s="6">
        <v>3.7557694220000002</v>
      </c>
      <c r="I1082" s="6" t="s">
        <v>133</v>
      </c>
      <c r="J1082" s="6" t="s">
        <v>40</v>
      </c>
      <c r="K1082" s="6" t="s">
        <v>77</v>
      </c>
      <c r="L1082" s="6" t="s">
        <v>117</v>
      </c>
    </row>
    <row r="1083" spans="1:12" x14ac:dyDescent="0.55000000000000004">
      <c r="A1083" s="6" t="s">
        <v>68</v>
      </c>
      <c r="B1083" s="6" t="s">
        <v>56</v>
      </c>
      <c r="C1083" s="6">
        <v>0</v>
      </c>
      <c r="D1083" s="6">
        <v>1.3539558650000001</v>
      </c>
      <c r="E1083" s="6">
        <v>0</v>
      </c>
      <c r="F1083" s="6">
        <v>0.36050655999999998</v>
      </c>
      <c r="G1083" s="6" t="e">
        <v>#DIV/0!</v>
      </c>
      <c r="H1083" s="6">
        <v>3.7557038199999999</v>
      </c>
      <c r="I1083" s="6" t="s">
        <v>133</v>
      </c>
      <c r="J1083" s="6" t="s">
        <v>40</v>
      </c>
      <c r="K1083" s="6" t="s">
        <v>76</v>
      </c>
      <c r="L1083" s="6" t="s">
        <v>117</v>
      </c>
    </row>
    <row r="1084" spans="1:12" x14ac:dyDescent="0.55000000000000004">
      <c r="A1084" s="6" t="s">
        <v>68</v>
      </c>
      <c r="B1084" s="6" t="s">
        <v>56</v>
      </c>
      <c r="C1084" s="6">
        <v>0</v>
      </c>
      <c r="D1084" s="6">
        <v>1.353979515</v>
      </c>
      <c r="E1084" s="6">
        <v>0</v>
      </c>
      <c r="F1084" s="6">
        <v>0.36050655999999998</v>
      </c>
      <c r="G1084" s="6" t="e">
        <v>#DIV/0!</v>
      </c>
      <c r="H1084" s="6">
        <v>3.7557694220000002</v>
      </c>
      <c r="I1084" s="6" t="s">
        <v>133</v>
      </c>
      <c r="J1084" s="6" t="s">
        <v>40</v>
      </c>
      <c r="K1084" s="6" t="s">
        <v>78</v>
      </c>
      <c r="L1084" s="6" t="s">
        <v>117</v>
      </c>
    </row>
    <row r="1085" spans="1:12" x14ac:dyDescent="0.55000000000000004">
      <c r="A1085" s="6" t="s">
        <v>68</v>
      </c>
      <c r="B1085" s="6" t="s">
        <v>56</v>
      </c>
      <c r="C1085" s="6">
        <v>0</v>
      </c>
      <c r="D1085" s="6">
        <v>0.13539795199999999</v>
      </c>
      <c r="E1085" s="6">
        <v>0</v>
      </c>
      <c r="F1085" s="6">
        <v>0.36050655999999998</v>
      </c>
      <c r="G1085" s="6" t="e">
        <v>#DIV/0!</v>
      </c>
      <c r="H1085" s="6">
        <v>0.37557694400000002</v>
      </c>
      <c r="I1085" s="6" t="s">
        <v>133</v>
      </c>
      <c r="J1085" s="6" t="s">
        <v>40</v>
      </c>
      <c r="K1085" s="6" t="s">
        <v>79</v>
      </c>
      <c r="L1085" s="6" t="s">
        <v>117</v>
      </c>
    </row>
    <row r="1086" spans="1:12" x14ac:dyDescent="0.55000000000000004">
      <c r="A1086" s="6" t="s">
        <v>68</v>
      </c>
      <c r="B1086" s="6" t="s">
        <v>57</v>
      </c>
      <c r="C1086" s="6">
        <v>0</v>
      </c>
      <c r="D1086" s="6">
        <v>2.6309270260000002</v>
      </c>
      <c r="E1086" s="6">
        <v>0</v>
      </c>
      <c r="F1086" s="6">
        <v>0.60175774800000004</v>
      </c>
      <c r="G1086" s="6" t="e">
        <v>#DIV/0!</v>
      </c>
      <c r="H1086" s="6">
        <v>4.3720700450000001</v>
      </c>
      <c r="I1086" s="6" t="s">
        <v>133</v>
      </c>
      <c r="J1086" s="6" t="s">
        <v>40</v>
      </c>
      <c r="K1086" s="6" t="s">
        <v>77</v>
      </c>
      <c r="L1086" s="6" t="s">
        <v>117</v>
      </c>
    </row>
    <row r="1087" spans="1:12" x14ac:dyDescent="0.55000000000000004">
      <c r="A1087" s="6" t="s">
        <v>68</v>
      </c>
      <c r="B1087" s="6" t="s">
        <v>57</v>
      </c>
      <c r="C1087" s="6">
        <v>0</v>
      </c>
      <c r="D1087" s="6">
        <v>2.6309270229999999</v>
      </c>
      <c r="E1087" s="6">
        <v>0</v>
      </c>
      <c r="F1087" s="6">
        <v>0.60175774800000004</v>
      </c>
      <c r="G1087" s="6" t="e">
        <v>#DIV/0!</v>
      </c>
      <c r="H1087" s="6">
        <v>4.3720700399999997</v>
      </c>
      <c r="I1087" s="6" t="s">
        <v>133</v>
      </c>
      <c r="J1087" s="6" t="s">
        <v>40</v>
      </c>
      <c r="K1087" s="6" t="s">
        <v>76</v>
      </c>
      <c r="L1087" s="6" t="s">
        <v>117</v>
      </c>
    </row>
    <row r="1088" spans="1:12" x14ac:dyDescent="0.55000000000000004">
      <c r="A1088" s="6" t="s">
        <v>68</v>
      </c>
      <c r="B1088" s="6" t="s">
        <v>57</v>
      </c>
      <c r="C1088" s="6">
        <v>0</v>
      </c>
      <c r="D1088" s="6">
        <v>2.6309270260000002</v>
      </c>
      <c r="E1088" s="6">
        <v>0</v>
      </c>
      <c r="F1088" s="6">
        <v>0.60175774800000004</v>
      </c>
      <c r="G1088" s="6" t="e">
        <v>#DIV/0!</v>
      </c>
      <c r="H1088" s="6">
        <v>4.3720700450000001</v>
      </c>
      <c r="I1088" s="6" t="s">
        <v>133</v>
      </c>
      <c r="J1088" s="6" t="s">
        <v>40</v>
      </c>
      <c r="K1088" s="6" t="s">
        <v>78</v>
      </c>
      <c r="L1088" s="6" t="s">
        <v>117</v>
      </c>
    </row>
    <row r="1089" spans="1:12" x14ac:dyDescent="0.55000000000000004">
      <c r="A1089" s="6" t="s">
        <v>68</v>
      </c>
      <c r="B1089" s="6" t="s">
        <v>57</v>
      </c>
      <c r="C1089" s="6">
        <v>0</v>
      </c>
      <c r="D1089" s="6">
        <v>0.26309270299999998</v>
      </c>
      <c r="E1089" s="6">
        <v>0</v>
      </c>
      <c r="F1089" s="6">
        <v>0.60175774800000004</v>
      </c>
      <c r="G1089" s="6" t="e">
        <v>#DIV/0!</v>
      </c>
      <c r="H1089" s="6">
        <v>0.43720700499999998</v>
      </c>
      <c r="I1089" s="6" t="s">
        <v>133</v>
      </c>
      <c r="J1089" s="6" t="s">
        <v>40</v>
      </c>
      <c r="K1089" s="6" t="s">
        <v>79</v>
      </c>
      <c r="L1089" s="6" t="s">
        <v>117</v>
      </c>
    </row>
    <row r="1090" spans="1:12" x14ac:dyDescent="0.55000000000000004">
      <c r="A1090" s="6" t="s">
        <v>68</v>
      </c>
      <c r="B1090" s="6" t="s">
        <v>58</v>
      </c>
      <c r="C1090" s="6">
        <v>0</v>
      </c>
      <c r="D1090" s="6">
        <v>0.68693711199999996</v>
      </c>
      <c r="E1090" s="6">
        <v>0</v>
      </c>
      <c r="F1090" s="6">
        <v>0.34346855599999998</v>
      </c>
      <c r="G1090" s="6" t="e">
        <v>#DIV/0!</v>
      </c>
      <c r="H1090" s="6">
        <v>1.9999999989999999</v>
      </c>
      <c r="I1090" s="6" t="s">
        <v>133</v>
      </c>
      <c r="J1090" s="6" t="s">
        <v>40</v>
      </c>
      <c r="K1090" s="6" t="s">
        <v>77</v>
      </c>
      <c r="L1090" s="6" t="s">
        <v>117</v>
      </c>
    </row>
    <row r="1091" spans="1:12" x14ac:dyDescent="0.55000000000000004">
      <c r="A1091" s="6" t="s">
        <v>68</v>
      </c>
      <c r="B1091" s="6" t="s">
        <v>58</v>
      </c>
      <c r="C1091" s="6">
        <v>0</v>
      </c>
      <c r="D1091" s="6">
        <v>0.68645916900000004</v>
      </c>
      <c r="E1091" s="6">
        <v>0</v>
      </c>
      <c r="F1091" s="6">
        <v>0.34346855599999998</v>
      </c>
      <c r="G1091" s="6" t="e">
        <v>#DIV/0!</v>
      </c>
      <c r="H1091" s="6">
        <v>1.9986084799999999</v>
      </c>
      <c r="I1091" s="6" t="s">
        <v>133</v>
      </c>
      <c r="J1091" s="6" t="s">
        <v>40</v>
      </c>
      <c r="K1091" s="6" t="s">
        <v>76</v>
      </c>
      <c r="L1091" s="6" t="s">
        <v>117</v>
      </c>
    </row>
    <row r="1092" spans="1:12" x14ac:dyDescent="0.55000000000000004">
      <c r="A1092" s="6" t="s">
        <v>68</v>
      </c>
      <c r="B1092" s="6" t="s">
        <v>58</v>
      </c>
      <c r="C1092" s="6">
        <v>0</v>
      </c>
      <c r="D1092" s="6">
        <v>0.68693711199999996</v>
      </c>
      <c r="E1092" s="6">
        <v>0</v>
      </c>
      <c r="F1092" s="6">
        <v>0.34346855599999998</v>
      </c>
      <c r="G1092" s="6" t="e">
        <v>#DIV/0!</v>
      </c>
      <c r="H1092" s="6">
        <v>1.9999999989999999</v>
      </c>
      <c r="I1092" s="6" t="s">
        <v>133</v>
      </c>
      <c r="J1092" s="6" t="s">
        <v>40</v>
      </c>
      <c r="K1092" s="6" t="s">
        <v>78</v>
      </c>
      <c r="L1092" s="6" t="s">
        <v>117</v>
      </c>
    </row>
    <row r="1093" spans="1:12" x14ac:dyDescent="0.55000000000000004">
      <c r="A1093" s="6" t="s">
        <v>68</v>
      </c>
      <c r="B1093" s="6" t="s">
        <v>58</v>
      </c>
      <c r="C1093" s="6">
        <v>0</v>
      </c>
      <c r="D1093" s="6">
        <v>6.8693711000000005E-2</v>
      </c>
      <c r="E1093" s="6">
        <v>0</v>
      </c>
      <c r="F1093" s="6">
        <v>0.34346855599999998</v>
      </c>
      <c r="G1093" s="6" t="e">
        <v>#DIV/0!</v>
      </c>
      <c r="H1093" s="6">
        <v>0.19999999900000001</v>
      </c>
      <c r="I1093" s="6" t="s">
        <v>133</v>
      </c>
      <c r="J1093" s="6" t="s">
        <v>40</v>
      </c>
      <c r="K1093" s="6" t="s">
        <v>79</v>
      </c>
      <c r="L1093" s="6" t="s">
        <v>117</v>
      </c>
    </row>
    <row r="1094" spans="1:12" x14ac:dyDescent="0.55000000000000004">
      <c r="A1094" s="6" t="s">
        <v>68</v>
      </c>
      <c r="B1094" s="6" t="s">
        <v>59</v>
      </c>
      <c r="C1094" s="6">
        <v>0</v>
      </c>
      <c r="D1094" s="6">
        <v>1.109344377</v>
      </c>
      <c r="E1094" s="6">
        <v>0</v>
      </c>
      <c r="F1094" s="6">
        <v>0.15896244600000001</v>
      </c>
      <c r="G1094" s="6" t="e">
        <v>#DIV/0!</v>
      </c>
      <c r="H1094" s="6">
        <v>6.9786569590000003</v>
      </c>
      <c r="I1094" s="6" t="s">
        <v>133</v>
      </c>
      <c r="J1094" s="6" t="s">
        <v>40</v>
      </c>
      <c r="K1094" s="6" t="s">
        <v>77</v>
      </c>
      <c r="L1094" s="6" t="s">
        <v>117</v>
      </c>
    </row>
    <row r="1095" spans="1:12" x14ac:dyDescent="0.55000000000000004">
      <c r="A1095" s="6" t="s">
        <v>68</v>
      </c>
      <c r="B1095" s="6" t="s">
        <v>59</v>
      </c>
      <c r="C1095" s="6">
        <v>0</v>
      </c>
      <c r="D1095" s="6">
        <v>1.1093265430000001</v>
      </c>
      <c r="E1095" s="6">
        <v>0</v>
      </c>
      <c r="F1095" s="6">
        <v>0.15896244600000001</v>
      </c>
      <c r="G1095" s="6" t="e">
        <v>#DIV/0!</v>
      </c>
      <c r="H1095" s="6">
        <v>6.978544769</v>
      </c>
      <c r="I1095" s="6" t="s">
        <v>133</v>
      </c>
      <c r="J1095" s="6" t="s">
        <v>40</v>
      </c>
      <c r="K1095" s="6" t="s">
        <v>76</v>
      </c>
      <c r="L1095" s="6" t="s">
        <v>117</v>
      </c>
    </row>
    <row r="1096" spans="1:12" x14ac:dyDescent="0.55000000000000004">
      <c r="A1096" s="6" t="s">
        <v>68</v>
      </c>
      <c r="B1096" s="6" t="s">
        <v>59</v>
      </c>
      <c r="C1096" s="6">
        <v>0</v>
      </c>
      <c r="D1096" s="6">
        <v>1.109344377</v>
      </c>
      <c r="E1096" s="6">
        <v>0</v>
      </c>
      <c r="F1096" s="6">
        <v>0.15896244600000001</v>
      </c>
      <c r="G1096" s="6" t="e">
        <v>#DIV/0!</v>
      </c>
      <c r="H1096" s="6">
        <v>6.9786569590000003</v>
      </c>
      <c r="I1096" s="6" t="s">
        <v>133</v>
      </c>
      <c r="J1096" s="6" t="s">
        <v>40</v>
      </c>
      <c r="K1096" s="6" t="s">
        <v>78</v>
      </c>
      <c r="L1096" s="6" t="s">
        <v>117</v>
      </c>
    </row>
    <row r="1097" spans="1:12" x14ac:dyDescent="0.55000000000000004">
      <c r="A1097" s="6" t="s">
        <v>68</v>
      </c>
      <c r="B1097" s="6" t="s">
        <v>59</v>
      </c>
      <c r="C1097" s="6">
        <v>0</v>
      </c>
      <c r="D1097" s="6">
        <v>0.110934438</v>
      </c>
      <c r="E1097" s="6">
        <v>0</v>
      </c>
      <c r="F1097" s="6">
        <v>0.15896244600000001</v>
      </c>
      <c r="G1097" s="6" t="e">
        <v>#DIV/0!</v>
      </c>
      <c r="H1097" s="6">
        <v>0.69786569799999998</v>
      </c>
      <c r="I1097" s="6" t="s">
        <v>133</v>
      </c>
      <c r="J1097" s="6" t="s">
        <v>40</v>
      </c>
      <c r="K1097" s="6" t="s">
        <v>79</v>
      </c>
      <c r="L1097" s="6" t="s">
        <v>117</v>
      </c>
    </row>
    <row r="1098" spans="1:12" x14ac:dyDescent="0.55000000000000004">
      <c r="A1098" s="6" t="s">
        <v>68</v>
      </c>
      <c r="B1098" s="6" t="s">
        <v>60</v>
      </c>
      <c r="C1098" s="6">
        <v>0</v>
      </c>
      <c r="D1098" s="6">
        <v>0.62323394300000001</v>
      </c>
      <c r="E1098" s="6">
        <v>0</v>
      </c>
      <c r="F1098" s="6">
        <v>0.21807834700000001</v>
      </c>
      <c r="G1098" s="6" t="e">
        <v>#DIV/0!</v>
      </c>
      <c r="H1098" s="6">
        <v>2.85784422</v>
      </c>
      <c r="I1098" s="6" t="s">
        <v>133</v>
      </c>
      <c r="J1098" s="6" t="s">
        <v>40</v>
      </c>
      <c r="K1098" s="6" t="s">
        <v>77</v>
      </c>
      <c r="L1098" s="6" t="s">
        <v>117</v>
      </c>
    </row>
    <row r="1099" spans="1:12" x14ac:dyDescent="0.55000000000000004">
      <c r="A1099" s="6" t="s">
        <v>68</v>
      </c>
      <c r="B1099" s="6" t="s">
        <v>60</v>
      </c>
      <c r="C1099" s="6">
        <v>0</v>
      </c>
      <c r="D1099" s="6">
        <v>0.62323394200000004</v>
      </c>
      <c r="E1099" s="6">
        <v>0</v>
      </c>
      <c r="F1099" s="6">
        <v>0.21807834700000001</v>
      </c>
      <c r="G1099" s="6" t="e">
        <v>#DIV/0!</v>
      </c>
      <c r="H1099" s="6">
        <v>2.8578442150000001</v>
      </c>
      <c r="I1099" s="6" t="s">
        <v>133</v>
      </c>
      <c r="J1099" s="6" t="s">
        <v>40</v>
      </c>
      <c r="K1099" s="6" t="s">
        <v>76</v>
      </c>
      <c r="L1099" s="6" t="s">
        <v>117</v>
      </c>
    </row>
    <row r="1100" spans="1:12" x14ac:dyDescent="0.55000000000000004">
      <c r="A1100" s="6" t="s">
        <v>68</v>
      </c>
      <c r="B1100" s="6" t="s">
        <v>60</v>
      </c>
      <c r="C1100" s="6">
        <v>0</v>
      </c>
      <c r="D1100" s="6">
        <v>0.62323394300000001</v>
      </c>
      <c r="E1100" s="6">
        <v>0</v>
      </c>
      <c r="F1100" s="6">
        <v>0.21807834700000001</v>
      </c>
      <c r="G1100" s="6" t="e">
        <v>#DIV/0!</v>
      </c>
      <c r="H1100" s="6">
        <v>2.85784422</v>
      </c>
      <c r="I1100" s="6" t="s">
        <v>133</v>
      </c>
      <c r="J1100" s="6" t="s">
        <v>40</v>
      </c>
      <c r="K1100" s="6" t="s">
        <v>78</v>
      </c>
      <c r="L1100" s="6" t="s">
        <v>117</v>
      </c>
    </row>
    <row r="1101" spans="1:12" x14ac:dyDescent="0.55000000000000004">
      <c r="A1101" s="6" t="s">
        <v>68</v>
      </c>
      <c r="B1101" s="6" t="s">
        <v>60</v>
      </c>
      <c r="C1101" s="6">
        <v>0</v>
      </c>
      <c r="D1101" s="6">
        <v>6.2323393999999997E-2</v>
      </c>
      <c r="E1101" s="6">
        <v>0</v>
      </c>
      <c r="F1101" s="6">
        <v>0.21807834700000001</v>
      </c>
      <c r="G1101" s="6" t="e">
        <v>#DIV/0!</v>
      </c>
      <c r="H1101" s="6">
        <v>0.28578442100000001</v>
      </c>
      <c r="I1101" s="6" t="s">
        <v>133</v>
      </c>
      <c r="J1101" s="6" t="s">
        <v>40</v>
      </c>
      <c r="K1101" s="6" t="s">
        <v>79</v>
      </c>
      <c r="L1101" s="6" t="s">
        <v>117</v>
      </c>
    </row>
    <row r="1102" spans="1:12" x14ac:dyDescent="0.55000000000000004">
      <c r="A1102" s="6" t="s">
        <v>61</v>
      </c>
      <c r="B1102" s="6" t="s">
        <v>131</v>
      </c>
      <c r="C1102" s="6">
        <v>1.0326861618240899</v>
      </c>
      <c r="D1102" s="6">
        <v>0.68492520512222799</v>
      </c>
      <c r="E1102" s="6">
        <v>0.86187964919371796</v>
      </c>
      <c r="F1102" s="6">
        <v>0.15906497995245999</v>
      </c>
      <c r="G1102" s="6">
        <f>C1102/E1102</f>
        <v>1.1981790761507829</v>
      </c>
      <c r="H1102" s="6">
        <f>D1102/F1102</f>
        <v>4.3059459431418068</v>
      </c>
      <c r="I1102" s="6" t="s">
        <v>133</v>
      </c>
      <c r="J1102" s="6" t="s">
        <v>39</v>
      </c>
      <c r="K1102" s="6" t="s">
        <v>76</v>
      </c>
      <c r="L1102" s="6" t="s">
        <v>117</v>
      </c>
    </row>
    <row r="1103" spans="1:12" x14ac:dyDescent="0.55000000000000004">
      <c r="A1103" s="6" t="s">
        <v>61</v>
      </c>
      <c r="B1103" s="6" t="s">
        <v>131</v>
      </c>
      <c r="C1103" s="6">
        <v>1.7237592983930301</v>
      </c>
      <c r="D1103" s="6">
        <v>0</v>
      </c>
      <c r="E1103" s="6">
        <v>0.86187964919371796</v>
      </c>
      <c r="F1103" s="6">
        <v>0.15906497995245999</v>
      </c>
      <c r="G1103" s="6">
        <f>C1103/E1103</f>
        <v>2.0000000000064908</v>
      </c>
      <c r="H1103" s="6">
        <f>D1103/F1103</f>
        <v>0</v>
      </c>
      <c r="I1103" s="6" t="s">
        <v>133</v>
      </c>
      <c r="J1103" s="6" t="s">
        <v>39</v>
      </c>
      <c r="K1103" s="6" t="s">
        <v>77</v>
      </c>
      <c r="L1103" s="6" t="s">
        <v>117</v>
      </c>
    </row>
    <row r="1104" spans="1:12" x14ac:dyDescent="0.55000000000000004">
      <c r="A1104" s="6" t="s">
        <v>61</v>
      </c>
      <c r="B1104" s="6" t="s">
        <v>131</v>
      </c>
      <c r="C1104" s="6">
        <v>1.72375929838822</v>
      </c>
      <c r="D1104" s="6">
        <v>0</v>
      </c>
      <c r="E1104" s="6">
        <v>0.86187964919371796</v>
      </c>
      <c r="F1104" s="6">
        <v>0.15906497995245999</v>
      </c>
      <c r="G1104" s="6">
        <f>C1104/E1104</f>
        <v>2.0000000000009095</v>
      </c>
      <c r="H1104" s="6">
        <f>D1104/F1104</f>
        <v>0</v>
      </c>
      <c r="I1104" s="6" t="s">
        <v>133</v>
      </c>
      <c r="J1104" s="6" t="s">
        <v>39</v>
      </c>
      <c r="K1104" s="6" t="s">
        <v>78</v>
      </c>
      <c r="L1104" s="6" t="s">
        <v>117</v>
      </c>
    </row>
    <row r="1105" spans="1:12" x14ac:dyDescent="0.55000000000000004">
      <c r="A1105" s="6" t="s">
        <v>61</v>
      </c>
      <c r="B1105" s="6" t="s">
        <v>131</v>
      </c>
      <c r="C1105" s="6">
        <v>8.6187964919837101E-2</v>
      </c>
      <c r="D1105" s="6">
        <v>8.6187964919496804E-2</v>
      </c>
      <c r="E1105" s="6">
        <v>0.86187964919371796</v>
      </c>
      <c r="F1105" s="6">
        <v>0.15906497995245999</v>
      </c>
      <c r="G1105" s="6">
        <f>C1105/E1105</f>
        <v>0.10000000000053988</v>
      </c>
      <c r="H1105" s="6">
        <f>D1105/F1105</f>
        <v>0.54184123334536571</v>
      </c>
      <c r="I1105" s="6" t="s">
        <v>133</v>
      </c>
      <c r="J1105" s="6" t="s">
        <v>39</v>
      </c>
      <c r="K1105" s="6" t="s">
        <v>79</v>
      </c>
      <c r="L1105" s="6" t="s">
        <v>117</v>
      </c>
    </row>
    <row r="1106" spans="1:12" x14ac:dyDescent="0.55000000000000004">
      <c r="A1106" s="6" t="s">
        <v>61</v>
      </c>
      <c r="B1106" s="6" t="s">
        <v>62</v>
      </c>
      <c r="C1106" s="6">
        <v>6.0140811579999998</v>
      </c>
      <c r="D1106" s="6">
        <v>3.9959380000000001E-3</v>
      </c>
      <c r="E1106" s="6">
        <v>2.0647881990000001</v>
      </c>
      <c r="F1106" s="6">
        <v>0.89022667700000002</v>
      </c>
      <c r="G1106" s="6">
        <v>2.9126867160000001</v>
      </c>
      <c r="H1106" s="6">
        <v>4.4886750000000001E-3</v>
      </c>
      <c r="I1106" s="6" t="s">
        <v>33</v>
      </c>
      <c r="J1106" s="6" t="s">
        <v>39</v>
      </c>
      <c r="K1106" s="6" t="s">
        <v>77</v>
      </c>
      <c r="L1106" s="6" t="s">
        <v>117</v>
      </c>
    </row>
    <row r="1107" spans="1:12" x14ac:dyDescent="0.55000000000000004">
      <c r="A1107" s="6" t="s">
        <v>61</v>
      </c>
      <c r="B1107" s="6" t="s">
        <v>62</v>
      </c>
      <c r="C1107" s="6">
        <v>4.1978826040000001</v>
      </c>
      <c r="D1107" s="6">
        <v>1.506726003</v>
      </c>
      <c r="E1107" s="6">
        <v>2.0647881990000001</v>
      </c>
      <c r="F1107" s="6">
        <v>0.89022667700000002</v>
      </c>
      <c r="G1107" s="6">
        <v>2.0330814589999999</v>
      </c>
      <c r="H1107" s="6">
        <v>1.692519492</v>
      </c>
      <c r="I1107" s="6" t="s">
        <v>33</v>
      </c>
      <c r="J1107" s="6" t="s">
        <v>39</v>
      </c>
      <c r="K1107" s="6" t="s">
        <v>76</v>
      </c>
      <c r="L1107" s="6" t="s">
        <v>117</v>
      </c>
    </row>
    <row r="1108" spans="1:12" x14ac:dyDescent="0.55000000000000004">
      <c r="A1108" s="6" t="s">
        <v>61</v>
      </c>
      <c r="B1108" s="6" t="s">
        <v>62</v>
      </c>
      <c r="C1108" s="6">
        <v>6.0140811579999998</v>
      </c>
      <c r="D1108" s="6">
        <v>3.9959380000000001E-3</v>
      </c>
      <c r="E1108" s="6">
        <v>2.0647881990000001</v>
      </c>
      <c r="F1108" s="6">
        <v>0.89022667700000002</v>
      </c>
      <c r="G1108" s="6">
        <v>2.9126867160000001</v>
      </c>
      <c r="H1108" s="6">
        <v>4.4886750000000001E-3</v>
      </c>
      <c r="I1108" s="6" t="s">
        <v>33</v>
      </c>
      <c r="J1108" s="6" t="s">
        <v>39</v>
      </c>
      <c r="K1108" s="6" t="s">
        <v>78</v>
      </c>
      <c r="L1108" s="6" t="s">
        <v>117</v>
      </c>
    </row>
    <row r="1109" spans="1:12" x14ac:dyDescent="0.55000000000000004">
      <c r="A1109" s="6" t="s">
        <v>61</v>
      </c>
      <c r="B1109" s="6" t="s">
        <v>62</v>
      </c>
      <c r="C1109" s="6">
        <v>0.300903855</v>
      </c>
      <c r="D1109" s="6">
        <v>0.300903855</v>
      </c>
      <c r="E1109" s="6">
        <v>2.0647881990000001</v>
      </c>
      <c r="F1109" s="6">
        <v>0.89022667700000002</v>
      </c>
      <c r="G1109" s="6">
        <v>0.1457311</v>
      </c>
      <c r="H1109" s="6">
        <v>0.33800813099999999</v>
      </c>
      <c r="I1109" s="6" t="s">
        <v>33</v>
      </c>
      <c r="J1109" s="6" t="s">
        <v>39</v>
      </c>
      <c r="K1109" s="6" t="s">
        <v>79</v>
      </c>
      <c r="L1109" s="6" t="s">
        <v>117</v>
      </c>
    </row>
    <row r="1110" spans="1:12" x14ac:dyDescent="0.55000000000000004">
      <c r="A1110" s="6" t="s">
        <v>61</v>
      </c>
      <c r="B1110" s="6" t="s">
        <v>131</v>
      </c>
      <c r="C1110" s="6">
        <v>4.2989862695702596</v>
      </c>
      <c r="D1110" s="6">
        <v>1.4274748485606801</v>
      </c>
      <c r="E1110" s="6">
        <v>2.0647881990000001</v>
      </c>
      <c r="F1110" s="6">
        <v>1.3531476646457601</v>
      </c>
      <c r="G1110" s="6">
        <f>C1110/E1110</f>
        <v>2.0820470940565752</v>
      </c>
      <c r="H1110" s="6">
        <f>D1110/F1110</f>
        <v>1.0549291003908121</v>
      </c>
      <c r="I1110" s="6" t="s">
        <v>33</v>
      </c>
      <c r="J1110" s="6" t="s">
        <v>39</v>
      </c>
      <c r="K1110" s="6" t="s">
        <v>76</v>
      </c>
      <c r="L1110" s="6" t="s">
        <v>117</v>
      </c>
    </row>
    <row r="1111" spans="1:12" x14ac:dyDescent="0.55000000000000004">
      <c r="A1111" s="6" t="s">
        <v>61</v>
      </c>
      <c r="B1111" s="6" t="s">
        <v>131</v>
      </c>
      <c r="C1111" s="6">
        <v>6.0238743743535101</v>
      </c>
      <c r="D1111" s="6">
        <v>0</v>
      </c>
      <c r="E1111" s="6">
        <v>2.0647881990000001</v>
      </c>
      <c r="F1111" s="6">
        <v>1.3531476646457601</v>
      </c>
      <c r="G1111" s="6">
        <f>C1111/E1111</f>
        <v>2.9174296798436465</v>
      </c>
      <c r="H1111" s="6">
        <f>D1111/F1111</f>
        <v>0</v>
      </c>
      <c r="I1111" s="6" t="s">
        <v>33</v>
      </c>
      <c r="J1111" s="6" t="s">
        <v>39</v>
      </c>
      <c r="K1111" s="6" t="s">
        <v>77</v>
      </c>
      <c r="L1111" s="6" t="s">
        <v>117</v>
      </c>
    </row>
    <row r="1112" spans="1:12" x14ac:dyDescent="0.55000000000000004">
      <c r="A1112" s="6" t="s">
        <v>61</v>
      </c>
      <c r="B1112" s="6" t="s">
        <v>131</v>
      </c>
      <c r="C1112" s="6">
        <v>6.0238743743535101</v>
      </c>
      <c r="D1112" s="6">
        <v>0</v>
      </c>
      <c r="E1112" s="6">
        <v>2.0647881990000001</v>
      </c>
      <c r="F1112" s="6">
        <v>1.3531476646457601</v>
      </c>
      <c r="G1112" s="6">
        <f>C1112/E1112</f>
        <v>2.9174296798436465</v>
      </c>
      <c r="H1112" s="6">
        <f>D1112/F1112</f>
        <v>0</v>
      </c>
      <c r="I1112" s="6" t="s">
        <v>33</v>
      </c>
      <c r="J1112" s="6" t="s">
        <v>39</v>
      </c>
      <c r="K1112" s="6" t="s">
        <v>78</v>
      </c>
      <c r="L1112" s="6" t="s">
        <v>117</v>
      </c>
    </row>
    <row r="1113" spans="1:12" x14ac:dyDescent="0.55000000000000004">
      <c r="A1113" s="6" t="s">
        <v>61</v>
      </c>
      <c r="B1113" s="6" t="s">
        <v>131</v>
      </c>
      <c r="C1113" s="6">
        <v>0.30119371871790701</v>
      </c>
      <c r="D1113" s="6">
        <v>0.30119371871757999</v>
      </c>
      <c r="E1113" s="6">
        <v>2.0647881990000001</v>
      </c>
      <c r="F1113" s="6">
        <v>1.3531476646457601</v>
      </c>
      <c r="G1113" s="6">
        <f>C1113/E1113</f>
        <v>0.14587148399229447</v>
      </c>
      <c r="H1113" s="6">
        <f>D1113/F1113</f>
        <v>0.22258747259223136</v>
      </c>
      <c r="I1113" s="6" t="s">
        <v>33</v>
      </c>
      <c r="J1113" s="6" t="s">
        <v>39</v>
      </c>
      <c r="K1113" s="6" t="s">
        <v>79</v>
      </c>
      <c r="L1113" s="6" t="s">
        <v>117</v>
      </c>
    </row>
    <row r="1114" spans="1:12" x14ac:dyDescent="0.55000000000000004">
      <c r="A1114" s="6" t="s">
        <v>62</v>
      </c>
      <c r="B1114" s="6" t="s">
        <v>51</v>
      </c>
      <c r="C1114" s="6">
        <v>3.5963687719999999</v>
      </c>
      <c r="D1114" s="6">
        <v>2.1310289330000001</v>
      </c>
      <c r="E1114" s="6">
        <v>1.2955130340000001</v>
      </c>
      <c r="F1114" s="6">
        <v>1.1371317919999999</v>
      </c>
      <c r="G1114" s="6">
        <v>2.776018981</v>
      </c>
      <c r="H1114" s="6">
        <v>1.874038654</v>
      </c>
      <c r="I1114" s="6" t="s">
        <v>35</v>
      </c>
      <c r="J1114" s="6" t="s">
        <v>39</v>
      </c>
      <c r="K1114" s="6" t="s">
        <v>77</v>
      </c>
      <c r="L1114" s="6" t="s">
        <v>117</v>
      </c>
    </row>
    <row r="1115" spans="1:12" x14ac:dyDescent="0.55000000000000004">
      <c r="A1115" s="6" t="s">
        <v>62</v>
      </c>
      <c r="B1115" s="6" t="s">
        <v>51</v>
      </c>
      <c r="C1115" s="6">
        <v>3.632879312</v>
      </c>
      <c r="D1115" s="6">
        <v>2.0936879500000001</v>
      </c>
      <c r="E1115" s="6">
        <v>1.2955130340000001</v>
      </c>
      <c r="F1115" s="6">
        <v>1.1371317919999999</v>
      </c>
      <c r="G1115" s="6">
        <v>2.8042012829999998</v>
      </c>
      <c r="H1115" s="6">
        <v>1.841200787</v>
      </c>
      <c r="I1115" s="6" t="s">
        <v>35</v>
      </c>
      <c r="J1115" s="6" t="s">
        <v>39</v>
      </c>
      <c r="K1115" s="6" t="s">
        <v>76</v>
      </c>
      <c r="L1115" s="6" t="s">
        <v>117</v>
      </c>
    </row>
    <row r="1116" spans="1:12" x14ac:dyDescent="0.55000000000000004">
      <c r="A1116" s="6" t="s">
        <v>62</v>
      </c>
      <c r="B1116" s="6" t="s">
        <v>51</v>
      </c>
      <c r="C1116" s="6">
        <v>3.5963687719999999</v>
      </c>
      <c r="D1116" s="6">
        <v>2.1310289330000001</v>
      </c>
      <c r="E1116" s="6">
        <v>1.2955130340000001</v>
      </c>
      <c r="F1116" s="6">
        <v>1.1371317919999999</v>
      </c>
      <c r="G1116" s="6">
        <v>2.776018981</v>
      </c>
      <c r="H1116" s="6">
        <v>1.874038654</v>
      </c>
      <c r="I1116" s="6" t="s">
        <v>35</v>
      </c>
      <c r="J1116" s="6" t="s">
        <v>39</v>
      </c>
      <c r="K1116" s="6" t="s">
        <v>78</v>
      </c>
      <c r="L1116" s="6" t="s">
        <v>117</v>
      </c>
    </row>
    <row r="1117" spans="1:12" x14ac:dyDescent="0.55000000000000004">
      <c r="A1117" s="6" t="s">
        <v>62</v>
      </c>
      <c r="B1117" s="6" t="s">
        <v>51</v>
      </c>
      <c r="C1117" s="6">
        <v>0.28636988499999999</v>
      </c>
      <c r="D1117" s="6">
        <v>0.28636988499999999</v>
      </c>
      <c r="E1117" s="6">
        <v>1.2955130340000001</v>
      </c>
      <c r="F1117" s="6">
        <v>1.1371317919999999</v>
      </c>
      <c r="G1117" s="6">
        <v>0.22104747499999999</v>
      </c>
      <c r="H1117" s="6">
        <v>0.251835264</v>
      </c>
      <c r="I1117" s="6" t="s">
        <v>35</v>
      </c>
      <c r="J1117" s="6" t="s">
        <v>39</v>
      </c>
      <c r="K1117" s="6" t="s">
        <v>79</v>
      </c>
      <c r="L1117" s="6" t="s">
        <v>117</v>
      </c>
    </row>
    <row r="1118" spans="1:12" x14ac:dyDescent="0.55000000000000004">
      <c r="A1118" s="6" t="s">
        <v>67</v>
      </c>
      <c r="B1118" s="6" t="s">
        <v>62</v>
      </c>
      <c r="C1118" s="6">
        <v>0.42113541100000002</v>
      </c>
      <c r="D1118" s="6">
        <v>4.1730818789999997</v>
      </c>
      <c r="E1118" s="6">
        <v>1.245885661</v>
      </c>
      <c r="F1118" s="6">
        <v>1.2955130340000001</v>
      </c>
      <c r="G1118" s="6">
        <v>0.33802091499999998</v>
      </c>
      <c r="H1118" s="6">
        <v>3.221180929</v>
      </c>
      <c r="I1118" s="6" t="s">
        <v>35</v>
      </c>
      <c r="J1118" s="6" t="s">
        <v>40</v>
      </c>
      <c r="K1118" s="6" t="s">
        <v>77</v>
      </c>
      <c r="L1118" s="6" t="s">
        <v>117</v>
      </c>
    </row>
    <row r="1119" spans="1:12" x14ac:dyDescent="0.55000000000000004">
      <c r="A1119" s="6" t="s">
        <v>67</v>
      </c>
      <c r="B1119" s="6" t="s">
        <v>62</v>
      </c>
      <c r="C1119" s="6">
        <v>1.0481212339999999</v>
      </c>
      <c r="D1119" s="6">
        <v>3.3587269389999999</v>
      </c>
      <c r="E1119" s="6">
        <v>1.245885661</v>
      </c>
      <c r="F1119" s="6">
        <v>1.2955130340000001</v>
      </c>
      <c r="G1119" s="6">
        <v>0.84126599000000002</v>
      </c>
      <c r="H1119" s="6">
        <v>2.5925844439999999</v>
      </c>
      <c r="I1119" s="6" t="s">
        <v>35</v>
      </c>
      <c r="J1119" s="6" t="s">
        <v>40</v>
      </c>
      <c r="K1119" s="6" t="s">
        <v>76</v>
      </c>
      <c r="L1119" s="6" t="s">
        <v>117</v>
      </c>
    </row>
    <row r="1120" spans="1:12" x14ac:dyDescent="0.55000000000000004">
      <c r="A1120" s="6" t="s">
        <v>67</v>
      </c>
      <c r="B1120" s="6" t="s">
        <v>62</v>
      </c>
      <c r="C1120" s="6">
        <v>0.42113541100000002</v>
      </c>
      <c r="D1120" s="6">
        <v>4.1730818789999997</v>
      </c>
      <c r="E1120" s="6">
        <v>1.245885661</v>
      </c>
      <c r="F1120" s="6">
        <v>1.2955130340000001</v>
      </c>
      <c r="G1120" s="6">
        <v>0.33802091499999998</v>
      </c>
      <c r="H1120" s="6">
        <v>3.221180929</v>
      </c>
      <c r="I1120" s="6" t="s">
        <v>35</v>
      </c>
      <c r="J1120" s="6" t="s">
        <v>40</v>
      </c>
      <c r="K1120" s="6" t="s">
        <v>78</v>
      </c>
      <c r="L1120" s="6" t="s">
        <v>117</v>
      </c>
    </row>
    <row r="1121" spans="1:12" x14ac:dyDescent="0.55000000000000004">
      <c r="A1121" s="6" t="s">
        <v>67</v>
      </c>
      <c r="B1121" s="6" t="s">
        <v>62</v>
      </c>
      <c r="C1121" s="6">
        <v>0.22971086399999999</v>
      </c>
      <c r="D1121" s="6">
        <v>0.22971086399999999</v>
      </c>
      <c r="E1121" s="6">
        <v>1.245885661</v>
      </c>
      <c r="F1121" s="6">
        <v>1.2955130340000001</v>
      </c>
      <c r="G1121" s="6">
        <v>0.18437555799999999</v>
      </c>
      <c r="H1121" s="6">
        <v>0.17731266100000001</v>
      </c>
      <c r="I1121" s="6" t="s">
        <v>35</v>
      </c>
      <c r="J1121" s="6" t="s">
        <v>40</v>
      </c>
      <c r="K1121" s="6" t="s">
        <v>79</v>
      </c>
      <c r="L1121" s="6" t="s">
        <v>117</v>
      </c>
    </row>
    <row r="1122" spans="1:12" x14ac:dyDescent="0.55000000000000004">
      <c r="A1122" s="6" t="s">
        <v>51</v>
      </c>
      <c r="B1122" s="6" t="s">
        <v>65</v>
      </c>
      <c r="C1122" s="6">
        <v>0.32315330599999997</v>
      </c>
      <c r="D1122" s="6">
        <v>8.2756456000000006E-2</v>
      </c>
      <c r="E1122" s="6">
        <v>0.21159473075204199</v>
      </c>
      <c r="F1122" s="6">
        <v>0.13025429999999999</v>
      </c>
      <c r="G1122" s="6">
        <f>C1122/E1122</f>
        <v>1.5272275677728868</v>
      </c>
      <c r="H1122" s="6">
        <v>0.63534528999999995</v>
      </c>
      <c r="I1122" s="6" t="s">
        <v>37</v>
      </c>
      <c r="J1122" s="6" t="s">
        <v>39</v>
      </c>
      <c r="K1122" s="6" t="s">
        <v>77</v>
      </c>
      <c r="L1122" s="6" t="s">
        <v>117</v>
      </c>
    </row>
    <row r="1123" spans="1:12" x14ac:dyDescent="0.55000000000000004">
      <c r="A1123" s="6" t="s">
        <v>51</v>
      </c>
      <c r="B1123" s="6" t="s">
        <v>65</v>
      </c>
      <c r="C1123" s="6">
        <v>0.25008059199999999</v>
      </c>
      <c r="D1123" s="6">
        <v>0.14231361000000001</v>
      </c>
      <c r="E1123" s="6">
        <v>0.21159473075204199</v>
      </c>
      <c r="F1123" s="6">
        <v>0.13025429999999999</v>
      </c>
      <c r="G1123" s="6">
        <f>C1123/E1123</f>
        <v>1.181884780926127</v>
      </c>
      <c r="H1123" s="6">
        <v>1.092582817</v>
      </c>
      <c r="I1123" s="6" t="s">
        <v>37</v>
      </c>
      <c r="J1123" s="6" t="s">
        <v>39</v>
      </c>
      <c r="K1123" s="6" t="s">
        <v>76</v>
      </c>
      <c r="L1123" s="6" t="s">
        <v>117</v>
      </c>
    </row>
    <row r="1124" spans="1:12" x14ac:dyDescent="0.55000000000000004">
      <c r="A1124" s="6" t="s">
        <v>51</v>
      </c>
      <c r="B1124" s="6" t="s">
        <v>65</v>
      </c>
      <c r="C1124" s="6">
        <v>0.32315330599999997</v>
      </c>
      <c r="D1124" s="6">
        <v>8.2756456000000006E-2</v>
      </c>
      <c r="E1124" s="6">
        <v>0.21159473075204199</v>
      </c>
      <c r="F1124" s="6">
        <v>0.13025429999999999</v>
      </c>
      <c r="G1124" s="6">
        <f>C1124/E1124</f>
        <v>1.5272275677728868</v>
      </c>
      <c r="H1124" s="6">
        <v>0.63534528999999995</v>
      </c>
      <c r="I1124" s="6" t="s">
        <v>37</v>
      </c>
      <c r="J1124" s="6" t="s">
        <v>39</v>
      </c>
      <c r="K1124" s="6" t="s">
        <v>78</v>
      </c>
      <c r="L1124" s="6" t="s">
        <v>117</v>
      </c>
    </row>
    <row r="1125" spans="1:12" x14ac:dyDescent="0.55000000000000004">
      <c r="A1125" s="6" t="s">
        <v>51</v>
      </c>
      <c r="B1125" s="6" t="s">
        <v>65</v>
      </c>
      <c r="C1125" s="6">
        <v>2.0362602E-2</v>
      </c>
      <c r="D1125" s="6">
        <v>2.0228374E-2</v>
      </c>
      <c r="E1125" s="6">
        <v>0.21159473075204199</v>
      </c>
      <c r="F1125" s="6">
        <v>0.13025429999999999</v>
      </c>
      <c r="G1125" s="6">
        <f>C1125/E1125</f>
        <v>9.623397486141555E-2</v>
      </c>
      <c r="H1125" s="6">
        <v>0.155299088</v>
      </c>
      <c r="I1125" s="6" t="s">
        <v>37</v>
      </c>
      <c r="J1125" s="6" t="s">
        <v>39</v>
      </c>
      <c r="K1125" s="6" t="s">
        <v>79</v>
      </c>
      <c r="L1125" s="6" t="s">
        <v>117</v>
      </c>
    </row>
    <row r="1126" spans="1:12" x14ac:dyDescent="0.55000000000000004">
      <c r="A1126" s="6" t="s">
        <v>67</v>
      </c>
      <c r="B1126" s="6" t="s">
        <v>65</v>
      </c>
      <c r="C1126" s="6">
        <v>0</v>
      </c>
      <c r="D1126" s="6">
        <v>0.58640016299999997</v>
      </c>
      <c r="E1126" s="6">
        <v>0.21159473100000001</v>
      </c>
      <c r="F1126" s="6">
        <v>0.13025429999999999</v>
      </c>
      <c r="G1126" s="6">
        <v>0</v>
      </c>
      <c r="H1126" s="6">
        <v>4.5019639509999996</v>
      </c>
      <c r="I1126" s="6" t="s">
        <v>37</v>
      </c>
      <c r="J1126" s="6" t="s">
        <v>40</v>
      </c>
      <c r="K1126" s="6" t="s">
        <v>77</v>
      </c>
      <c r="L1126" s="6" t="s">
        <v>117</v>
      </c>
    </row>
    <row r="1127" spans="1:12" x14ac:dyDescent="0.55000000000000004">
      <c r="A1127" s="6" t="s">
        <v>67</v>
      </c>
      <c r="B1127" s="6" t="s">
        <v>65</v>
      </c>
      <c r="C1127" s="6">
        <v>0.142589301</v>
      </c>
      <c r="D1127" s="6">
        <v>0.41430700500000001</v>
      </c>
      <c r="E1127" s="6">
        <v>0.21159473100000001</v>
      </c>
      <c r="F1127" s="6">
        <v>0.13025429999999999</v>
      </c>
      <c r="G1127" s="6">
        <v>0.67387926200000003</v>
      </c>
      <c r="H1127" s="6">
        <v>3.1807549160000002</v>
      </c>
      <c r="I1127" s="6" t="s">
        <v>37</v>
      </c>
      <c r="J1127" s="6" t="s">
        <v>40</v>
      </c>
      <c r="K1127" s="6" t="s">
        <v>76</v>
      </c>
      <c r="L1127" s="6" t="s">
        <v>117</v>
      </c>
    </row>
    <row r="1128" spans="1:12" x14ac:dyDescent="0.55000000000000004">
      <c r="A1128" s="6" t="s">
        <v>67</v>
      </c>
      <c r="B1128" s="6" t="s">
        <v>65</v>
      </c>
      <c r="C1128" s="6">
        <v>0</v>
      </c>
      <c r="D1128" s="6">
        <v>0.58640016299999997</v>
      </c>
      <c r="E1128" s="6">
        <v>0.21159473100000001</v>
      </c>
      <c r="F1128" s="6">
        <v>0.13025429999999999</v>
      </c>
      <c r="G1128" s="6">
        <v>0</v>
      </c>
      <c r="H1128" s="6">
        <v>4.5019639509999996</v>
      </c>
      <c r="I1128" s="6" t="s">
        <v>37</v>
      </c>
      <c r="J1128" s="6" t="s">
        <v>40</v>
      </c>
      <c r="K1128" s="6" t="s">
        <v>78</v>
      </c>
      <c r="L1128" s="6" t="s">
        <v>117</v>
      </c>
    </row>
    <row r="1129" spans="1:12" x14ac:dyDescent="0.55000000000000004">
      <c r="A1129" s="6" t="s">
        <v>67</v>
      </c>
      <c r="B1129" s="6" t="s">
        <v>65</v>
      </c>
      <c r="C1129" s="6">
        <v>2.9320008000000002E-2</v>
      </c>
      <c r="D1129" s="6">
        <v>2.9320008000000002E-2</v>
      </c>
      <c r="E1129" s="6">
        <v>0.21159473100000001</v>
      </c>
      <c r="F1129" s="6">
        <v>0.13025429999999999</v>
      </c>
      <c r="G1129" s="6">
        <v>0.13856681500000001</v>
      </c>
      <c r="H1129" s="6">
        <v>0.225098196</v>
      </c>
      <c r="I1129" s="6" t="s">
        <v>37</v>
      </c>
      <c r="J1129" s="6" t="s">
        <v>40</v>
      </c>
      <c r="K1129" s="6" t="s">
        <v>79</v>
      </c>
      <c r="L1129" s="6" t="s">
        <v>117</v>
      </c>
    </row>
    <row r="1130" spans="1:12" x14ac:dyDescent="0.55000000000000004">
      <c r="A1130" s="6" t="s">
        <v>42</v>
      </c>
      <c r="B1130" s="6" t="s">
        <v>63</v>
      </c>
      <c r="C1130" s="6">
        <v>4.3629809770000003</v>
      </c>
      <c r="D1130" s="6">
        <v>0.95243422200000005</v>
      </c>
      <c r="E1130" s="6">
        <v>1.051038336</v>
      </c>
      <c r="F1130" s="6">
        <v>0.294685904</v>
      </c>
      <c r="G1130" s="6">
        <v>4.1511149759999997</v>
      </c>
      <c r="H1130" s="6">
        <v>3.232031831</v>
      </c>
      <c r="I1130" s="6" t="s">
        <v>34</v>
      </c>
      <c r="J1130" s="6" t="s">
        <v>39</v>
      </c>
      <c r="K1130" s="6" t="s">
        <v>77</v>
      </c>
      <c r="L1130" s="6" t="s">
        <v>117</v>
      </c>
    </row>
    <row r="1131" spans="1:12" x14ac:dyDescent="0.55000000000000004">
      <c r="A1131" s="6" t="s">
        <v>42</v>
      </c>
      <c r="B1131" s="6" t="s">
        <v>63</v>
      </c>
      <c r="C1131" s="6">
        <v>4.0291460949999998</v>
      </c>
      <c r="D1131" s="6">
        <v>1.245288891</v>
      </c>
      <c r="E1131" s="6">
        <v>1.051038336</v>
      </c>
      <c r="F1131" s="6">
        <v>0.294685904</v>
      </c>
      <c r="G1131" s="6">
        <v>3.8334910889999998</v>
      </c>
      <c r="H1131" s="6">
        <v>4.2258176389999997</v>
      </c>
      <c r="I1131" s="6" t="s">
        <v>34</v>
      </c>
      <c r="J1131" s="6" t="s">
        <v>39</v>
      </c>
      <c r="K1131" s="6" t="s">
        <v>76</v>
      </c>
      <c r="L1131" s="6" t="s">
        <v>117</v>
      </c>
    </row>
    <row r="1132" spans="1:12" x14ac:dyDescent="0.55000000000000004">
      <c r="A1132" s="6" t="s">
        <v>42</v>
      </c>
      <c r="B1132" s="6" t="s">
        <v>63</v>
      </c>
      <c r="C1132" s="6">
        <v>4.3629809770000003</v>
      </c>
      <c r="D1132" s="6">
        <v>0.95243422200000005</v>
      </c>
      <c r="E1132" s="6">
        <v>1.051038336</v>
      </c>
      <c r="F1132" s="6">
        <v>0.294685904</v>
      </c>
      <c r="G1132" s="6">
        <v>4.1511149759999997</v>
      </c>
      <c r="H1132" s="6">
        <v>3.232031831</v>
      </c>
      <c r="I1132" s="6" t="s">
        <v>34</v>
      </c>
      <c r="J1132" s="6" t="s">
        <v>39</v>
      </c>
      <c r="K1132" s="6" t="s">
        <v>78</v>
      </c>
      <c r="L1132" s="6" t="s">
        <v>117</v>
      </c>
    </row>
    <row r="1133" spans="1:12" x14ac:dyDescent="0.55000000000000004">
      <c r="A1133" s="6" t="s">
        <v>42</v>
      </c>
      <c r="B1133" s="6" t="s">
        <v>63</v>
      </c>
      <c r="C1133" s="6">
        <v>0.26577075999999999</v>
      </c>
      <c r="D1133" s="6">
        <v>0.26577075999999999</v>
      </c>
      <c r="E1133" s="6">
        <v>1.051038336</v>
      </c>
      <c r="F1133" s="6">
        <v>0.294685904</v>
      </c>
      <c r="G1133" s="6">
        <v>0.25286495399999998</v>
      </c>
      <c r="H1133" s="6">
        <v>0.90187808899999999</v>
      </c>
      <c r="I1133" s="6" t="s">
        <v>34</v>
      </c>
      <c r="J1133" s="6" t="s">
        <v>39</v>
      </c>
      <c r="K1133" s="6" t="s">
        <v>79</v>
      </c>
      <c r="L1133" s="6" t="s">
        <v>117</v>
      </c>
    </row>
    <row r="1134" spans="1:12" x14ac:dyDescent="0.55000000000000004">
      <c r="A1134" s="6" t="s">
        <v>66</v>
      </c>
      <c r="B1134" s="6" t="s">
        <v>63</v>
      </c>
      <c r="C1134" s="6">
        <v>0</v>
      </c>
      <c r="D1134" s="6">
        <v>2.164491897</v>
      </c>
      <c r="E1134" s="6">
        <v>0.289984309</v>
      </c>
      <c r="F1134" s="6">
        <v>0.294685904</v>
      </c>
      <c r="G1134" s="6">
        <v>0</v>
      </c>
      <c r="H1134" s="6">
        <v>7.3450812120000002</v>
      </c>
      <c r="I1134" s="6" t="s">
        <v>34</v>
      </c>
      <c r="J1134" s="6" t="s">
        <v>40</v>
      </c>
      <c r="K1134" s="6" t="s">
        <v>77</v>
      </c>
      <c r="L1134" s="6" t="s">
        <v>117</v>
      </c>
    </row>
    <row r="1135" spans="1:12" x14ac:dyDescent="0.55000000000000004">
      <c r="A1135" s="6" t="s">
        <v>66</v>
      </c>
      <c r="B1135" s="6" t="s">
        <v>63</v>
      </c>
      <c r="C1135" s="6">
        <v>0.46833427900000002</v>
      </c>
      <c r="D1135" s="6">
        <v>1.5216860839999999</v>
      </c>
      <c r="E1135" s="6">
        <v>0.289984309</v>
      </c>
      <c r="F1135" s="6">
        <v>0.294685904</v>
      </c>
      <c r="G1135" s="6">
        <v>1.615033172</v>
      </c>
      <c r="H1135" s="6">
        <v>5.1637559289999997</v>
      </c>
      <c r="I1135" s="6" t="s">
        <v>34</v>
      </c>
      <c r="J1135" s="6" t="s">
        <v>40</v>
      </c>
      <c r="K1135" s="6" t="s">
        <v>76</v>
      </c>
      <c r="L1135" s="6" t="s">
        <v>117</v>
      </c>
    </row>
    <row r="1136" spans="1:12" x14ac:dyDescent="0.55000000000000004">
      <c r="A1136" s="6" t="s">
        <v>66</v>
      </c>
      <c r="B1136" s="6" t="s">
        <v>63</v>
      </c>
      <c r="C1136" s="6">
        <v>0</v>
      </c>
      <c r="D1136" s="6">
        <v>2.164491897</v>
      </c>
      <c r="E1136" s="6">
        <v>0.289984309</v>
      </c>
      <c r="F1136" s="6">
        <v>0.294685904</v>
      </c>
      <c r="G1136" s="6">
        <v>0</v>
      </c>
      <c r="H1136" s="6">
        <v>7.3450812120000002</v>
      </c>
      <c r="I1136" s="6" t="s">
        <v>34</v>
      </c>
      <c r="J1136" s="6" t="s">
        <v>40</v>
      </c>
      <c r="K1136" s="6" t="s">
        <v>78</v>
      </c>
      <c r="L1136" s="6" t="s">
        <v>117</v>
      </c>
    </row>
    <row r="1137" spans="1:12" x14ac:dyDescent="0.55000000000000004">
      <c r="A1137" s="6" t="s">
        <v>66</v>
      </c>
      <c r="B1137" s="6" t="s">
        <v>63</v>
      </c>
      <c r="C1137" s="6">
        <v>0.10822459500000001</v>
      </c>
      <c r="D1137" s="6">
        <v>0.10822459500000001</v>
      </c>
      <c r="E1137" s="6">
        <v>0.289984309</v>
      </c>
      <c r="F1137" s="6">
        <v>0.294685904</v>
      </c>
      <c r="G1137" s="6">
        <v>0.373208451</v>
      </c>
      <c r="H1137" s="6">
        <v>0.36725406100000002</v>
      </c>
      <c r="I1137" s="6" t="s">
        <v>34</v>
      </c>
      <c r="J1137" s="6" t="s">
        <v>40</v>
      </c>
      <c r="K1137" s="6" t="s">
        <v>79</v>
      </c>
      <c r="L1137" s="6" t="s">
        <v>117</v>
      </c>
    </row>
  </sheetData>
  <autoFilter ref="A1:K1137" xr:uid="{902F8751-3012-4DF9-930C-B91178364EC0}">
    <sortState xmlns:xlrd2="http://schemas.microsoft.com/office/spreadsheetml/2017/richdata2" ref="A2:K1137">
      <sortCondition ref="I1:I11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5378-F657-4E02-9599-4F789884552F}">
  <dimension ref="A1:M2269"/>
  <sheetViews>
    <sheetView topLeftCell="A7" workbookViewId="0">
      <selection activeCell="F13" sqref="F13"/>
    </sheetView>
  </sheetViews>
  <sheetFormatPr defaultRowHeight="14.4" x14ac:dyDescent="0.55000000000000004"/>
  <cols>
    <col min="1" max="1" width="31.89453125" bestFit="1" customWidth="1"/>
    <col min="2" max="2" width="28.89453125" bestFit="1" customWidth="1"/>
  </cols>
  <sheetData>
    <row r="1" spans="1:13" x14ac:dyDescent="0.55000000000000004">
      <c r="A1" t="s">
        <v>4</v>
      </c>
      <c r="B1" t="s">
        <v>5</v>
      </c>
      <c r="C1" t="s">
        <v>16</v>
      </c>
      <c r="D1" t="s">
        <v>17</v>
      </c>
      <c r="E1" t="s">
        <v>18</v>
      </c>
      <c r="F1" t="s">
        <v>19</v>
      </c>
      <c r="G1" t="s">
        <v>70</v>
      </c>
      <c r="H1" t="s">
        <v>71</v>
      </c>
      <c r="I1" t="s">
        <v>0</v>
      </c>
      <c r="J1" t="s">
        <v>2</v>
      </c>
      <c r="K1" t="s">
        <v>75</v>
      </c>
      <c r="L1" t="s">
        <v>6</v>
      </c>
    </row>
    <row r="2" spans="1:13" x14ac:dyDescent="0.55000000000000004">
      <c r="A2" t="s">
        <v>87</v>
      </c>
      <c r="B2" t="s">
        <v>88</v>
      </c>
      <c r="C2">
        <v>9.5338264959999997</v>
      </c>
      <c r="D2">
        <v>11.872618620000001</v>
      </c>
      <c r="E2">
        <v>0.72893734499999996</v>
      </c>
      <c r="F2">
        <v>1.140949201</v>
      </c>
      <c r="G2">
        <v>13.07907539</v>
      </c>
      <c r="H2">
        <v>10.405913440000001</v>
      </c>
      <c r="I2" t="s">
        <v>31</v>
      </c>
      <c r="J2" t="s">
        <v>39</v>
      </c>
      <c r="K2" t="s">
        <v>82</v>
      </c>
      <c r="L2" t="s">
        <v>108</v>
      </c>
      <c r="M2" t="s">
        <v>116</v>
      </c>
    </row>
    <row r="3" spans="1:13" x14ac:dyDescent="0.55000000000000004">
      <c r="A3" t="s">
        <v>87</v>
      </c>
      <c r="B3" t="s">
        <v>88</v>
      </c>
      <c r="C3">
        <v>9.5338264959999997</v>
      </c>
      <c r="D3">
        <v>11.872618620000001</v>
      </c>
      <c r="E3">
        <v>0.72893734499999996</v>
      </c>
      <c r="F3">
        <v>1.140949201</v>
      </c>
      <c r="G3">
        <v>13.07907539</v>
      </c>
      <c r="H3">
        <v>10.405913440000001</v>
      </c>
      <c r="I3" t="s">
        <v>31</v>
      </c>
      <c r="J3" t="s">
        <v>39</v>
      </c>
      <c r="K3" t="s">
        <v>83</v>
      </c>
      <c r="L3" t="s">
        <v>108</v>
      </c>
      <c r="M3" t="s">
        <v>116</v>
      </c>
    </row>
    <row r="4" spans="1:13" x14ac:dyDescent="0.55000000000000004">
      <c r="A4" t="s">
        <v>87</v>
      </c>
      <c r="B4" t="s">
        <v>89</v>
      </c>
      <c r="C4">
        <v>9.5338264959999997</v>
      </c>
      <c r="D4">
        <v>9.5338264959999997</v>
      </c>
      <c r="E4">
        <v>0.72893734499999996</v>
      </c>
      <c r="F4">
        <v>0.91407584200000003</v>
      </c>
      <c r="G4">
        <v>13.07907539</v>
      </c>
      <c r="H4">
        <v>10.430016910000001</v>
      </c>
      <c r="I4" t="s">
        <v>31</v>
      </c>
      <c r="J4" t="s">
        <v>39</v>
      </c>
      <c r="K4" t="s">
        <v>82</v>
      </c>
      <c r="L4" t="s">
        <v>108</v>
      </c>
      <c r="M4" t="s">
        <v>116</v>
      </c>
    </row>
    <row r="5" spans="1:13" x14ac:dyDescent="0.55000000000000004">
      <c r="A5" t="s">
        <v>87</v>
      </c>
      <c r="B5" t="s">
        <v>89</v>
      </c>
      <c r="C5">
        <v>9.5338264959999997</v>
      </c>
      <c r="D5">
        <v>9.5338264959999997</v>
      </c>
      <c r="E5">
        <v>0.72893734499999996</v>
      </c>
      <c r="F5">
        <v>0.91407584200000003</v>
      </c>
      <c r="G5">
        <v>13.07907539</v>
      </c>
      <c r="H5">
        <v>10.430016910000001</v>
      </c>
      <c r="I5" t="s">
        <v>31</v>
      </c>
      <c r="J5" t="s">
        <v>39</v>
      </c>
      <c r="K5" t="s">
        <v>83</v>
      </c>
      <c r="L5" t="s">
        <v>108</v>
      </c>
      <c r="M5" t="s">
        <v>116</v>
      </c>
    </row>
    <row r="6" spans="1:13" x14ac:dyDescent="0.55000000000000004">
      <c r="A6" t="s">
        <v>87</v>
      </c>
      <c r="B6" t="s">
        <v>90</v>
      </c>
      <c r="C6">
        <v>9.5338264959999997</v>
      </c>
      <c r="D6">
        <v>11.872618620000001</v>
      </c>
      <c r="E6">
        <v>0.72893734499999996</v>
      </c>
      <c r="F6">
        <v>0.78680748099999998</v>
      </c>
      <c r="G6">
        <v>13.07907539</v>
      </c>
      <c r="H6">
        <v>15.089610739999999</v>
      </c>
      <c r="I6" t="s">
        <v>31</v>
      </c>
      <c r="J6" t="s">
        <v>39</v>
      </c>
      <c r="K6" t="s">
        <v>82</v>
      </c>
      <c r="L6" t="s">
        <v>108</v>
      </c>
      <c r="M6" t="s">
        <v>116</v>
      </c>
    </row>
    <row r="7" spans="1:13" x14ac:dyDescent="0.55000000000000004">
      <c r="A7" t="s">
        <v>87</v>
      </c>
      <c r="B7" t="s">
        <v>90</v>
      </c>
      <c r="C7">
        <v>9.5338264959999997</v>
      </c>
      <c r="D7">
        <v>11.872618620000001</v>
      </c>
      <c r="E7">
        <v>0.72893734499999996</v>
      </c>
      <c r="F7">
        <v>0.78680748099999998</v>
      </c>
      <c r="G7">
        <v>13.07907539</v>
      </c>
      <c r="H7">
        <v>15.089610739999999</v>
      </c>
      <c r="I7" t="s">
        <v>31</v>
      </c>
      <c r="J7" t="s">
        <v>39</v>
      </c>
      <c r="K7" t="s">
        <v>83</v>
      </c>
      <c r="L7" t="s">
        <v>108</v>
      </c>
      <c r="M7" t="s">
        <v>116</v>
      </c>
    </row>
    <row r="8" spans="1:13" x14ac:dyDescent="0.55000000000000004">
      <c r="A8" t="s">
        <v>87</v>
      </c>
      <c r="B8" t="s">
        <v>91</v>
      </c>
      <c r="C8">
        <v>9.5338264959999997</v>
      </c>
      <c r="D8">
        <v>14.256474819999999</v>
      </c>
      <c r="E8">
        <v>0.72893734499999996</v>
      </c>
      <c r="F8">
        <v>0.29311178199999999</v>
      </c>
      <c r="G8">
        <v>13.07907539</v>
      </c>
      <c r="H8">
        <v>48.638354759999999</v>
      </c>
      <c r="I8" t="s">
        <v>31</v>
      </c>
      <c r="J8" t="s">
        <v>39</v>
      </c>
      <c r="K8" t="s">
        <v>82</v>
      </c>
      <c r="L8" t="s">
        <v>108</v>
      </c>
      <c r="M8" t="s">
        <v>116</v>
      </c>
    </row>
    <row r="9" spans="1:13" x14ac:dyDescent="0.55000000000000004">
      <c r="A9" t="s">
        <v>87</v>
      </c>
      <c r="B9" t="s">
        <v>91</v>
      </c>
      <c r="C9">
        <v>9.5338264959999997</v>
      </c>
      <c r="D9">
        <v>14.256474819999999</v>
      </c>
      <c r="E9">
        <v>0.72893734499999996</v>
      </c>
      <c r="F9">
        <v>0.29311178199999999</v>
      </c>
      <c r="G9">
        <v>13.07907539</v>
      </c>
      <c r="H9">
        <v>48.638354759999999</v>
      </c>
      <c r="I9" t="s">
        <v>31</v>
      </c>
      <c r="J9" t="s">
        <v>39</v>
      </c>
      <c r="K9" t="s">
        <v>83</v>
      </c>
      <c r="L9" t="s">
        <v>108</v>
      </c>
      <c r="M9" t="s">
        <v>116</v>
      </c>
    </row>
    <row r="10" spans="1:13" x14ac:dyDescent="0.55000000000000004">
      <c r="A10" t="s">
        <v>87</v>
      </c>
      <c r="B10" t="s">
        <v>92</v>
      </c>
      <c r="C10">
        <v>9.5338264959999997</v>
      </c>
      <c r="D10">
        <v>7.5260359579999996</v>
      </c>
      <c r="E10">
        <v>0.72893734499999996</v>
      </c>
      <c r="F10">
        <v>0.24623013399999999</v>
      </c>
      <c r="G10">
        <v>13.07907539</v>
      </c>
      <c r="H10">
        <v>30.565048390000001</v>
      </c>
      <c r="I10" t="s">
        <v>31</v>
      </c>
      <c r="J10" t="s">
        <v>39</v>
      </c>
      <c r="K10" t="s">
        <v>82</v>
      </c>
      <c r="L10" t="s">
        <v>108</v>
      </c>
      <c r="M10" t="s">
        <v>116</v>
      </c>
    </row>
    <row r="11" spans="1:13" x14ac:dyDescent="0.55000000000000004">
      <c r="A11" t="s">
        <v>87</v>
      </c>
      <c r="B11" t="s">
        <v>92</v>
      </c>
      <c r="C11">
        <v>9.5338264959999997</v>
      </c>
      <c r="D11">
        <v>7.5260359579999996</v>
      </c>
      <c r="E11">
        <v>0.72893734499999996</v>
      </c>
      <c r="F11">
        <v>0.24623013399999999</v>
      </c>
      <c r="G11">
        <v>13.07907539</v>
      </c>
      <c r="H11">
        <v>30.565048390000001</v>
      </c>
      <c r="I11" t="s">
        <v>31</v>
      </c>
      <c r="J11" t="s">
        <v>39</v>
      </c>
      <c r="K11" t="s">
        <v>83</v>
      </c>
      <c r="L11" t="s">
        <v>108</v>
      </c>
      <c r="M11" t="s">
        <v>116</v>
      </c>
    </row>
    <row r="12" spans="1:13" x14ac:dyDescent="0.55000000000000004">
      <c r="A12" t="s">
        <v>87</v>
      </c>
      <c r="B12" t="s">
        <v>93</v>
      </c>
      <c r="C12">
        <v>9.5338264959999997</v>
      </c>
      <c r="D12">
        <v>9.4100698260000009</v>
      </c>
      <c r="E12">
        <v>0.72893734499999996</v>
      </c>
      <c r="F12">
        <v>0.31921741199999998</v>
      </c>
      <c r="G12">
        <v>13.07907539</v>
      </c>
      <c r="H12">
        <v>29.478560559999998</v>
      </c>
      <c r="I12" t="s">
        <v>31</v>
      </c>
      <c r="J12" t="s">
        <v>39</v>
      </c>
      <c r="K12" t="s">
        <v>82</v>
      </c>
      <c r="L12" t="s">
        <v>108</v>
      </c>
      <c r="M12" t="s">
        <v>116</v>
      </c>
    </row>
    <row r="13" spans="1:13" x14ac:dyDescent="0.55000000000000004">
      <c r="A13" t="s">
        <v>87</v>
      </c>
      <c r="B13" t="s">
        <v>93</v>
      </c>
      <c r="C13">
        <v>9.5338264959999997</v>
      </c>
      <c r="D13">
        <v>9.4100698260000009</v>
      </c>
      <c r="E13">
        <v>0.72893734499999996</v>
      </c>
      <c r="F13">
        <v>0.31921741199999998</v>
      </c>
      <c r="G13">
        <v>13.07907539</v>
      </c>
      <c r="H13">
        <v>29.478560559999998</v>
      </c>
      <c r="I13" t="s">
        <v>31</v>
      </c>
      <c r="J13" t="s">
        <v>39</v>
      </c>
      <c r="K13" t="s">
        <v>83</v>
      </c>
      <c r="L13" t="s">
        <v>108</v>
      </c>
      <c r="M13" t="s">
        <v>116</v>
      </c>
    </row>
    <row r="14" spans="1:13" x14ac:dyDescent="0.55000000000000004">
      <c r="A14" t="s">
        <v>87</v>
      </c>
      <c r="B14" t="s">
        <v>94</v>
      </c>
      <c r="C14">
        <v>9.5338264959999997</v>
      </c>
      <c r="D14">
        <v>4.7337609560000002</v>
      </c>
      <c r="E14">
        <v>0.72893734499999996</v>
      </c>
      <c r="F14">
        <v>0.14025099999999999</v>
      </c>
      <c r="G14">
        <v>13.07907539</v>
      </c>
      <c r="H14">
        <v>33.752065600000002</v>
      </c>
      <c r="I14" t="s">
        <v>31</v>
      </c>
      <c r="J14" t="s">
        <v>39</v>
      </c>
      <c r="K14" t="s">
        <v>82</v>
      </c>
      <c r="L14" t="s">
        <v>108</v>
      </c>
      <c r="M14" t="s">
        <v>116</v>
      </c>
    </row>
    <row r="15" spans="1:13" x14ac:dyDescent="0.55000000000000004">
      <c r="A15" t="s">
        <v>87</v>
      </c>
      <c r="B15" t="s">
        <v>94</v>
      </c>
      <c r="C15">
        <v>9.5338264959999997</v>
      </c>
      <c r="D15">
        <v>4.7337609560000002</v>
      </c>
      <c r="E15">
        <v>0.72893734499999996</v>
      </c>
      <c r="F15">
        <v>0.14025099999999999</v>
      </c>
      <c r="G15">
        <v>13.07907539</v>
      </c>
      <c r="H15">
        <v>33.752065600000002</v>
      </c>
      <c r="I15" t="s">
        <v>31</v>
      </c>
      <c r="J15" t="s">
        <v>39</v>
      </c>
      <c r="K15" t="s">
        <v>83</v>
      </c>
      <c r="L15" t="s">
        <v>108</v>
      </c>
      <c r="M15" t="s">
        <v>116</v>
      </c>
    </row>
    <row r="16" spans="1:13" x14ac:dyDescent="0.55000000000000004">
      <c r="A16" t="s">
        <v>87</v>
      </c>
      <c r="B16" t="s">
        <v>95</v>
      </c>
      <c r="C16">
        <v>9.5338264959999997</v>
      </c>
      <c r="D16">
        <v>5.9889127489999998</v>
      </c>
      <c r="E16">
        <v>0.72893734499999996</v>
      </c>
      <c r="F16">
        <v>0.282569185</v>
      </c>
      <c r="G16">
        <v>13.07907539</v>
      </c>
      <c r="H16">
        <v>21.194500519999998</v>
      </c>
      <c r="I16" t="s">
        <v>31</v>
      </c>
      <c r="J16" t="s">
        <v>39</v>
      </c>
      <c r="K16" t="s">
        <v>82</v>
      </c>
      <c r="L16" t="s">
        <v>108</v>
      </c>
      <c r="M16" t="s">
        <v>116</v>
      </c>
    </row>
    <row r="17" spans="1:13" x14ac:dyDescent="0.55000000000000004">
      <c r="A17" t="s">
        <v>87</v>
      </c>
      <c r="B17" t="s">
        <v>95</v>
      </c>
      <c r="C17">
        <v>9.5338264959999997</v>
      </c>
      <c r="D17">
        <v>5.9889127489999998</v>
      </c>
      <c r="E17">
        <v>0.72893734499999996</v>
      </c>
      <c r="F17">
        <v>0.282569185</v>
      </c>
      <c r="G17">
        <v>13.07907539</v>
      </c>
      <c r="H17">
        <v>21.194500519999998</v>
      </c>
      <c r="I17" t="s">
        <v>31</v>
      </c>
      <c r="J17" t="s">
        <v>39</v>
      </c>
      <c r="K17" t="s">
        <v>83</v>
      </c>
      <c r="L17" t="s">
        <v>108</v>
      </c>
      <c r="M17" t="s">
        <v>116</v>
      </c>
    </row>
    <row r="18" spans="1:13" x14ac:dyDescent="0.55000000000000004">
      <c r="A18" t="s">
        <v>87</v>
      </c>
      <c r="B18" t="s">
        <v>96</v>
      </c>
      <c r="C18">
        <v>9.5338264959999997</v>
      </c>
      <c r="D18">
        <v>13.8095195</v>
      </c>
      <c r="E18">
        <v>0.72893734499999996</v>
      </c>
      <c r="F18">
        <v>0.83062556200000004</v>
      </c>
      <c r="G18">
        <v>13.07907539</v>
      </c>
      <c r="H18">
        <v>16.62544488</v>
      </c>
      <c r="I18" t="s">
        <v>31</v>
      </c>
      <c r="J18" t="s">
        <v>39</v>
      </c>
      <c r="K18" t="s">
        <v>82</v>
      </c>
      <c r="L18" t="s">
        <v>108</v>
      </c>
      <c r="M18" t="s">
        <v>116</v>
      </c>
    </row>
    <row r="19" spans="1:13" x14ac:dyDescent="0.55000000000000004">
      <c r="A19" t="s">
        <v>87</v>
      </c>
      <c r="B19" t="s">
        <v>96</v>
      </c>
      <c r="C19">
        <v>9.5338264959999997</v>
      </c>
      <c r="D19">
        <v>13.8095195</v>
      </c>
      <c r="E19">
        <v>0.72893734499999996</v>
      </c>
      <c r="F19">
        <v>0.83062556200000004</v>
      </c>
      <c r="G19">
        <v>13.07907539</v>
      </c>
      <c r="H19">
        <v>16.62544488</v>
      </c>
      <c r="I19" t="s">
        <v>31</v>
      </c>
      <c r="J19" t="s">
        <v>39</v>
      </c>
      <c r="K19" t="s">
        <v>83</v>
      </c>
      <c r="L19" t="s">
        <v>108</v>
      </c>
      <c r="M19" t="s">
        <v>116</v>
      </c>
    </row>
    <row r="20" spans="1:13" x14ac:dyDescent="0.55000000000000004">
      <c r="A20" t="s">
        <v>87</v>
      </c>
      <c r="B20" t="s">
        <v>97</v>
      </c>
      <c r="C20">
        <v>9.5338264959999997</v>
      </c>
      <c r="D20">
        <v>13.781104709999999</v>
      </c>
      <c r="E20">
        <v>0.72893734499999996</v>
      </c>
      <c r="F20">
        <v>0.65379158500000001</v>
      </c>
      <c r="G20">
        <v>13.07907539</v>
      </c>
      <c r="H20">
        <v>21.07874288</v>
      </c>
      <c r="I20" t="s">
        <v>31</v>
      </c>
      <c r="J20" t="s">
        <v>39</v>
      </c>
      <c r="K20" t="s">
        <v>82</v>
      </c>
      <c r="L20" t="s">
        <v>108</v>
      </c>
      <c r="M20" t="s">
        <v>116</v>
      </c>
    </row>
    <row r="21" spans="1:13" x14ac:dyDescent="0.55000000000000004">
      <c r="A21" t="s">
        <v>87</v>
      </c>
      <c r="B21" t="s">
        <v>97</v>
      </c>
      <c r="C21">
        <v>9.5338264959999997</v>
      </c>
      <c r="D21">
        <v>13.781104709999999</v>
      </c>
      <c r="E21">
        <v>0.72893734499999996</v>
      </c>
      <c r="F21">
        <v>0.65379158500000001</v>
      </c>
      <c r="G21">
        <v>13.07907539</v>
      </c>
      <c r="H21">
        <v>21.07874288</v>
      </c>
      <c r="I21" t="s">
        <v>31</v>
      </c>
      <c r="J21" t="s">
        <v>39</v>
      </c>
      <c r="K21" t="s">
        <v>83</v>
      </c>
      <c r="L21" t="s">
        <v>108</v>
      </c>
      <c r="M21" t="s">
        <v>116</v>
      </c>
    </row>
    <row r="22" spans="1:13" x14ac:dyDescent="0.55000000000000004">
      <c r="A22" t="s">
        <v>87</v>
      </c>
      <c r="B22" t="s">
        <v>98</v>
      </c>
      <c r="C22">
        <v>9.5338264959999997</v>
      </c>
      <c r="D22">
        <v>9.4789539069999993</v>
      </c>
      <c r="E22">
        <v>0.72893734499999996</v>
      </c>
      <c r="F22">
        <v>0.16427549699999999</v>
      </c>
      <c r="G22">
        <v>13.07907539</v>
      </c>
      <c r="H22">
        <v>57.701568709999997</v>
      </c>
      <c r="I22" t="s">
        <v>31</v>
      </c>
      <c r="J22" t="s">
        <v>39</v>
      </c>
      <c r="K22" t="s">
        <v>82</v>
      </c>
      <c r="L22" t="s">
        <v>108</v>
      </c>
      <c r="M22" t="s">
        <v>116</v>
      </c>
    </row>
    <row r="23" spans="1:13" x14ac:dyDescent="0.55000000000000004">
      <c r="A23" t="s">
        <v>87</v>
      </c>
      <c r="B23" t="s">
        <v>98</v>
      </c>
      <c r="C23">
        <v>9.5338264959999997</v>
      </c>
      <c r="D23">
        <v>9.4789539069999993</v>
      </c>
      <c r="E23">
        <v>0.72893734499999996</v>
      </c>
      <c r="F23">
        <v>0.16427549699999999</v>
      </c>
      <c r="G23">
        <v>13.07907539</v>
      </c>
      <c r="H23">
        <v>57.701568709999997</v>
      </c>
      <c r="I23" t="s">
        <v>31</v>
      </c>
      <c r="J23" t="s">
        <v>39</v>
      </c>
      <c r="K23" t="s">
        <v>83</v>
      </c>
      <c r="L23" t="s">
        <v>108</v>
      </c>
      <c r="M23" t="s">
        <v>116</v>
      </c>
    </row>
    <row r="24" spans="1:13" x14ac:dyDescent="0.55000000000000004">
      <c r="A24" t="s">
        <v>87</v>
      </c>
      <c r="B24" t="s">
        <v>91</v>
      </c>
      <c r="C24">
        <v>0.54433079600000001</v>
      </c>
      <c r="D24">
        <v>11.23304313</v>
      </c>
      <c r="E24">
        <v>2.7031375440000001</v>
      </c>
      <c r="F24">
        <v>0.56299518500000001</v>
      </c>
      <c r="G24">
        <v>0.201369996</v>
      </c>
      <c r="H24">
        <v>19.95228986</v>
      </c>
      <c r="I24" t="s">
        <v>31</v>
      </c>
      <c r="J24" t="s">
        <v>39</v>
      </c>
      <c r="K24" t="s">
        <v>84</v>
      </c>
      <c r="L24" t="s">
        <v>108</v>
      </c>
      <c r="M24" t="s">
        <v>116</v>
      </c>
    </row>
    <row r="25" spans="1:13" x14ac:dyDescent="0.55000000000000004">
      <c r="A25" t="s">
        <v>87</v>
      </c>
      <c r="B25" t="s">
        <v>91</v>
      </c>
      <c r="C25">
        <v>0.54433079600000001</v>
      </c>
      <c r="D25">
        <v>11.23304313</v>
      </c>
      <c r="E25">
        <v>2.7031375440000001</v>
      </c>
      <c r="F25">
        <v>0.56299518500000001</v>
      </c>
      <c r="G25">
        <v>0.201369996</v>
      </c>
      <c r="H25">
        <v>19.95228986</v>
      </c>
      <c r="I25" t="s">
        <v>31</v>
      </c>
      <c r="J25" t="s">
        <v>39</v>
      </c>
      <c r="K25" t="s">
        <v>85</v>
      </c>
      <c r="L25" t="s">
        <v>108</v>
      </c>
      <c r="M25" t="s">
        <v>116</v>
      </c>
    </row>
    <row r="26" spans="1:13" x14ac:dyDescent="0.55000000000000004">
      <c r="A26" t="s">
        <v>87</v>
      </c>
      <c r="B26" t="s">
        <v>96</v>
      </c>
      <c r="C26">
        <v>0.54969854600000001</v>
      </c>
      <c r="D26">
        <v>10.58177581</v>
      </c>
      <c r="E26">
        <v>2.7031375440000001</v>
      </c>
      <c r="F26">
        <v>0.89211184300000002</v>
      </c>
      <c r="G26">
        <v>0.203355744</v>
      </c>
      <c r="H26">
        <v>11.86149011</v>
      </c>
      <c r="I26" t="s">
        <v>31</v>
      </c>
      <c r="J26" t="s">
        <v>39</v>
      </c>
      <c r="K26" t="s">
        <v>84</v>
      </c>
      <c r="L26" t="s">
        <v>108</v>
      </c>
      <c r="M26" t="s">
        <v>116</v>
      </c>
    </row>
    <row r="27" spans="1:13" x14ac:dyDescent="0.55000000000000004">
      <c r="A27" t="s">
        <v>87</v>
      </c>
      <c r="B27" t="s">
        <v>96</v>
      </c>
      <c r="C27">
        <v>0.54969854600000001</v>
      </c>
      <c r="D27">
        <v>10.58177581</v>
      </c>
      <c r="E27">
        <v>2.7031375440000001</v>
      </c>
      <c r="F27">
        <v>0.89211184300000002</v>
      </c>
      <c r="G27">
        <v>0.203355744</v>
      </c>
      <c r="H27">
        <v>11.86149011</v>
      </c>
      <c r="I27" t="s">
        <v>31</v>
      </c>
      <c r="J27" t="s">
        <v>39</v>
      </c>
      <c r="K27" t="s">
        <v>85</v>
      </c>
      <c r="L27" t="s">
        <v>108</v>
      </c>
      <c r="M27" t="s">
        <v>116</v>
      </c>
    </row>
    <row r="28" spans="1:13" x14ac:dyDescent="0.55000000000000004">
      <c r="A28" t="s">
        <v>87</v>
      </c>
      <c r="B28" t="s">
        <v>88</v>
      </c>
      <c r="C28">
        <v>1.0659296410000001</v>
      </c>
      <c r="D28">
        <v>3.1331669940000002</v>
      </c>
      <c r="E28">
        <v>2.7031375440000001</v>
      </c>
      <c r="F28">
        <v>2.7674017829999999</v>
      </c>
      <c r="G28">
        <v>0.39433052299999999</v>
      </c>
      <c r="H28">
        <v>1.132169175</v>
      </c>
      <c r="I28" t="s">
        <v>31</v>
      </c>
      <c r="J28" t="s">
        <v>39</v>
      </c>
      <c r="K28" t="s">
        <v>84</v>
      </c>
      <c r="L28" t="s">
        <v>108</v>
      </c>
      <c r="M28" t="s">
        <v>116</v>
      </c>
    </row>
    <row r="29" spans="1:13" x14ac:dyDescent="0.55000000000000004">
      <c r="A29" t="s">
        <v>87</v>
      </c>
      <c r="B29" t="s">
        <v>88</v>
      </c>
      <c r="C29">
        <v>1.0659296410000001</v>
      </c>
      <c r="D29">
        <v>3.1331669940000002</v>
      </c>
      <c r="E29">
        <v>2.7031375440000001</v>
      </c>
      <c r="F29">
        <v>2.7674017829999999</v>
      </c>
      <c r="G29">
        <v>0.39433052299999999</v>
      </c>
      <c r="H29">
        <v>1.132169175</v>
      </c>
      <c r="I29" t="s">
        <v>31</v>
      </c>
      <c r="J29" t="s">
        <v>39</v>
      </c>
      <c r="K29" t="s">
        <v>85</v>
      </c>
      <c r="L29" t="s">
        <v>108</v>
      </c>
      <c r="M29" t="s">
        <v>116</v>
      </c>
    </row>
    <row r="30" spans="1:13" x14ac:dyDescent="0.55000000000000004">
      <c r="A30" t="s">
        <v>87</v>
      </c>
      <c r="B30" t="s">
        <v>90</v>
      </c>
      <c r="C30">
        <v>1.0659296410000001</v>
      </c>
      <c r="D30">
        <v>3.1331669940000002</v>
      </c>
      <c r="E30">
        <v>2.7031375440000001</v>
      </c>
      <c r="F30">
        <v>2.9095542550000002</v>
      </c>
      <c r="G30">
        <v>0.39433052299999999</v>
      </c>
      <c r="H30">
        <v>1.0768546379999999</v>
      </c>
      <c r="I30" t="s">
        <v>31</v>
      </c>
      <c r="J30" t="s">
        <v>39</v>
      </c>
      <c r="K30" t="s">
        <v>84</v>
      </c>
      <c r="L30" t="s">
        <v>108</v>
      </c>
      <c r="M30" t="s">
        <v>116</v>
      </c>
    </row>
    <row r="31" spans="1:13" x14ac:dyDescent="0.55000000000000004">
      <c r="A31" t="s">
        <v>87</v>
      </c>
      <c r="B31" t="s">
        <v>90</v>
      </c>
      <c r="C31">
        <v>1.0659296410000001</v>
      </c>
      <c r="D31">
        <v>3.1331669940000002</v>
      </c>
      <c r="E31">
        <v>2.7031375440000001</v>
      </c>
      <c r="F31">
        <v>2.9095542550000002</v>
      </c>
      <c r="G31">
        <v>0.39433052299999999</v>
      </c>
      <c r="H31">
        <v>1.0768546379999999</v>
      </c>
      <c r="I31" t="s">
        <v>31</v>
      </c>
      <c r="J31" t="s">
        <v>39</v>
      </c>
      <c r="K31" t="s">
        <v>85</v>
      </c>
      <c r="L31" t="s">
        <v>108</v>
      </c>
      <c r="M31" t="s">
        <v>116</v>
      </c>
    </row>
    <row r="32" spans="1:13" x14ac:dyDescent="0.55000000000000004">
      <c r="A32" t="s">
        <v>87</v>
      </c>
      <c r="B32" t="s">
        <v>89</v>
      </c>
      <c r="C32">
        <v>1.629739872</v>
      </c>
      <c r="D32">
        <v>1.629739872</v>
      </c>
      <c r="E32">
        <v>2.7031375440000001</v>
      </c>
      <c r="F32">
        <v>2.6843011730000002</v>
      </c>
      <c r="G32">
        <v>0.60290675000000005</v>
      </c>
      <c r="H32">
        <v>0.607137488</v>
      </c>
      <c r="I32" t="s">
        <v>31</v>
      </c>
      <c r="J32" t="s">
        <v>39</v>
      </c>
      <c r="K32" t="s">
        <v>84</v>
      </c>
      <c r="L32" t="s">
        <v>108</v>
      </c>
      <c r="M32" t="s">
        <v>116</v>
      </c>
    </row>
    <row r="33" spans="1:13" x14ac:dyDescent="0.55000000000000004">
      <c r="A33" t="s">
        <v>87</v>
      </c>
      <c r="B33" t="s">
        <v>89</v>
      </c>
      <c r="C33">
        <v>1.629739872</v>
      </c>
      <c r="D33">
        <v>1.629739872</v>
      </c>
      <c r="E33">
        <v>2.7031375440000001</v>
      </c>
      <c r="F33">
        <v>2.6843011730000002</v>
      </c>
      <c r="G33">
        <v>0.60290675000000005</v>
      </c>
      <c r="H33">
        <v>0.607137488</v>
      </c>
      <c r="I33" t="s">
        <v>31</v>
      </c>
      <c r="J33" t="s">
        <v>39</v>
      </c>
      <c r="K33" t="s">
        <v>85</v>
      </c>
      <c r="L33" t="s">
        <v>108</v>
      </c>
      <c r="M33" t="s">
        <v>116</v>
      </c>
    </row>
    <row r="34" spans="1:13" x14ac:dyDescent="0.55000000000000004">
      <c r="A34" t="s">
        <v>87</v>
      </c>
      <c r="B34" t="s">
        <v>98</v>
      </c>
      <c r="C34">
        <v>1.6527256459999999</v>
      </c>
      <c r="D34">
        <v>1.5924649900000001</v>
      </c>
      <c r="E34">
        <v>2.7031375440000001</v>
      </c>
      <c r="F34">
        <v>5.3445186999999998E-2</v>
      </c>
      <c r="G34">
        <v>0.611410118</v>
      </c>
      <c r="H34">
        <v>29.796228240000001</v>
      </c>
      <c r="I34" t="s">
        <v>31</v>
      </c>
      <c r="J34" t="s">
        <v>39</v>
      </c>
      <c r="K34" t="s">
        <v>84</v>
      </c>
      <c r="L34" t="s">
        <v>108</v>
      </c>
      <c r="M34" t="s">
        <v>116</v>
      </c>
    </row>
    <row r="35" spans="1:13" x14ac:dyDescent="0.55000000000000004">
      <c r="A35" t="s">
        <v>87</v>
      </c>
      <c r="B35" t="s">
        <v>98</v>
      </c>
      <c r="C35">
        <v>1.6527256459999999</v>
      </c>
      <c r="D35">
        <v>1.5924649900000001</v>
      </c>
      <c r="E35">
        <v>2.7031375440000001</v>
      </c>
      <c r="F35">
        <v>5.3445186999999998E-2</v>
      </c>
      <c r="G35">
        <v>0.611410118</v>
      </c>
      <c r="H35">
        <v>29.796228240000001</v>
      </c>
      <c r="I35" t="s">
        <v>31</v>
      </c>
      <c r="J35" t="s">
        <v>39</v>
      </c>
      <c r="K35" t="s">
        <v>85</v>
      </c>
      <c r="L35" t="s">
        <v>108</v>
      </c>
      <c r="M35" t="s">
        <v>116</v>
      </c>
    </row>
    <row r="36" spans="1:13" x14ac:dyDescent="0.55000000000000004">
      <c r="A36" t="s">
        <v>87</v>
      </c>
      <c r="B36" t="s">
        <v>93</v>
      </c>
      <c r="C36">
        <v>1.680606144</v>
      </c>
      <c r="D36">
        <v>1.547315335</v>
      </c>
      <c r="E36">
        <v>2.7031375440000001</v>
      </c>
      <c r="F36">
        <v>0.84408587599999996</v>
      </c>
      <c r="G36">
        <v>0.62172424299999995</v>
      </c>
      <c r="H36">
        <v>1.83312549</v>
      </c>
      <c r="I36" t="s">
        <v>31</v>
      </c>
      <c r="J36" t="s">
        <v>39</v>
      </c>
      <c r="K36" t="s">
        <v>84</v>
      </c>
      <c r="L36" t="s">
        <v>108</v>
      </c>
      <c r="M36" t="s">
        <v>116</v>
      </c>
    </row>
    <row r="37" spans="1:13" x14ac:dyDescent="0.55000000000000004">
      <c r="A37" t="s">
        <v>87</v>
      </c>
      <c r="B37" t="s">
        <v>93</v>
      </c>
      <c r="C37">
        <v>1.680606144</v>
      </c>
      <c r="D37">
        <v>1.547315335</v>
      </c>
      <c r="E37">
        <v>2.7031375440000001</v>
      </c>
      <c r="F37">
        <v>0.84408587599999996</v>
      </c>
      <c r="G37">
        <v>0.62172424299999995</v>
      </c>
      <c r="H37">
        <v>1.83312549</v>
      </c>
      <c r="I37" t="s">
        <v>31</v>
      </c>
      <c r="J37" t="s">
        <v>39</v>
      </c>
      <c r="K37" t="s">
        <v>85</v>
      </c>
      <c r="L37" t="s">
        <v>108</v>
      </c>
      <c r="M37" t="s">
        <v>116</v>
      </c>
    </row>
    <row r="38" spans="1:13" x14ac:dyDescent="0.55000000000000004">
      <c r="A38" t="s">
        <v>87</v>
      </c>
      <c r="B38" t="s">
        <v>97</v>
      </c>
      <c r="C38">
        <v>2.5310977210000001</v>
      </c>
      <c r="D38">
        <v>1.6661942510000001</v>
      </c>
      <c r="E38">
        <v>2.7031375440000001</v>
      </c>
      <c r="F38">
        <v>0.34204485499999998</v>
      </c>
      <c r="G38">
        <v>0.93635550499999998</v>
      </c>
      <c r="H38">
        <v>4.8712741179999997</v>
      </c>
      <c r="I38" t="s">
        <v>31</v>
      </c>
      <c r="J38" t="s">
        <v>39</v>
      </c>
      <c r="K38" t="s">
        <v>84</v>
      </c>
      <c r="L38" t="s">
        <v>108</v>
      </c>
      <c r="M38" t="s">
        <v>116</v>
      </c>
    </row>
    <row r="39" spans="1:13" x14ac:dyDescent="0.55000000000000004">
      <c r="A39" t="s">
        <v>87</v>
      </c>
      <c r="B39" t="s">
        <v>97</v>
      </c>
      <c r="C39">
        <v>2.5310977210000001</v>
      </c>
      <c r="D39">
        <v>1.6661942510000001</v>
      </c>
      <c r="E39">
        <v>2.7031375440000001</v>
      </c>
      <c r="F39">
        <v>0.34204485499999998</v>
      </c>
      <c r="G39">
        <v>0.93635550499999998</v>
      </c>
      <c r="H39">
        <v>4.8712741179999997</v>
      </c>
      <c r="I39" t="s">
        <v>31</v>
      </c>
      <c r="J39" t="s">
        <v>39</v>
      </c>
      <c r="K39" t="s">
        <v>85</v>
      </c>
      <c r="L39" t="s">
        <v>108</v>
      </c>
      <c r="M39" t="s">
        <v>116</v>
      </c>
    </row>
    <row r="40" spans="1:13" x14ac:dyDescent="0.55000000000000004">
      <c r="A40" t="s">
        <v>87</v>
      </c>
      <c r="B40" t="s">
        <v>92</v>
      </c>
      <c r="C40">
        <v>3.0839144219999999</v>
      </c>
      <c r="D40">
        <v>0.174019856</v>
      </c>
      <c r="E40">
        <v>2.7031375440000001</v>
      </c>
      <c r="F40">
        <v>0.25259596600000001</v>
      </c>
      <c r="G40">
        <v>1.1408647810000001</v>
      </c>
      <c r="H40">
        <v>0.68892571199999997</v>
      </c>
      <c r="I40" t="s">
        <v>31</v>
      </c>
      <c r="J40" t="s">
        <v>39</v>
      </c>
      <c r="K40" t="s">
        <v>84</v>
      </c>
      <c r="L40" t="s">
        <v>108</v>
      </c>
      <c r="M40" t="s">
        <v>116</v>
      </c>
    </row>
    <row r="41" spans="1:13" x14ac:dyDescent="0.55000000000000004">
      <c r="A41" t="s">
        <v>87</v>
      </c>
      <c r="B41" t="s">
        <v>92</v>
      </c>
      <c r="C41">
        <v>3.0839144219999999</v>
      </c>
      <c r="D41">
        <v>0.174019856</v>
      </c>
      <c r="E41">
        <v>2.7031375440000001</v>
      </c>
      <c r="F41">
        <v>0.25259596600000001</v>
      </c>
      <c r="G41">
        <v>1.1408647810000001</v>
      </c>
      <c r="H41">
        <v>0.68892571199999997</v>
      </c>
      <c r="I41" t="s">
        <v>31</v>
      </c>
      <c r="J41" t="s">
        <v>39</v>
      </c>
      <c r="K41" t="s">
        <v>85</v>
      </c>
      <c r="L41" t="s">
        <v>108</v>
      </c>
      <c r="M41" t="s">
        <v>116</v>
      </c>
    </row>
    <row r="42" spans="1:13" x14ac:dyDescent="0.55000000000000004">
      <c r="A42" t="s">
        <v>87</v>
      </c>
      <c r="B42" t="s">
        <v>94</v>
      </c>
      <c r="C42">
        <v>3.1937085939999998</v>
      </c>
      <c r="D42">
        <v>3.4079696999999999E-2</v>
      </c>
      <c r="E42">
        <v>2.7031375440000001</v>
      </c>
      <c r="F42">
        <v>3.3054805E-2</v>
      </c>
      <c r="G42">
        <v>1.18148209</v>
      </c>
      <c r="H42">
        <v>1.03100584</v>
      </c>
      <c r="I42" t="s">
        <v>31</v>
      </c>
      <c r="J42" t="s">
        <v>39</v>
      </c>
      <c r="K42" t="s">
        <v>84</v>
      </c>
      <c r="L42" t="s">
        <v>108</v>
      </c>
      <c r="M42" t="s">
        <v>116</v>
      </c>
    </row>
    <row r="43" spans="1:13" x14ac:dyDescent="0.55000000000000004">
      <c r="A43" t="s">
        <v>87</v>
      </c>
      <c r="B43" t="s">
        <v>94</v>
      </c>
      <c r="C43">
        <v>3.1937085939999998</v>
      </c>
      <c r="D43">
        <v>3.4079696999999999E-2</v>
      </c>
      <c r="E43">
        <v>2.7031375440000001</v>
      </c>
      <c r="F43">
        <v>3.3054805E-2</v>
      </c>
      <c r="G43">
        <v>1.18148209</v>
      </c>
      <c r="H43">
        <v>1.03100584</v>
      </c>
      <c r="I43" t="s">
        <v>31</v>
      </c>
      <c r="J43" t="s">
        <v>39</v>
      </c>
      <c r="K43" t="s">
        <v>85</v>
      </c>
      <c r="L43" t="s">
        <v>108</v>
      </c>
      <c r="M43" t="s">
        <v>116</v>
      </c>
    </row>
    <row r="44" spans="1:13" x14ac:dyDescent="0.55000000000000004">
      <c r="A44" t="s">
        <v>87</v>
      </c>
      <c r="B44" t="s">
        <v>95</v>
      </c>
      <c r="C44">
        <v>4.5362950409999998</v>
      </c>
      <c r="D44">
        <v>0.268523548</v>
      </c>
      <c r="E44">
        <v>2.7031375440000001</v>
      </c>
      <c r="F44">
        <v>0.26854938499999997</v>
      </c>
      <c r="G44">
        <v>1.678159164</v>
      </c>
      <c r="H44">
        <v>0.99990379100000004</v>
      </c>
      <c r="I44" t="s">
        <v>31</v>
      </c>
      <c r="J44" t="s">
        <v>39</v>
      </c>
      <c r="K44" t="s">
        <v>84</v>
      </c>
      <c r="L44" t="s">
        <v>108</v>
      </c>
      <c r="M44" t="s">
        <v>116</v>
      </c>
    </row>
    <row r="45" spans="1:13" x14ac:dyDescent="0.55000000000000004">
      <c r="A45" t="s">
        <v>87</v>
      </c>
      <c r="B45" t="s">
        <v>95</v>
      </c>
      <c r="C45">
        <v>4.5362950409999998</v>
      </c>
      <c r="D45">
        <v>0.268523548</v>
      </c>
      <c r="E45">
        <v>2.7031375440000001</v>
      </c>
      <c r="F45">
        <v>0.26854938499999997</v>
      </c>
      <c r="G45">
        <v>1.678159164</v>
      </c>
      <c r="H45">
        <v>0.99990379100000004</v>
      </c>
      <c r="I45" t="s">
        <v>31</v>
      </c>
      <c r="J45" t="s">
        <v>39</v>
      </c>
      <c r="K45" t="s">
        <v>85</v>
      </c>
      <c r="L45" t="s">
        <v>108</v>
      </c>
      <c r="M45" t="s">
        <v>116</v>
      </c>
    </row>
    <row r="46" spans="1:13" x14ac:dyDescent="0.55000000000000004">
      <c r="A46" t="s">
        <v>88</v>
      </c>
      <c r="B46" t="s">
        <v>89</v>
      </c>
      <c r="C46">
        <v>11.872618620000001</v>
      </c>
      <c r="D46">
        <v>9.5338264959999997</v>
      </c>
      <c r="E46">
        <v>1.140949201</v>
      </c>
      <c r="F46">
        <v>0.91407584200000003</v>
      </c>
      <c r="G46">
        <v>10.405913440000001</v>
      </c>
      <c r="H46">
        <v>10.430016910000001</v>
      </c>
      <c r="I46" t="s">
        <v>31</v>
      </c>
      <c r="J46" t="s">
        <v>39</v>
      </c>
      <c r="K46" t="s">
        <v>82</v>
      </c>
      <c r="L46" t="s">
        <v>108</v>
      </c>
      <c r="M46" t="s">
        <v>116</v>
      </c>
    </row>
    <row r="47" spans="1:13" x14ac:dyDescent="0.55000000000000004">
      <c r="A47" t="s">
        <v>88</v>
      </c>
      <c r="B47" t="s">
        <v>89</v>
      </c>
      <c r="C47">
        <v>11.872618620000001</v>
      </c>
      <c r="D47">
        <v>9.5338264959999997</v>
      </c>
      <c r="E47">
        <v>1.140949201</v>
      </c>
      <c r="F47">
        <v>0.91407584200000003</v>
      </c>
      <c r="G47">
        <v>10.405913440000001</v>
      </c>
      <c r="H47">
        <v>10.430016910000001</v>
      </c>
      <c r="I47" t="s">
        <v>31</v>
      </c>
      <c r="J47" t="s">
        <v>39</v>
      </c>
      <c r="K47" t="s">
        <v>83</v>
      </c>
      <c r="L47" t="s">
        <v>108</v>
      </c>
      <c r="M47" t="s">
        <v>116</v>
      </c>
    </row>
    <row r="48" spans="1:13" x14ac:dyDescent="0.55000000000000004">
      <c r="A48" t="s">
        <v>88</v>
      </c>
      <c r="B48" t="s">
        <v>90</v>
      </c>
      <c r="C48">
        <v>11.872618620000001</v>
      </c>
      <c r="D48">
        <v>11.872618620000001</v>
      </c>
      <c r="E48">
        <v>1.140949201</v>
      </c>
      <c r="F48">
        <v>0.78680748099999998</v>
      </c>
      <c r="G48">
        <v>10.405913440000001</v>
      </c>
      <c r="H48">
        <v>15.089610739999999</v>
      </c>
      <c r="I48" t="s">
        <v>31</v>
      </c>
      <c r="J48" t="s">
        <v>39</v>
      </c>
      <c r="K48" t="s">
        <v>82</v>
      </c>
      <c r="L48" t="s">
        <v>108</v>
      </c>
      <c r="M48" t="s">
        <v>116</v>
      </c>
    </row>
    <row r="49" spans="1:13" x14ac:dyDescent="0.55000000000000004">
      <c r="A49" t="s">
        <v>88</v>
      </c>
      <c r="B49" t="s">
        <v>90</v>
      </c>
      <c r="C49">
        <v>11.872618620000001</v>
      </c>
      <c r="D49">
        <v>11.872618620000001</v>
      </c>
      <c r="E49">
        <v>1.140949201</v>
      </c>
      <c r="F49">
        <v>0.78680748099999998</v>
      </c>
      <c r="G49">
        <v>10.405913440000001</v>
      </c>
      <c r="H49">
        <v>15.089610739999999</v>
      </c>
      <c r="I49" t="s">
        <v>31</v>
      </c>
      <c r="J49" t="s">
        <v>39</v>
      </c>
      <c r="K49" t="s">
        <v>83</v>
      </c>
      <c r="L49" t="s">
        <v>108</v>
      </c>
      <c r="M49" t="s">
        <v>116</v>
      </c>
    </row>
    <row r="50" spans="1:13" x14ac:dyDescent="0.55000000000000004">
      <c r="A50" t="s">
        <v>88</v>
      </c>
      <c r="B50" t="s">
        <v>91</v>
      </c>
      <c r="C50">
        <v>11.872618620000001</v>
      </c>
      <c r="D50">
        <v>14.256474819999999</v>
      </c>
      <c r="E50">
        <v>1.140949201</v>
      </c>
      <c r="F50">
        <v>0.29311178199999999</v>
      </c>
      <c r="G50">
        <v>10.405913440000001</v>
      </c>
      <c r="H50">
        <v>48.638354759999999</v>
      </c>
      <c r="I50" t="s">
        <v>31</v>
      </c>
      <c r="J50" t="s">
        <v>39</v>
      </c>
      <c r="K50" t="s">
        <v>82</v>
      </c>
      <c r="L50" t="s">
        <v>108</v>
      </c>
      <c r="M50" t="s">
        <v>116</v>
      </c>
    </row>
    <row r="51" spans="1:13" x14ac:dyDescent="0.55000000000000004">
      <c r="A51" t="s">
        <v>88</v>
      </c>
      <c r="B51" t="s">
        <v>91</v>
      </c>
      <c r="C51">
        <v>11.872618620000001</v>
      </c>
      <c r="D51">
        <v>14.256474819999999</v>
      </c>
      <c r="E51">
        <v>1.140949201</v>
      </c>
      <c r="F51">
        <v>0.29311178199999999</v>
      </c>
      <c r="G51">
        <v>10.405913440000001</v>
      </c>
      <c r="H51">
        <v>48.638354759999999</v>
      </c>
      <c r="I51" t="s">
        <v>31</v>
      </c>
      <c r="J51" t="s">
        <v>39</v>
      </c>
      <c r="K51" t="s">
        <v>83</v>
      </c>
      <c r="L51" t="s">
        <v>108</v>
      </c>
      <c r="M51" t="s">
        <v>116</v>
      </c>
    </row>
    <row r="52" spans="1:13" x14ac:dyDescent="0.55000000000000004">
      <c r="A52" t="s">
        <v>88</v>
      </c>
      <c r="B52" t="s">
        <v>92</v>
      </c>
      <c r="C52">
        <v>11.872618620000001</v>
      </c>
      <c r="D52">
        <v>7.5260359579999996</v>
      </c>
      <c r="E52">
        <v>1.140949201</v>
      </c>
      <c r="F52">
        <v>0.24623013399999999</v>
      </c>
      <c r="G52">
        <v>10.405913440000001</v>
      </c>
      <c r="H52">
        <v>30.565048390000001</v>
      </c>
      <c r="I52" t="s">
        <v>31</v>
      </c>
      <c r="J52" t="s">
        <v>39</v>
      </c>
      <c r="K52" t="s">
        <v>82</v>
      </c>
      <c r="L52" t="s">
        <v>108</v>
      </c>
      <c r="M52" t="s">
        <v>116</v>
      </c>
    </row>
    <row r="53" spans="1:13" x14ac:dyDescent="0.55000000000000004">
      <c r="A53" t="s">
        <v>88</v>
      </c>
      <c r="B53" t="s">
        <v>92</v>
      </c>
      <c r="C53">
        <v>11.872618620000001</v>
      </c>
      <c r="D53">
        <v>7.5260359579999996</v>
      </c>
      <c r="E53">
        <v>1.140949201</v>
      </c>
      <c r="F53">
        <v>0.24623013399999999</v>
      </c>
      <c r="G53">
        <v>10.405913440000001</v>
      </c>
      <c r="H53">
        <v>30.565048390000001</v>
      </c>
      <c r="I53" t="s">
        <v>31</v>
      </c>
      <c r="J53" t="s">
        <v>39</v>
      </c>
      <c r="K53" t="s">
        <v>83</v>
      </c>
      <c r="L53" t="s">
        <v>108</v>
      </c>
      <c r="M53" t="s">
        <v>116</v>
      </c>
    </row>
    <row r="54" spans="1:13" x14ac:dyDescent="0.55000000000000004">
      <c r="A54" t="s">
        <v>88</v>
      </c>
      <c r="B54" t="s">
        <v>93</v>
      </c>
      <c r="C54">
        <v>11.872618620000001</v>
      </c>
      <c r="D54">
        <v>9.4100698260000009</v>
      </c>
      <c r="E54">
        <v>1.140949201</v>
      </c>
      <c r="F54">
        <v>0.31921741199999998</v>
      </c>
      <c r="G54">
        <v>10.405913440000001</v>
      </c>
      <c r="H54">
        <v>29.478560559999998</v>
      </c>
      <c r="I54" t="s">
        <v>31</v>
      </c>
      <c r="J54" t="s">
        <v>39</v>
      </c>
      <c r="K54" t="s">
        <v>82</v>
      </c>
      <c r="L54" t="s">
        <v>108</v>
      </c>
      <c r="M54" t="s">
        <v>116</v>
      </c>
    </row>
    <row r="55" spans="1:13" x14ac:dyDescent="0.55000000000000004">
      <c r="A55" t="s">
        <v>88</v>
      </c>
      <c r="B55" t="s">
        <v>93</v>
      </c>
      <c r="C55">
        <v>11.872618620000001</v>
      </c>
      <c r="D55">
        <v>9.4100698260000009</v>
      </c>
      <c r="E55">
        <v>1.140949201</v>
      </c>
      <c r="F55">
        <v>0.31921741199999998</v>
      </c>
      <c r="G55">
        <v>10.405913440000001</v>
      </c>
      <c r="H55">
        <v>29.478560559999998</v>
      </c>
      <c r="I55" t="s">
        <v>31</v>
      </c>
      <c r="J55" t="s">
        <v>39</v>
      </c>
      <c r="K55" t="s">
        <v>83</v>
      </c>
      <c r="L55" t="s">
        <v>108</v>
      </c>
      <c r="M55" t="s">
        <v>116</v>
      </c>
    </row>
    <row r="56" spans="1:13" x14ac:dyDescent="0.55000000000000004">
      <c r="A56" t="s">
        <v>88</v>
      </c>
      <c r="B56" t="s">
        <v>94</v>
      </c>
      <c r="C56">
        <v>11.872618620000001</v>
      </c>
      <c r="D56">
        <v>4.7337614559999999</v>
      </c>
      <c r="E56">
        <v>1.140949201</v>
      </c>
      <c r="F56">
        <v>0.14025099999999999</v>
      </c>
      <c r="G56">
        <v>10.405913440000001</v>
      </c>
      <c r="H56">
        <v>33.752069169999999</v>
      </c>
      <c r="I56" t="s">
        <v>31</v>
      </c>
      <c r="J56" t="s">
        <v>39</v>
      </c>
      <c r="K56" t="s">
        <v>82</v>
      </c>
      <c r="L56" t="s">
        <v>108</v>
      </c>
      <c r="M56" t="s">
        <v>116</v>
      </c>
    </row>
    <row r="57" spans="1:13" x14ac:dyDescent="0.55000000000000004">
      <c r="A57" t="s">
        <v>88</v>
      </c>
      <c r="B57" t="s">
        <v>94</v>
      </c>
      <c r="C57">
        <v>11.872618620000001</v>
      </c>
      <c r="D57">
        <v>4.7337614559999999</v>
      </c>
      <c r="E57">
        <v>1.140949201</v>
      </c>
      <c r="F57">
        <v>0.14025099999999999</v>
      </c>
      <c r="G57">
        <v>10.405913440000001</v>
      </c>
      <c r="H57">
        <v>33.752069169999999</v>
      </c>
      <c r="I57" t="s">
        <v>31</v>
      </c>
      <c r="J57" t="s">
        <v>39</v>
      </c>
      <c r="K57" t="s">
        <v>83</v>
      </c>
      <c r="L57" t="s">
        <v>108</v>
      </c>
      <c r="M57" t="s">
        <v>116</v>
      </c>
    </row>
    <row r="58" spans="1:13" x14ac:dyDescent="0.55000000000000004">
      <c r="A58" t="s">
        <v>88</v>
      </c>
      <c r="B58" t="s">
        <v>95</v>
      </c>
      <c r="C58">
        <v>11.872618620000001</v>
      </c>
      <c r="D58">
        <v>5.9889127489999998</v>
      </c>
      <c r="E58">
        <v>1.140949201</v>
      </c>
      <c r="F58">
        <v>0.282569185</v>
      </c>
      <c r="G58">
        <v>10.405913440000001</v>
      </c>
      <c r="H58">
        <v>21.194500519999998</v>
      </c>
      <c r="I58" t="s">
        <v>31</v>
      </c>
      <c r="J58" t="s">
        <v>39</v>
      </c>
      <c r="K58" t="s">
        <v>82</v>
      </c>
      <c r="L58" t="s">
        <v>108</v>
      </c>
      <c r="M58" t="s">
        <v>116</v>
      </c>
    </row>
    <row r="59" spans="1:13" x14ac:dyDescent="0.55000000000000004">
      <c r="A59" t="s">
        <v>88</v>
      </c>
      <c r="B59" t="s">
        <v>95</v>
      </c>
      <c r="C59">
        <v>11.872618620000001</v>
      </c>
      <c r="D59">
        <v>5.9889127489999998</v>
      </c>
      <c r="E59">
        <v>1.140949201</v>
      </c>
      <c r="F59">
        <v>0.282569185</v>
      </c>
      <c r="G59">
        <v>10.405913440000001</v>
      </c>
      <c r="H59">
        <v>21.194500519999998</v>
      </c>
      <c r="I59" t="s">
        <v>31</v>
      </c>
      <c r="J59" t="s">
        <v>39</v>
      </c>
      <c r="K59" t="s">
        <v>83</v>
      </c>
      <c r="L59" t="s">
        <v>108</v>
      </c>
      <c r="M59" t="s">
        <v>116</v>
      </c>
    </row>
    <row r="60" spans="1:13" x14ac:dyDescent="0.55000000000000004">
      <c r="A60" t="s">
        <v>88</v>
      </c>
      <c r="B60" t="s">
        <v>96</v>
      </c>
      <c r="C60">
        <v>11.872618620000001</v>
      </c>
      <c r="D60">
        <v>13.8095195</v>
      </c>
      <c r="E60">
        <v>1.140949201</v>
      </c>
      <c r="F60">
        <v>0.83062556200000004</v>
      </c>
      <c r="G60">
        <v>10.405913440000001</v>
      </c>
      <c r="H60">
        <v>16.62544488</v>
      </c>
      <c r="I60" t="s">
        <v>31</v>
      </c>
      <c r="J60" t="s">
        <v>39</v>
      </c>
      <c r="K60" t="s">
        <v>82</v>
      </c>
      <c r="L60" t="s">
        <v>108</v>
      </c>
      <c r="M60" t="s">
        <v>116</v>
      </c>
    </row>
    <row r="61" spans="1:13" x14ac:dyDescent="0.55000000000000004">
      <c r="A61" t="s">
        <v>88</v>
      </c>
      <c r="B61" t="s">
        <v>96</v>
      </c>
      <c r="C61">
        <v>11.872618620000001</v>
      </c>
      <c r="D61">
        <v>13.8095195</v>
      </c>
      <c r="E61">
        <v>1.140949201</v>
      </c>
      <c r="F61">
        <v>0.83062556200000004</v>
      </c>
      <c r="G61">
        <v>10.405913440000001</v>
      </c>
      <c r="H61">
        <v>16.62544488</v>
      </c>
      <c r="I61" t="s">
        <v>31</v>
      </c>
      <c r="J61" t="s">
        <v>39</v>
      </c>
      <c r="K61" t="s">
        <v>83</v>
      </c>
      <c r="L61" t="s">
        <v>108</v>
      </c>
      <c r="M61" t="s">
        <v>116</v>
      </c>
    </row>
    <row r="62" spans="1:13" x14ac:dyDescent="0.55000000000000004">
      <c r="A62" t="s">
        <v>88</v>
      </c>
      <c r="B62" t="s">
        <v>97</v>
      </c>
      <c r="C62">
        <v>11.872618620000001</v>
      </c>
      <c r="D62">
        <v>13.781104709999999</v>
      </c>
      <c r="E62">
        <v>1.140949201</v>
      </c>
      <c r="F62">
        <v>0.65379158500000001</v>
      </c>
      <c r="G62">
        <v>10.405913440000001</v>
      </c>
      <c r="H62">
        <v>21.07874288</v>
      </c>
      <c r="I62" t="s">
        <v>31</v>
      </c>
      <c r="J62" t="s">
        <v>39</v>
      </c>
      <c r="K62" t="s">
        <v>82</v>
      </c>
      <c r="L62" t="s">
        <v>108</v>
      </c>
      <c r="M62" t="s">
        <v>116</v>
      </c>
    </row>
    <row r="63" spans="1:13" x14ac:dyDescent="0.55000000000000004">
      <c r="A63" t="s">
        <v>88</v>
      </c>
      <c r="B63" t="s">
        <v>97</v>
      </c>
      <c r="C63">
        <v>11.872618620000001</v>
      </c>
      <c r="D63">
        <v>13.781104709999999</v>
      </c>
      <c r="E63">
        <v>1.140949201</v>
      </c>
      <c r="F63">
        <v>0.65379158500000001</v>
      </c>
      <c r="G63">
        <v>10.405913440000001</v>
      </c>
      <c r="H63">
        <v>21.07874288</v>
      </c>
      <c r="I63" t="s">
        <v>31</v>
      </c>
      <c r="J63" t="s">
        <v>39</v>
      </c>
      <c r="K63" t="s">
        <v>83</v>
      </c>
      <c r="L63" t="s">
        <v>108</v>
      </c>
      <c r="M63" t="s">
        <v>116</v>
      </c>
    </row>
    <row r="64" spans="1:13" x14ac:dyDescent="0.55000000000000004">
      <c r="A64" t="s">
        <v>88</v>
      </c>
      <c r="B64" t="s">
        <v>98</v>
      </c>
      <c r="C64">
        <v>11.872618620000001</v>
      </c>
      <c r="D64">
        <v>9.4789539069999993</v>
      </c>
      <c r="E64">
        <v>1.140949201</v>
      </c>
      <c r="F64">
        <v>0.16427549699999999</v>
      </c>
      <c r="G64">
        <v>10.405913440000001</v>
      </c>
      <c r="H64">
        <v>57.701568709999997</v>
      </c>
      <c r="I64" t="s">
        <v>31</v>
      </c>
      <c r="J64" t="s">
        <v>39</v>
      </c>
      <c r="K64" t="s">
        <v>82</v>
      </c>
      <c r="L64" t="s">
        <v>108</v>
      </c>
      <c r="M64" t="s">
        <v>116</v>
      </c>
    </row>
    <row r="65" spans="1:13" x14ac:dyDescent="0.55000000000000004">
      <c r="A65" t="s">
        <v>88</v>
      </c>
      <c r="B65" t="s">
        <v>98</v>
      </c>
      <c r="C65">
        <v>11.872618620000001</v>
      </c>
      <c r="D65">
        <v>9.4789539069999993</v>
      </c>
      <c r="E65">
        <v>1.140949201</v>
      </c>
      <c r="F65">
        <v>0.16427549699999999</v>
      </c>
      <c r="G65">
        <v>10.405913440000001</v>
      </c>
      <c r="H65">
        <v>57.701568709999997</v>
      </c>
      <c r="I65" t="s">
        <v>31</v>
      </c>
      <c r="J65" t="s">
        <v>39</v>
      </c>
      <c r="K65" t="s">
        <v>83</v>
      </c>
      <c r="L65" t="s">
        <v>108</v>
      </c>
      <c r="M65" t="s">
        <v>116</v>
      </c>
    </row>
    <row r="66" spans="1:13" x14ac:dyDescent="0.55000000000000004">
      <c r="A66" t="s">
        <v>88</v>
      </c>
      <c r="B66" t="s">
        <v>91</v>
      </c>
      <c r="C66">
        <v>1.704118054</v>
      </c>
      <c r="D66">
        <v>10.589815229999999</v>
      </c>
      <c r="E66">
        <v>2.7674017829999999</v>
      </c>
      <c r="F66">
        <v>0.56299518500000001</v>
      </c>
      <c r="G66">
        <v>0.61578266800000003</v>
      </c>
      <c r="H66">
        <v>18.809779379999998</v>
      </c>
      <c r="I66" t="s">
        <v>31</v>
      </c>
      <c r="J66" t="s">
        <v>39</v>
      </c>
      <c r="K66" t="s">
        <v>84</v>
      </c>
      <c r="L66" t="s">
        <v>108</v>
      </c>
      <c r="M66" t="s">
        <v>116</v>
      </c>
    </row>
    <row r="67" spans="1:13" x14ac:dyDescent="0.55000000000000004">
      <c r="A67" t="s">
        <v>88</v>
      </c>
      <c r="B67" t="s">
        <v>91</v>
      </c>
      <c r="C67">
        <v>1.704118054</v>
      </c>
      <c r="D67">
        <v>10.589815229999999</v>
      </c>
      <c r="E67">
        <v>2.7674017829999999</v>
      </c>
      <c r="F67">
        <v>0.56299518500000001</v>
      </c>
      <c r="G67">
        <v>0.61578266800000003</v>
      </c>
      <c r="H67">
        <v>18.809779379999998</v>
      </c>
      <c r="I67" t="s">
        <v>31</v>
      </c>
      <c r="J67" t="s">
        <v>39</v>
      </c>
      <c r="K67" t="s">
        <v>85</v>
      </c>
      <c r="L67" t="s">
        <v>108</v>
      </c>
      <c r="M67" t="s">
        <v>116</v>
      </c>
    </row>
    <row r="68" spans="1:13" x14ac:dyDescent="0.55000000000000004">
      <c r="A68" t="s">
        <v>88</v>
      </c>
      <c r="B68" t="s">
        <v>96</v>
      </c>
      <c r="C68">
        <v>1.7557883649999999</v>
      </c>
      <c r="D68">
        <v>9.9467938409999999</v>
      </c>
      <c r="E68">
        <v>2.7674017829999999</v>
      </c>
      <c r="F68">
        <v>0.89211184300000002</v>
      </c>
      <c r="G68">
        <v>0.63445372300000002</v>
      </c>
      <c r="H68">
        <v>11.14971617</v>
      </c>
      <c r="I68" t="s">
        <v>31</v>
      </c>
      <c r="J68" t="s">
        <v>39</v>
      </c>
      <c r="K68" t="s">
        <v>84</v>
      </c>
      <c r="L68" t="s">
        <v>108</v>
      </c>
      <c r="M68" t="s">
        <v>116</v>
      </c>
    </row>
    <row r="69" spans="1:13" x14ac:dyDescent="0.55000000000000004">
      <c r="A69" t="s">
        <v>88</v>
      </c>
      <c r="B69" t="s">
        <v>96</v>
      </c>
      <c r="C69">
        <v>1.7557883649999999</v>
      </c>
      <c r="D69">
        <v>9.9467938409999999</v>
      </c>
      <c r="E69">
        <v>2.7674017829999999</v>
      </c>
      <c r="F69">
        <v>0.89211184300000002</v>
      </c>
      <c r="G69">
        <v>0.63445372300000002</v>
      </c>
      <c r="H69">
        <v>11.14971617</v>
      </c>
      <c r="I69" t="s">
        <v>31</v>
      </c>
      <c r="J69" t="s">
        <v>39</v>
      </c>
      <c r="K69" t="s">
        <v>85</v>
      </c>
      <c r="L69" t="s">
        <v>108</v>
      </c>
      <c r="M69" t="s">
        <v>116</v>
      </c>
    </row>
    <row r="70" spans="1:13" x14ac:dyDescent="0.55000000000000004">
      <c r="A70" t="s">
        <v>88</v>
      </c>
      <c r="B70" t="s">
        <v>97</v>
      </c>
      <c r="C70">
        <v>1.764386894</v>
      </c>
      <c r="D70">
        <v>6.1169051669999996</v>
      </c>
      <c r="E70">
        <v>2.7674017829999999</v>
      </c>
      <c r="F70">
        <v>0.34204485499999998</v>
      </c>
      <c r="G70">
        <v>0.63756080000000004</v>
      </c>
      <c r="H70">
        <v>17.883342119999998</v>
      </c>
      <c r="I70" t="s">
        <v>31</v>
      </c>
      <c r="J70" t="s">
        <v>39</v>
      </c>
      <c r="K70" t="s">
        <v>84</v>
      </c>
      <c r="L70" t="s">
        <v>108</v>
      </c>
      <c r="M70" t="s">
        <v>116</v>
      </c>
    </row>
    <row r="71" spans="1:13" x14ac:dyDescent="0.55000000000000004">
      <c r="A71" t="s">
        <v>88</v>
      </c>
      <c r="B71" t="s">
        <v>97</v>
      </c>
      <c r="C71">
        <v>1.764386894</v>
      </c>
      <c r="D71">
        <v>6.1169051669999996</v>
      </c>
      <c r="E71">
        <v>2.7674017829999999</v>
      </c>
      <c r="F71">
        <v>0.34204485499999998</v>
      </c>
      <c r="G71">
        <v>0.63756080000000004</v>
      </c>
      <c r="H71">
        <v>17.883342119999998</v>
      </c>
      <c r="I71" t="s">
        <v>31</v>
      </c>
      <c r="J71" t="s">
        <v>39</v>
      </c>
      <c r="K71" t="s">
        <v>85</v>
      </c>
      <c r="L71" t="s">
        <v>108</v>
      </c>
      <c r="M71" t="s">
        <v>116</v>
      </c>
    </row>
    <row r="72" spans="1:13" x14ac:dyDescent="0.55000000000000004">
      <c r="A72" t="s">
        <v>88</v>
      </c>
      <c r="B72" t="s">
        <v>90</v>
      </c>
      <c r="C72">
        <v>2.5226394989999998</v>
      </c>
      <c r="D72">
        <v>2.1326120099999999</v>
      </c>
      <c r="E72">
        <v>2.7674017829999999</v>
      </c>
      <c r="F72">
        <v>2.9095542550000002</v>
      </c>
      <c r="G72">
        <v>0.91155520499999998</v>
      </c>
      <c r="H72">
        <v>0.73296863499999998</v>
      </c>
      <c r="I72" t="s">
        <v>31</v>
      </c>
      <c r="J72" t="s">
        <v>39</v>
      </c>
      <c r="K72" t="s">
        <v>84</v>
      </c>
      <c r="L72" t="s">
        <v>108</v>
      </c>
      <c r="M72" t="s">
        <v>116</v>
      </c>
    </row>
    <row r="73" spans="1:13" x14ac:dyDescent="0.55000000000000004">
      <c r="A73" t="s">
        <v>88</v>
      </c>
      <c r="B73" t="s">
        <v>90</v>
      </c>
      <c r="C73">
        <v>2.5226394989999998</v>
      </c>
      <c r="D73">
        <v>2.1326120099999999</v>
      </c>
      <c r="E73">
        <v>2.7674017829999999</v>
      </c>
      <c r="F73">
        <v>2.9095542550000002</v>
      </c>
      <c r="G73">
        <v>0.91155520499999998</v>
      </c>
      <c r="H73">
        <v>0.73296863499999998</v>
      </c>
      <c r="I73" t="s">
        <v>31</v>
      </c>
      <c r="J73" t="s">
        <v>39</v>
      </c>
      <c r="K73" t="s">
        <v>85</v>
      </c>
      <c r="L73" t="s">
        <v>108</v>
      </c>
      <c r="M73" t="s">
        <v>116</v>
      </c>
    </row>
    <row r="74" spans="1:13" x14ac:dyDescent="0.55000000000000004">
      <c r="A74" t="s">
        <v>88</v>
      </c>
      <c r="B74" t="s">
        <v>89</v>
      </c>
      <c r="C74">
        <v>3.1331669940000002</v>
      </c>
      <c r="D74">
        <v>1.0659296410000001</v>
      </c>
      <c r="E74">
        <v>2.7674017829999999</v>
      </c>
      <c r="F74">
        <v>2.6843011730000002</v>
      </c>
      <c r="G74">
        <v>1.132169175</v>
      </c>
      <c r="H74">
        <v>0.39709763300000001</v>
      </c>
      <c r="I74" t="s">
        <v>31</v>
      </c>
      <c r="J74" t="s">
        <v>39</v>
      </c>
      <c r="K74" t="s">
        <v>84</v>
      </c>
      <c r="L74" t="s">
        <v>108</v>
      </c>
      <c r="M74" t="s">
        <v>116</v>
      </c>
    </row>
    <row r="75" spans="1:13" x14ac:dyDescent="0.55000000000000004">
      <c r="A75" t="s">
        <v>88</v>
      </c>
      <c r="B75" t="s">
        <v>89</v>
      </c>
      <c r="C75">
        <v>3.1331669940000002</v>
      </c>
      <c r="D75">
        <v>1.0659296410000001</v>
      </c>
      <c r="E75">
        <v>2.7674017829999999</v>
      </c>
      <c r="F75">
        <v>2.6843011730000002</v>
      </c>
      <c r="G75">
        <v>1.132169175</v>
      </c>
      <c r="H75">
        <v>0.39709763300000001</v>
      </c>
      <c r="I75" t="s">
        <v>31</v>
      </c>
      <c r="J75" t="s">
        <v>39</v>
      </c>
      <c r="K75" t="s">
        <v>85</v>
      </c>
      <c r="L75" t="s">
        <v>108</v>
      </c>
      <c r="M75" t="s">
        <v>116</v>
      </c>
    </row>
    <row r="76" spans="1:13" x14ac:dyDescent="0.55000000000000004">
      <c r="A76" t="s">
        <v>88</v>
      </c>
      <c r="B76" t="s">
        <v>98</v>
      </c>
      <c r="C76">
        <v>3.1678809490000002</v>
      </c>
      <c r="D76">
        <v>1.032375695</v>
      </c>
      <c r="E76">
        <v>2.7674017829999999</v>
      </c>
      <c r="F76">
        <v>5.3445186999999998E-2</v>
      </c>
      <c r="G76">
        <v>1.144713055</v>
      </c>
      <c r="H76">
        <v>19.316532550000002</v>
      </c>
      <c r="I76" t="s">
        <v>31</v>
      </c>
      <c r="J76" t="s">
        <v>39</v>
      </c>
      <c r="K76" t="s">
        <v>84</v>
      </c>
      <c r="L76" t="s">
        <v>108</v>
      </c>
      <c r="M76" t="s">
        <v>116</v>
      </c>
    </row>
    <row r="77" spans="1:13" x14ac:dyDescent="0.55000000000000004">
      <c r="A77" t="s">
        <v>88</v>
      </c>
      <c r="B77" t="s">
        <v>98</v>
      </c>
      <c r="C77">
        <v>3.1678809490000002</v>
      </c>
      <c r="D77">
        <v>1.032375695</v>
      </c>
      <c r="E77">
        <v>2.7674017829999999</v>
      </c>
      <c r="F77">
        <v>5.3445186999999998E-2</v>
      </c>
      <c r="G77">
        <v>1.144713055</v>
      </c>
      <c r="H77">
        <v>19.316532550000002</v>
      </c>
      <c r="I77" t="s">
        <v>31</v>
      </c>
      <c r="J77" t="s">
        <v>39</v>
      </c>
      <c r="K77" t="s">
        <v>85</v>
      </c>
      <c r="L77" t="s">
        <v>108</v>
      </c>
      <c r="M77" t="s">
        <v>116</v>
      </c>
    </row>
    <row r="78" spans="1:13" x14ac:dyDescent="0.55000000000000004">
      <c r="A78" t="s">
        <v>88</v>
      </c>
      <c r="B78" t="s">
        <v>93</v>
      </c>
      <c r="C78">
        <v>3.1710924</v>
      </c>
      <c r="D78">
        <v>1.018623708</v>
      </c>
      <c r="E78">
        <v>2.7674017829999999</v>
      </c>
      <c r="F78">
        <v>0.84408587599999996</v>
      </c>
      <c r="G78">
        <v>1.1458735120000001</v>
      </c>
      <c r="H78">
        <v>1.2067773390000001</v>
      </c>
      <c r="I78" t="s">
        <v>31</v>
      </c>
      <c r="J78" t="s">
        <v>39</v>
      </c>
      <c r="K78" t="s">
        <v>84</v>
      </c>
      <c r="L78" t="s">
        <v>108</v>
      </c>
      <c r="M78" t="s">
        <v>116</v>
      </c>
    </row>
    <row r="79" spans="1:13" x14ac:dyDescent="0.55000000000000004">
      <c r="A79" t="s">
        <v>88</v>
      </c>
      <c r="B79" t="s">
        <v>93</v>
      </c>
      <c r="C79">
        <v>3.1710924</v>
      </c>
      <c r="D79">
        <v>1.018623708</v>
      </c>
      <c r="E79">
        <v>2.7674017829999999</v>
      </c>
      <c r="F79">
        <v>0.84408587599999996</v>
      </c>
      <c r="G79">
        <v>1.1458735120000001</v>
      </c>
      <c r="H79">
        <v>1.2067773390000001</v>
      </c>
      <c r="I79" t="s">
        <v>31</v>
      </c>
      <c r="J79" t="s">
        <v>39</v>
      </c>
      <c r="K79" t="s">
        <v>85</v>
      </c>
      <c r="L79" t="s">
        <v>108</v>
      </c>
      <c r="M79" t="s">
        <v>116</v>
      </c>
    </row>
    <row r="80" spans="1:13" x14ac:dyDescent="0.55000000000000004">
      <c r="A80" t="s">
        <v>88</v>
      </c>
      <c r="B80" t="s">
        <v>92</v>
      </c>
      <c r="C80">
        <v>4.3940898160000001</v>
      </c>
      <c r="D80">
        <v>0.18177595399999999</v>
      </c>
      <c r="E80">
        <v>2.7674017829999999</v>
      </c>
      <c r="F80">
        <v>0.25259596600000001</v>
      </c>
      <c r="G80">
        <v>1.587803348</v>
      </c>
      <c r="H80">
        <v>0.71963126300000002</v>
      </c>
      <c r="I80" t="s">
        <v>31</v>
      </c>
      <c r="J80" t="s">
        <v>39</v>
      </c>
      <c r="K80" t="s">
        <v>84</v>
      </c>
      <c r="L80" t="s">
        <v>108</v>
      </c>
      <c r="M80" t="s">
        <v>116</v>
      </c>
    </row>
    <row r="81" spans="1:13" x14ac:dyDescent="0.55000000000000004">
      <c r="A81" t="s">
        <v>88</v>
      </c>
      <c r="B81" t="s">
        <v>92</v>
      </c>
      <c r="C81">
        <v>4.3940898160000001</v>
      </c>
      <c r="D81">
        <v>0.18177595399999999</v>
      </c>
      <c r="E81">
        <v>2.7674017829999999</v>
      </c>
      <c r="F81">
        <v>0.25259596600000001</v>
      </c>
      <c r="G81">
        <v>1.587803348</v>
      </c>
      <c r="H81">
        <v>0.71963126300000002</v>
      </c>
      <c r="I81" t="s">
        <v>31</v>
      </c>
      <c r="J81" t="s">
        <v>39</v>
      </c>
      <c r="K81" t="s">
        <v>85</v>
      </c>
      <c r="L81" t="s">
        <v>108</v>
      </c>
      <c r="M81" t="s">
        <v>116</v>
      </c>
    </row>
    <row r="82" spans="1:13" x14ac:dyDescent="0.55000000000000004">
      <c r="A82" t="s">
        <v>88</v>
      </c>
      <c r="B82" t="s">
        <v>94</v>
      </c>
      <c r="C82">
        <v>4.5619352989999999</v>
      </c>
      <c r="D82">
        <v>3.4220847999999998E-2</v>
      </c>
      <c r="E82">
        <v>2.7674017829999999</v>
      </c>
      <c r="F82">
        <v>3.3054805E-2</v>
      </c>
      <c r="G82">
        <v>1.648454275</v>
      </c>
      <c r="H82">
        <v>1.0352760510000001</v>
      </c>
      <c r="I82" t="s">
        <v>31</v>
      </c>
      <c r="J82" t="s">
        <v>39</v>
      </c>
      <c r="K82" t="s">
        <v>84</v>
      </c>
      <c r="L82" t="s">
        <v>108</v>
      </c>
      <c r="M82" t="s">
        <v>116</v>
      </c>
    </row>
    <row r="83" spans="1:13" x14ac:dyDescent="0.55000000000000004">
      <c r="A83" t="s">
        <v>88</v>
      </c>
      <c r="B83" t="s">
        <v>94</v>
      </c>
      <c r="C83">
        <v>4.5619352989999999</v>
      </c>
      <c r="D83">
        <v>3.4220847999999998E-2</v>
      </c>
      <c r="E83">
        <v>2.7674017829999999</v>
      </c>
      <c r="F83">
        <v>3.3054805E-2</v>
      </c>
      <c r="G83">
        <v>1.648454275</v>
      </c>
      <c r="H83">
        <v>1.0352760510000001</v>
      </c>
      <c r="I83" t="s">
        <v>31</v>
      </c>
      <c r="J83" t="s">
        <v>39</v>
      </c>
      <c r="K83" t="s">
        <v>85</v>
      </c>
      <c r="L83" t="s">
        <v>108</v>
      </c>
      <c r="M83" t="s">
        <v>116</v>
      </c>
    </row>
    <row r="84" spans="1:13" x14ac:dyDescent="0.55000000000000004">
      <c r="A84" t="s">
        <v>88</v>
      </c>
      <c r="B84" t="s">
        <v>95</v>
      </c>
      <c r="C84">
        <v>6.1928986620000002</v>
      </c>
      <c r="D84">
        <v>7.2529189999999993E-2</v>
      </c>
      <c r="E84">
        <v>2.7674017829999999</v>
      </c>
      <c r="F84">
        <v>0.26854938499999997</v>
      </c>
      <c r="G84">
        <v>2.237802512</v>
      </c>
      <c r="H84">
        <v>0.27007766300000002</v>
      </c>
      <c r="I84" t="s">
        <v>31</v>
      </c>
      <c r="J84" t="s">
        <v>39</v>
      </c>
      <c r="K84" t="s">
        <v>84</v>
      </c>
      <c r="L84" t="s">
        <v>108</v>
      </c>
      <c r="M84" t="s">
        <v>116</v>
      </c>
    </row>
    <row r="85" spans="1:13" x14ac:dyDescent="0.55000000000000004">
      <c r="A85" t="s">
        <v>88</v>
      </c>
      <c r="B85" t="s">
        <v>95</v>
      </c>
      <c r="C85">
        <v>6.1928986620000002</v>
      </c>
      <c r="D85">
        <v>7.2529189999999993E-2</v>
      </c>
      <c r="E85">
        <v>2.7674017829999999</v>
      </c>
      <c r="F85">
        <v>0.26854938499999997</v>
      </c>
      <c r="G85">
        <v>2.237802512</v>
      </c>
      <c r="H85">
        <v>0.27007766300000002</v>
      </c>
      <c r="I85" t="s">
        <v>31</v>
      </c>
      <c r="J85" t="s">
        <v>39</v>
      </c>
      <c r="K85" t="s">
        <v>85</v>
      </c>
      <c r="L85" t="s">
        <v>108</v>
      </c>
      <c r="M85" t="s">
        <v>116</v>
      </c>
    </row>
    <row r="86" spans="1:13" x14ac:dyDescent="0.55000000000000004">
      <c r="A86" t="s">
        <v>89</v>
      </c>
      <c r="B86" t="s">
        <v>90</v>
      </c>
      <c r="C86">
        <v>9.5338264959999997</v>
      </c>
      <c r="D86">
        <v>11.872618620000001</v>
      </c>
      <c r="E86">
        <v>0.91407584200000003</v>
      </c>
      <c r="F86">
        <v>0.78680748099999998</v>
      </c>
      <c r="G86">
        <v>10.430016910000001</v>
      </c>
      <c r="H86">
        <v>15.089610739999999</v>
      </c>
      <c r="I86" t="s">
        <v>31</v>
      </c>
      <c r="J86" t="s">
        <v>39</v>
      </c>
      <c r="K86" t="s">
        <v>82</v>
      </c>
      <c r="L86" t="s">
        <v>108</v>
      </c>
      <c r="M86" t="s">
        <v>116</v>
      </c>
    </row>
    <row r="87" spans="1:13" x14ac:dyDescent="0.55000000000000004">
      <c r="A87" t="s">
        <v>89</v>
      </c>
      <c r="B87" t="s">
        <v>90</v>
      </c>
      <c r="C87">
        <v>9.5338264959999997</v>
      </c>
      <c r="D87">
        <v>11.872618620000001</v>
      </c>
      <c r="E87">
        <v>0.91407584200000003</v>
      </c>
      <c r="F87">
        <v>0.78680748099999998</v>
      </c>
      <c r="G87">
        <v>10.430016910000001</v>
      </c>
      <c r="H87">
        <v>15.089610739999999</v>
      </c>
      <c r="I87" t="s">
        <v>31</v>
      </c>
      <c r="J87" t="s">
        <v>39</v>
      </c>
      <c r="K87" t="s">
        <v>83</v>
      </c>
      <c r="L87" t="s">
        <v>108</v>
      </c>
      <c r="M87" t="s">
        <v>116</v>
      </c>
    </row>
    <row r="88" spans="1:13" x14ac:dyDescent="0.55000000000000004">
      <c r="A88" t="s">
        <v>89</v>
      </c>
      <c r="B88" t="s">
        <v>91</v>
      </c>
      <c r="C88">
        <v>9.5338264959999997</v>
      </c>
      <c r="D88">
        <v>14.256474819999999</v>
      </c>
      <c r="E88">
        <v>0.91407584200000003</v>
      </c>
      <c r="F88">
        <v>0.29311178199999999</v>
      </c>
      <c r="G88">
        <v>10.430016910000001</v>
      </c>
      <c r="H88">
        <v>48.638354759999999</v>
      </c>
      <c r="I88" t="s">
        <v>31</v>
      </c>
      <c r="J88" t="s">
        <v>39</v>
      </c>
      <c r="K88" t="s">
        <v>82</v>
      </c>
      <c r="L88" t="s">
        <v>108</v>
      </c>
      <c r="M88" t="s">
        <v>116</v>
      </c>
    </row>
    <row r="89" spans="1:13" x14ac:dyDescent="0.55000000000000004">
      <c r="A89" t="s">
        <v>89</v>
      </c>
      <c r="B89" t="s">
        <v>91</v>
      </c>
      <c r="C89">
        <v>9.5338264959999997</v>
      </c>
      <c r="D89">
        <v>14.256474819999999</v>
      </c>
      <c r="E89">
        <v>0.91407584200000003</v>
      </c>
      <c r="F89">
        <v>0.29311178199999999</v>
      </c>
      <c r="G89">
        <v>10.430016910000001</v>
      </c>
      <c r="H89">
        <v>48.638354759999999</v>
      </c>
      <c r="I89" t="s">
        <v>31</v>
      </c>
      <c r="J89" t="s">
        <v>39</v>
      </c>
      <c r="K89" t="s">
        <v>83</v>
      </c>
      <c r="L89" t="s">
        <v>108</v>
      </c>
      <c r="M89" t="s">
        <v>116</v>
      </c>
    </row>
    <row r="90" spans="1:13" x14ac:dyDescent="0.55000000000000004">
      <c r="A90" t="s">
        <v>89</v>
      </c>
      <c r="B90" t="s">
        <v>92</v>
      </c>
      <c r="C90">
        <v>9.5338264959999997</v>
      </c>
      <c r="D90">
        <v>7.5260359579999996</v>
      </c>
      <c r="E90">
        <v>0.91407584200000003</v>
      </c>
      <c r="F90">
        <v>0.24623013399999999</v>
      </c>
      <c r="G90">
        <v>10.430016910000001</v>
      </c>
      <c r="H90">
        <v>30.565048390000001</v>
      </c>
      <c r="I90" t="s">
        <v>31</v>
      </c>
      <c r="J90" t="s">
        <v>39</v>
      </c>
      <c r="K90" t="s">
        <v>82</v>
      </c>
      <c r="L90" t="s">
        <v>108</v>
      </c>
      <c r="M90" t="s">
        <v>116</v>
      </c>
    </row>
    <row r="91" spans="1:13" x14ac:dyDescent="0.55000000000000004">
      <c r="A91" t="s">
        <v>89</v>
      </c>
      <c r="B91" t="s">
        <v>92</v>
      </c>
      <c r="C91">
        <v>9.5338264959999997</v>
      </c>
      <c r="D91">
        <v>7.5260359579999996</v>
      </c>
      <c r="E91">
        <v>0.91407584200000003</v>
      </c>
      <c r="F91">
        <v>0.24623013399999999</v>
      </c>
      <c r="G91">
        <v>10.430016910000001</v>
      </c>
      <c r="H91">
        <v>30.565048390000001</v>
      </c>
      <c r="I91" t="s">
        <v>31</v>
      </c>
      <c r="J91" t="s">
        <v>39</v>
      </c>
      <c r="K91" t="s">
        <v>83</v>
      </c>
      <c r="L91" t="s">
        <v>108</v>
      </c>
      <c r="M91" t="s">
        <v>116</v>
      </c>
    </row>
    <row r="92" spans="1:13" x14ac:dyDescent="0.55000000000000004">
      <c r="A92" t="s">
        <v>89</v>
      </c>
      <c r="B92" t="s">
        <v>93</v>
      </c>
      <c r="C92">
        <v>9.5338264959999997</v>
      </c>
      <c r="D92">
        <v>9.4100698260000009</v>
      </c>
      <c r="E92">
        <v>0.91407584200000003</v>
      </c>
      <c r="F92">
        <v>0.31921741199999998</v>
      </c>
      <c r="G92">
        <v>10.430016910000001</v>
      </c>
      <c r="H92">
        <v>29.478560559999998</v>
      </c>
      <c r="I92" t="s">
        <v>31</v>
      </c>
      <c r="J92" t="s">
        <v>39</v>
      </c>
      <c r="K92" t="s">
        <v>82</v>
      </c>
      <c r="L92" t="s">
        <v>108</v>
      </c>
      <c r="M92" t="s">
        <v>116</v>
      </c>
    </row>
    <row r="93" spans="1:13" x14ac:dyDescent="0.55000000000000004">
      <c r="A93" t="s">
        <v>89</v>
      </c>
      <c r="B93" t="s">
        <v>93</v>
      </c>
      <c r="C93">
        <v>9.5338264959999997</v>
      </c>
      <c r="D93">
        <v>9.4100698260000009</v>
      </c>
      <c r="E93">
        <v>0.91407584200000003</v>
      </c>
      <c r="F93">
        <v>0.31921741199999998</v>
      </c>
      <c r="G93">
        <v>10.430016910000001</v>
      </c>
      <c r="H93">
        <v>29.478560559999998</v>
      </c>
      <c r="I93" t="s">
        <v>31</v>
      </c>
      <c r="J93" t="s">
        <v>39</v>
      </c>
      <c r="K93" t="s">
        <v>83</v>
      </c>
      <c r="L93" t="s">
        <v>108</v>
      </c>
      <c r="M93" t="s">
        <v>116</v>
      </c>
    </row>
    <row r="94" spans="1:13" x14ac:dyDescent="0.55000000000000004">
      <c r="A94" t="s">
        <v>89</v>
      </c>
      <c r="B94" t="s">
        <v>94</v>
      </c>
      <c r="C94">
        <v>9.5338264959999997</v>
      </c>
      <c r="D94">
        <v>4.7337612120000001</v>
      </c>
      <c r="E94">
        <v>0.91407584200000003</v>
      </c>
      <c r="F94">
        <v>0.14025099999999999</v>
      </c>
      <c r="G94">
        <v>10.430016910000001</v>
      </c>
      <c r="H94">
        <v>33.752067420000003</v>
      </c>
      <c r="I94" t="s">
        <v>31</v>
      </c>
      <c r="J94" t="s">
        <v>39</v>
      </c>
      <c r="K94" t="s">
        <v>82</v>
      </c>
      <c r="L94" t="s">
        <v>108</v>
      </c>
      <c r="M94" t="s">
        <v>116</v>
      </c>
    </row>
    <row r="95" spans="1:13" x14ac:dyDescent="0.55000000000000004">
      <c r="A95" t="s">
        <v>89</v>
      </c>
      <c r="B95" t="s">
        <v>94</v>
      </c>
      <c r="C95">
        <v>9.5338264959999997</v>
      </c>
      <c r="D95">
        <v>4.7337612120000001</v>
      </c>
      <c r="E95">
        <v>0.91407584200000003</v>
      </c>
      <c r="F95">
        <v>0.14025099999999999</v>
      </c>
      <c r="G95">
        <v>10.430016910000001</v>
      </c>
      <c r="H95">
        <v>33.752067420000003</v>
      </c>
      <c r="I95" t="s">
        <v>31</v>
      </c>
      <c r="J95" t="s">
        <v>39</v>
      </c>
      <c r="K95" t="s">
        <v>83</v>
      </c>
      <c r="L95" t="s">
        <v>108</v>
      </c>
      <c r="M95" t="s">
        <v>116</v>
      </c>
    </row>
    <row r="96" spans="1:13" x14ac:dyDescent="0.55000000000000004">
      <c r="A96" t="s">
        <v>89</v>
      </c>
      <c r="B96" t="s">
        <v>95</v>
      </c>
      <c r="C96">
        <v>9.5338264959999997</v>
      </c>
      <c r="D96">
        <v>5.9889127489999998</v>
      </c>
      <c r="E96">
        <v>0.91407584200000003</v>
      </c>
      <c r="F96">
        <v>0.282569185</v>
      </c>
      <c r="G96">
        <v>10.430016910000001</v>
      </c>
      <c r="H96">
        <v>21.194500519999998</v>
      </c>
      <c r="I96" t="s">
        <v>31</v>
      </c>
      <c r="J96" t="s">
        <v>39</v>
      </c>
      <c r="K96" t="s">
        <v>82</v>
      </c>
      <c r="L96" t="s">
        <v>108</v>
      </c>
      <c r="M96" t="s">
        <v>116</v>
      </c>
    </row>
    <row r="97" spans="1:13" x14ac:dyDescent="0.55000000000000004">
      <c r="A97" t="s">
        <v>89</v>
      </c>
      <c r="B97" t="s">
        <v>95</v>
      </c>
      <c r="C97">
        <v>9.5338264959999997</v>
      </c>
      <c r="D97">
        <v>5.9889127489999998</v>
      </c>
      <c r="E97">
        <v>0.91407584200000003</v>
      </c>
      <c r="F97">
        <v>0.282569185</v>
      </c>
      <c r="G97">
        <v>10.430016910000001</v>
      </c>
      <c r="H97">
        <v>21.194500519999998</v>
      </c>
      <c r="I97" t="s">
        <v>31</v>
      </c>
      <c r="J97" t="s">
        <v>39</v>
      </c>
      <c r="K97" t="s">
        <v>83</v>
      </c>
      <c r="L97" t="s">
        <v>108</v>
      </c>
      <c r="M97" t="s">
        <v>116</v>
      </c>
    </row>
    <row r="98" spans="1:13" x14ac:dyDescent="0.55000000000000004">
      <c r="A98" t="s">
        <v>89</v>
      </c>
      <c r="B98" t="s">
        <v>96</v>
      </c>
      <c r="C98">
        <v>9.5338264959999997</v>
      </c>
      <c r="D98">
        <v>13.8095195</v>
      </c>
      <c r="E98">
        <v>0.91407584200000003</v>
      </c>
      <c r="F98">
        <v>0.83062556200000004</v>
      </c>
      <c r="G98">
        <v>10.430016910000001</v>
      </c>
      <c r="H98">
        <v>16.62544488</v>
      </c>
      <c r="I98" t="s">
        <v>31</v>
      </c>
      <c r="J98" t="s">
        <v>39</v>
      </c>
      <c r="K98" t="s">
        <v>82</v>
      </c>
      <c r="L98" t="s">
        <v>108</v>
      </c>
      <c r="M98" t="s">
        <v>116</v>
      </c>
    </row>
    <row r="99" spans="1:13" x14ac:dyDescent="0.55000000000000004">
      <c r="A99" t="s">
        <v>89</v>
      </c>
      <c r="B99" t="s">
        <v>96</v>
      </c>
      <c r="C99">
        <v>9.5338264959999997</v>
      </c>
      <c r="D99">
        <v>13.8095195</v>
      </c>
      <c r="E99">
        <v>0.91407584200000003</v>
      </c>
      <c r="F99">
        <v>0.83062556200000004</v>
      </c>
      <c r="G99">
        <v>10.430016910000001</v>
      </c>
      <c r="H99">
        <v>16.62544488</v>
      </c>
      <c r="I99" t="s">
        <v>31</v>
      </c>
      <c r="J99" t="s">
        <v>39</v>
      </c>
      <c r="K99" t="s">
        <v>83</v>
      </c>
      <c r="L99" t="s">
        <v>108</v>
      </c>
      <c r="M99" t="s">
        <v>116</v>
      </c>
    </row>
    <row r="100" spans="1:13" x14ac:dyDescent="0.55000000000000004">
      <c r="A100" t="s">
        <v>89</v>
      </c>
      <c r="B100" t="s">
        <v>97</v>
      </c>
      <c r="C100">
        <v>9.5338264959999997</v>
      </c>
      <c r="D100">
        <v>13.781104709999999</v>
      </c>
      <c r="E100">
        <v>0.91407584200000003</v>
      </c>
      <c r="F100">
        <v>0.65379158500000001</v>
      </c>
      <c r="G100">
        <v>10.430016910000001</v>
      </c>
      <c r="H100">
        <v>21.07874288</v>
      </c>
      <c r="I100" t="s">
        <v>31</v>
      </c>
      <c r="J100" t="s">
        <v>39</v>
      </c>
      <c r="K100" t="s">
        <v>82</v>
      </c>
      <c r="L100" t="s">
        <v>108</v>
      </c>
      <c r="M100" t="s">
        <v>116</v>
      </c>
    </row>
    <row r="101" spans="1:13" x14ac:dyDescent="0.55000000000000004">
      <c r="A101" t="s">
        <v>89</v>
      </c>
      <c r="B101" t="s">
        <v>97</v>
      </c>
      <c r="C101">
        <v>9.5338264959999997</v>
      </c>
      <c r="D101">
        <v>13.781104709999999</v>
      </c>
      <c r="E101">
        <v>0.91407584200000003</v>
      </c>
      <c r="F101">
        <v>0.65379158500000001</v>
      </c>
      <c r="G101">
        <v>10.430016910000001</v>
      </c>
      <c r="H101">
        <v>21.07874288</v>
      </c>
      <c r="I101" t="s">
        <v>31</v>
      </c>
      <c r="J101" t="s">
        <v>39</v>
      </c>
      <c r="K101" t="s">
        <v>83</v>
      </c>
      <c r="L101" t="s">
        <v>108</v>
      </c>
      <c r="M101" t="s">
        <v>116</v>
      </c>
    </row>
    <row r="102" spans="1:13" x14ac:dyDescent="0.55000000000000004">
      <c r="A102" t="s">
        <v>89</v>
      </c>
      <c r="B102" t="s">
        <v>98</v>
      </c>
      <c r="C102">
        <v>9.5338264959999997</v>
      </c>
      <c r="D102">
        <v>9.4789539069999993</v>
      </c>
      <c r="E102">
        <v>0.91407584200000003</v>
      </c>
      <c r="F102">
        <v>0.16427549699999999</v>
      </c>
      <c r="G102">
        <v>10.430016910000001</v>
      </c>
      <c r="H102">
        <v>57.701568709999997</v>
      </c>
      <c r="I102" t="s">
        <v>31</v>
      </c>
      <c r="J102" t="s">
        <v>39</v>
      </c>
      <c r="K102" t="s">
        <v>82</v>
      </c>
      <c r="L102" t="s">
        <v>108</v>
      </c>
      <c r="M102" t="s">
        <v>116</v>
      </c>
    </row>
    <row r="103" spans="1:13" x14ac:dyDescent="0.55000000000000004">
      <c r="A103" t="s">
        <v>89</v>
      </c>
      <c r="B103" t="s">
        <v>98</v>
      </c>
      <c r="C103">
        <v>9.5338264959999997</v>
      </c>
      <c r="D103">
        <v>9.4789539069999993</v>
      </c>
      <c r="E103">
        <v>0.91407584200000003</v>
      </c>
      <c r="F103">
        <v>0.16427549699999999</v>
      </c>
      <c r="G103">
        <v>10.430016910000001</v>
      </c>
      <c r="H103">
        <v>57.701568709999997</v>
      </c>
      <c r="I103" t="s">
        <v>31</v>
      </c>
      <c r="J103" t="s">
        <v>39</v>
      </c>
      <c r="K103" t="s">
        <v>83</v>
      </c>
      <c r="L103" t="s">
        <v>108</v>
      </c>
      <c r="M103" t="s">
        <v>116</v>
      </c>
    </row>
    <row r="104" spans="1:13" x14ac:dyDescent="0.55000000000000004">
      <c r="A104" t="s">
        <v>89</v>
      </c>
      <c r="B104" t="s">
        <v>91</v>
      </c>
      <c r="C104">
        <v>0.54433079600000001</v>
      </c>
      <c r="D104">
        <v>11.23304313</v>
      </c>
      <c r="E104">
        <v>2.6843011730000002</v>
      </c>
      <c r="F104">
        <v>0.56299518500000001</v>
      </c>
      <c r="G104">
        <v>0.20278305599999999</v>
      </c>
      <c r="H104">
        <v>19.95228986</v>
      </c>
      <c r="I104" t="s">
        <v>31</v>
      </c>
      <c r="J104" t="s">
        <v>39</v>
      </c>
      <c r="K104" t="s">
        <v>84</v>
      </c>
      <c r="L104" t="s">
        <v>108</v>
      </c>
      <c r="M104" t="s">
        <v>116</v>
      </c>
    </row>
    <row r="105" spans="1:13" x14ac:dyDescent="0.55000000000000004">
      <c r="A105" t="s">
        <v>89</v>
      </c>
      <c r="B105" t="s">
        <v>91</v>
      </c>
      <c r="C105">
        <v>0.54433079600000001</v>
      </c>
      <c r="D105">
        <v>11.23304313</v>
      </c>
      <c r="E105">
        <v>2.6843011730000002</v>
      </c>
      <c r="F105">
        <v>0.56299518500000001</v>
      </c>
      <c r="G105">
        <v>0.20278305599999999</v>
      </c>
      <c r="H105">
        <v>19.95228986</v>
      </c>
      <c r="I105" t="s">
        <v>31</v>
      </c>
      <c r="J105" t="s">
        <v>39</v>
      </c>
      <c r="K105" t="s">
        <v>85</v>
      </c>
      <c r="L105" t="s">
        <v>108</v>
      </c>
      <c r="M105" t="s">
        <v>116</v>
      </c>
    </row>
    <row r="106" spans="1:13" x14ac:dyDescent="0.55000000000000004">
      <c r="A106" t="s">
        <v>89</v>
      </c>
      <c r="B106" t="s">
        <v>96</v>
      </c>
      <c r="C106">
        <v>0.54969854600000001</v>
      </c>
      <c r="D106">
        <v>10.58177581</v>
      </c>
      <c r="E106">
        <v>2.6843011730000002</v>
      </c>
      <c r="F106">
        <v>0.89211184300000002</v>
      </c>
      <c r="G106">
        <v>0.20478273899999999</v>
      </c>
      <c r="H106">
        <v>11.86149011</v>
      </c>
      <c r="I106" t="s">
        <v>31</v>
      </c>
      <c r="J106" t="s">
        <v>39</v>
      </c>
      <c r="K106" t="s">
        <v>84</v>
      </c>
      <c r="L106" t="s">
        <v>108</v>
      </c>
      <c r="M106" t="s">
        <v>116</v>
      </c>
    </row>
    <row r="107" spans="1:13" x14ac:dyDescent="0.55000000000000004">
      <c r="A107" t="s">
        <v>89</v>
      </c>
      <c r="B107" t="s">
        <v>96</v>
      </c>
      <c r="C107">
        <v>0.54969854600000001</v>
      </c>
      <c r="D107">
        <v>10.58177581</v>
      </c>
      <c r="E107">
        <v>2.6843011730000002</v>
      </c>
      <c r="F107">
        <v>0.89211184300000002</v>
      </c>
      <c r="G107">
        <v>0.20478273899999999</v>
      </c>
      <c r="H107">
        <v>11.86149011</v>
      </c>
      <c r="I107" t="s">
        <v>31</v>
      </c>
      <c r="J107" t="s">
        <v>39</v>
      </c>
      <c r="K107" t="s">
        <v>85</v>
      </c>
      <c r="L107" t="s">
        <v>108</v>
      </c>
      <c r="M107" t="s">
        <v>116</v>
      </c>
    </row>
    <row r="108" spans="1:13" x14ac:dyDescent="0.55000000000000004">
      <c r="A108" t="s">
        <v>89</v>
      </c>
      <c r="B108" t="s">
        <v>90</v>
      </c>
      <c r="C108">
        <v>1.0659296410000001</v>
      </c>
      <c r="D108">
        <v>3.1331669940000002</v>
      </c>
      <c r="E108">
        <v>2.6843011730000002</v>
      </c>
      <c r="F108">
        <v>2.9095542550000002</v>
      </c>
      <c r="G108">
        <v>0.39709763300000001</v>
      </c>
      <c r="H108">
        <v>1.0768546379999999</v>
      </c>
      <c r="I108" t="s">
        <v>31</v>
      </c>
      <c r="J108" t="s">
        <v>39</v>
      </c>
      <c r="K108" t="s">
        <v>84</v>
      </c>
      <c r="L108" t="s">
        <v>108</v>
      </c>
      <c r="M108" t="s">
        <v>116</v>
      </c>
    </row>
    <row r="109" spans="1:13" x14ac:dyDescent="0.55000000000000004">
      <c r="A109" t="s">
        <v>89</v>
      </c>
      <c r="B109" t="s">
        <v>90</v>
      </c>
      <c r="C109">
        <v>1.0659296410000001</v>
      </c>
      <c r="D109">
        <v>3.1331669940000002</v>
      </c>
      <c r="E109">
        <v>2.6843011730000002</v>
      </c>
      <c r="F109">
        <v>2.9095542550000002</v>
      </c>
      <c r="G109">
        <v>0.39709763300000001</v>
      </c>
      <c r="H109">
        <v>1.0768546379999999</v>
      </c>
      <c r="I109" t="s">
        <v>31</v>
      </c>
      <c r="J109" t="s">
        <v>39</v>
      </c>
      <c r="K109" t="s">
        <v>85</v>
      </c>
      <c r="L109" t="s">
        <v>108</v>
      </c>
      <c r="M109" t="s">
        <v>116</v>
      </c>
    </row>
    <row r="110" spans="1:13" x14ac:dyDescent="0.55000000000000004">
      <c r="A110" t="s">
        <v>89</v>
      </c>
      <c r="B110" t="s">
        <v>98</v>
      </c>
      <c r="C110">
        <v>1.6527256459999999</v>
      </c>
      <c r="D110">
        <v>1.5924649900000001</v>
      </c>
      <c r="E110">
        <v>2.6843011730000002</v>
      </c>
      <c r="F110">
        <v>5.3445186999999998E-2</v>
      </c>
      <c r="G110">
        <v>0.61570052600000003</v>
      </c>
      <c r="H110">
        <v>29.796228240000001</v>
      </c>
      <c r="I110" t="s">
        <v>31</v>
      </c>
      <c r="J110" t="s">
        <v>39</v>
      </c>
      <c r="K110" t="s">
        <v>84</v>
      </c>
      <c r="L110" t="s">
        <v>108</v>
      </c>
      <c r="M110" t="s">
        <v>116</v>
      </c>
    </row>
    <row r="111" spans="1:13" x14ac:dyDescent="0.55000000000000004">
      <c r="A111" t="s">
        <v>89</v>
      </c>
      <c r="B111" t="s">
        <v>98</v>
      </c>
      <c r="C111">
        <v>1.6527256459999999</v>
      </c>
      <c r="D111">
        <v>1.5924649900000001</v>
      </c>
      <c r="E111">
        <v>2.6843011730000002</v>
      </c>
      <c r="F111">
        <v>5.3445186999999998E-2</v>
      </c>
      <c r="G111">
        <v>0.61570052600000003</v>
      </c>
      <c r="H111">
        <v>29.796228240000001</v>
      </c>
      <c r="I111" t="s">
        <v>31</v>
      </c>
      <c r="J111" t="s">
        <v>39</v>
      </c>
      <c r="K111" t="s">
        <v>85</v>
      </c>
      <c r="L111" t="s">
        <v>108</v>
      </c>
      <c r="M111" t="s">
        <v>116</v>
      </c>
    </row>
    <row r="112" spans="1:13" x14ac:dyDescent="0.55000000000000004">
      <c r="A112" t="s">
        <v>89</v>
      </c>
      <c r="B112" t="s">
        <v>93</v>
      </c>
      <c r="C112">
        <v>1.680606144</v>
      </c>
      <c r="D112">
        <v>1.547315335</v>
      </c>
      <c r="E112">
        <v>2.6843011730000002</v>
      </c>
      <c r="F112">
        <v>0.84408587599999996</v>
      </c>
      <c r="G112">
        <v>0.62608702800000005</v>
      </c>
      <c r="H112">
        <v>1.83312549</v>
      </c>
      <c r="I112" t="s">
        <v>31</v>
      </c>
      <c r="J112" t="s">
        <v>39</v>
      </c>
      <c r="K112" t="s">
        <v>84</v>
      </c>
      <c r="L112" t="s">
        <v>108</v>
      </c>
      <c r="M112" t="s">
        <v>116</v>
      </c>
    </row>
    <row r="113" spans="1:13" x14ac:dyDescent="0.55000000000000004">
      <c r="A113" t="s">
        <v>89</v>
      </c>
      <c r="B113" t="s">
        <v>93</v>
      </c>
      <c r="C113">
        <v>1.680606144</v>
      </c>
      <c r="D113">
        <v>1.547315335</v>
      </c>
      <c r="E113">
        <v>2.6843011730000002</v>
      </c>
      <c r="F113">
        <v>0.84408587599999996</v>
      </c>
      <c r="G113">
        <v>0.62608702800000005</v>
      </c>
      <c r="H113">
        <v>1.83312549</v>
      </c>
      <c r="I113" t="s">
        <v>31</v>
      </c>
      <c r="J113" t="s">
        <v>39</v>
      </c>
      <c r="K113" t="s">
        <v>85</v>
      </c>
      <c r="L113" t="s">
        <v>108</v>
      </c>
      <c r="M113" t="s">
        <v>116</v>
      </c>
    </row>
    <row r="114" spans="1:13" x14ac:dyDescent="0.55000000000000004">
      <c r="A114" t="s">
        <v>89</v>
      </c>
      <c r="B114" t="s">
        <v>97</v>
      </c>
      <c r="C114">
        <v>2.5091707200000002</v>
      </c>
      <c r="D114">
        <v>1.68667582</v>
      </c>
      <c r="E114">
        <v>2.6843011730000002</v>
      </c>
      <c r="F114">
        <v>0.34204485499999998</v>
      </c>
      <c r="G114">
        <v>0.93475752499999998</v>
      </c>
      <c r="H114">
        <v>4.9311538930000003</v>
      </c>
      <c r="I114" t="s">
        <v>31</v>
      </c>
      <c r="J114" t="s">
        <v>39</v>
      </c>
      <c r="K114" t="s">
        <v>84</v>
      </c>
      <c r="L114" t="s">
        <v>108</v>
      </c>
      <c r="M114" t="s">
        <v>116</v>
      </c>
    </row>
    <row r="115" spans="1:13" x14ac:dyDescent="0.55000000000000004">
      <c r="A115" t="s">
        <v>89</v>
      </c>
      <c r="B115" t="s">
        <v>97</v>
      </c>
      <c r="C115">
        <v>2.5091707200000002</v>
      </c>
      <c r="D115">
        <v>1.68667582</v>
      </c>
      <c r="E115">
        <v>2.6843011730000002</v>
      </c>
      <c r="F115">
        <v>0.34204485499999998</v>
      </c>
      <c r="G115">
        <v>0.93475752499999998</v>
      </c>
      <c r="H115">
        <v>4.9311538930000003</v>
      </c>
      <c r="I115" t="s">
        <v>31</v>
      </c>
      <c r="J115" t="s">
        <v>39</v>
      </c>
      <c r="K115" t="s">
        <v>85</v>
      </c>
      <c r="L115" t="s">
        <v>108</v>
      </c>
      <c r="M115" t="s">
        <v>116</v>
      </c>
    </row>
    <row r="116" spans="1:13" x14ac:dyDescent="0.55000000000000004">
      <c r="A116" t="s">
        <v>89</v>
      </c>
      <c r="B116" t="s">
        <v>92</v>
      </c>
      <c r="C116">
        <v>2.929621338</v>
      </c>
      <c r="D116">
        <v>0.32693907799999999</v>
      </c>
      <c r="E116">
        <v>2.6843011730000002</v>
      </c>
      <c r="F116">
        <v>0.25259596600000001</v>
      </c>
      <c r="G116">
        <v>1.0913907009999999</v>
      </c>
      <c r="H116">
        <v>1.2943163049999999</v>
      </c>
      <c r="I116" t="s">
        <v>31</v>
      </c>
      <c r="J116" t="s">
        <v>39</v>
      </c>
      <c r="K116" t="s">
        <v>84</v>
      </c>
      <c r="L116" t="s">
        <v>108</v>
      </c>
      <c r="M116" t="s">
        <v>116</v>
      </c>
    </row>
    <row r="117" spans="1:13" x14ac:dyDescent="0.55000000000000004">
      <c r="A117" t="s">
        <v>89</v>
      </c>
      <c r="B117" t="s">
        <v>92</v>
      </c>
      <c r="C117">
        <v>2.929621338</v>
      </c>
      <c r="D117">
        <v>0.32693907799999999</v>
      </c>
      <c r="E117">
        <v>2.6843011730000002</v>
      </c>
      <c r="F117">
        <v>0.25259596600000001</v>
      </c>
      <c r="G117">
        <v>1.0913907009999999</v>
      </c>
      <c r="H117">
        <v>1.2943163049999999</v>
      </c>
      <c r="I117" t="s">
        <v>31</v>
      </c>
      <c r="J117" t="s">
        <v>39</v>
      </c>
      <c r="K117" t="s">
        <v>85</v>
      </c>
      <c r="L117" t="s">
        <v>108</v>
      </c>
      <c r="M117" t="s">
        <v>116</v>
      </c>
    </row>
    <row r="118" spans="1:13" x14ac:dyDescent="0.55000000000000004">
      <c r="A118" t="s">
        <v>89</v>
      </c>
      <c r="B118" t="s">
        <v>94</v>
      </c>
      <c r="C118">
        <v>3.1522526649999998</v>
      </c>
      <c r="D118">
        <v>5.4374369999999998E-2</v>
      </c>
      <c r="E118">
        <v>2.6843011730000002</v>
      </c>
      <c r="F118">
        <v>3.3054805E-2</v>
      </c>
      <c r="G118">
        <v>1.174328982</v>
      </c>
      <c r="H118">
        <v>1.6449762779999999</v>
      </c>
      <c r="I118" t="s">
        <v>31</v>
      </c>
      <c r="J118" t="s">
        <v>39</v>
      </c>
      <c r="K118" t="s">
        <v>84</v>
      </c>
      <c r="L118" t="s">
        <v>108</v>
      </c>
      <c r="M118" t="s">
        <v>116</v>
      </c>
    </row>
    <row r="119" spans="1:13" x14ac:dyDescent="0.55000000000000004">
      <c r="A119" t="s">
        <v>89</v>
      </c>
      <c r="B119" t="s">
        <v>94</v>
      </c>
      <c r="C119">
        <v>3.1522526649999998</v>
      </c>
      <c r="D119">
        <v>5.4374369999999998E-2</v>
      </c>
      <c r="E119">
        <v>2.6843011730000002</v>
      </c>
      <c r="F119">
        <v>3.3054805E-2</v>
      </c>
      <c r="G119">
        <v>1.174328982</v>
      </c>
      <c r="H119">
        <v>1.6449762779999999</v>
      </c>
      <c r="I119" t="s">
        <v>31</v>
      </c>
      <c r="J119" t="s">
        <v>39</v>
      </c>
      <c r="K119" t="s">
        <v>85</v>
      </c>
      <c r="L119" t="s">
        <v>108</v>
      </c>
      <c r="M119" t="s">
        <v>116</v>
      </c>
    </row>
    <row r="120" spans="1:13" x14ac:dyDescent="0.55000000000000004">
      <c r="A120" t="s">
        <v>89</v>
      </c>
      <c r="B120" t="s">
        <v>95</v>
      </c>
      <c r="C120">
        <v>3.5986865730000002</v>
      </c>
      <c r="D120">
        <v>0.124240261</v>
      </c>
      <c r="E120">
        <v>2.6843011730000002</v>
      </c>
      <c r="F120">
        <v>0.26854938499999997</v>
      </c>
      <c r="G120">
        <v>1.34064188</v>
      </c>
      <c r="H120">
        <v>0.46263468699999999</v>
      </c>
      <c r="I120" t="s">
        <v>31</v>
      </c>
      <c r="J120" t="s">
        <v>39</v>
      </c>
      <c r="K120" t="s">
        <v>84</v>
      </c>
      <c r="L120" t="s">
        <v>108</v>
      </c>
      <c r="M120" t="s">
        <v>116</v>
      </c>
    </row>
    <row r="121" spans="1:13" x14ac:dyDescent="0.55000000000000004">
      <c r="A121" t="s">
        <v>89</v>
      </c>
      <c r="B121" t="s">
        <v>95</v>
      </c>
      <c r="C121">
        <v>3.5986865730000002</v>
      </c>
      <c r="D121">
        <v>0.124240261</v>
      </c>
      <c r="E121">
        <v>2.6843011730000002</v>
      </c>
      <c r="F121">
        <v>0.26854938499999997</v>
      </c>
      <c r="G121">
        <v>1.34064188</v>
      </c>
      <c r="H121">
        <v>0.46263468699999999</v>
      </c>
      <c r="I121" t="s">
        <v>31</v>
      </c>
      <c r="J121" t="s">
        <v>39</v>
      </c>
      <c r="K121" t="s">
        <v>85</v>
      </c>
      <c r="L121" t="s">
        <v>108</v>
      </c>
      <c r="M121" t="s">
        <v>116</v>
      </c>
    </row>
    <row r="122" spans="1:13" x14ac:dyDescent="0.55000000000000004">
      <c r="A122" t="s">
        <v>90</v>
      </c>
      <c r="B122" t="s">
        <v>91</v>
      </c>
      <c r="C122">
        <v>11.872618620000001</v>
      </c>
      <c r="D122">
        <v>14.256474819999999</v>
      </c>
      <c r="E122">
        <v>0.78680748099999998</v>
      </c>
      <c r="F122">
        <v>0.29311178199999999</v>
      </c>
      <c r="G122">
        <v>15.089610739999999</v>
      </c>
      <c r="H122">
        <v>48.638354759999999</v>
      </c>
      <c r="I122" t="s">
        <v>31</v>
      </c>
      <c r="J122" t="s">
        <v>39</v>
      </c>
      <c r="K122" t="s">
        <v>82</v>
      </c>
      <c r="L122" t="s">
        <v>108</v>
      </c>
      <c r="M122" t="s">
        <v>116</v>
      </c>
    </row>
    <row r="123" spans="1:13" x14ac:dyDescent="0.55000000000000004">
      <c r="A123" t="s">
        <v>90</v>
      </c>
      <c r="B123" t="s">
        <v>91</v>
      </c>
      <c r="C123">
        <v>11.872618620000001</v>
      </c>
      <c r="D123">
        <v>14.256474819999999</v>
      </c>
      <c r="E123">
        <v>0.78680748099999998</v>
      </c>
      <c r="F123">
        <v>0.29311178199999999</v>
      </c>
      <c r="G123">
        <v>15.089610739999999</v>
      </c>
      <c r="H123">
        <v>48.638354759999999</v>
      </c>
      <c r="I123" t="s">
        <v>31</v>
      </c>
      <c r="J123" t="s">
        <v>39</v>
      </c>
      <c r="K123" t="s">
        <v>83</v>
      </c>
      <c r="L123" t="s">
        <v>108</v>
      </c>
      <c r="M123" t="s">
        <v>116</v>
      </c>
    </row>
    <row r="124" spans="1:13" x14ac:dyDescent="0.55000000000000004">
      <c r="A124" t="s">
        <v>90</v>
      </c>
      <c r="B124" t="s">
        <v>92</v>
      </c>
      <c r="C124">
        <v>11.872618620000001</v>
      </c>
      <c r="D124">
        <v>7.5260359579999996</v>
      </c>
      <c r="E124">
        <v>0.78680748099999998</v>
      </c>
      <c r="F124">
        <v>0.24623013399999999</v>
      </c>
      <c r="G124">
        <v>15.089610739999999</v>
      </c>
      <c r="H124">
        <v>30.565048390000001</v>
      </c>
      <c r="I124" t="s">
        <v>31</v>
      </c>
      <c r="J124" t="s">
        <v>39</v>
      </c>
      <c r="K124" t="s">
        <v>82</v>
      </c>
      <c r="L124" t="s">
        <v>108</v>
      </c>
      <c r="M124" t="s">
        <v>116</v>
      </c>
    </row>
    <row r="125" spans="1:13" x14ac:dyDescent="0.55000000000000004">
      <c r="A125" t="s">
        <v>90</v>
      </c>
      <c r="B125" t="s">
        <v>92</v>
      </c>
      <c r="C125">
        <v>11.872618620000001</v>
      </c>
      <c r="D125">
        <v>7.5260359579999996</v>
      </c>
      <c r="E125">
        <v>0.78680748099999998</v>
      </c>
      <c r="F125">
        <v>0.24623013399999999</v>
      </c>
      <c r="G125">
        <v>15.089610739999999</v>
      </c>
      <c r="H125">
        <v>30.565048390000001</v>
      </c>
      <c r="I125" t="s">
        <v>31</v>
      </c>
      <c r="J125" t="s">
        <v>39</v>
      </c>
      <c r="K125" t="s">
        <v>83</v>
      </c>
      <c r="L125" t="s">
        <v>108</v>
      </c>
      <c r="M125" t="s">
        <v>116</v>
      </c>
    </row>
    <row r="126" spans="1:13" x14ac:dyDescent="0.55000000000000004">
      <c r="A126" t="s">
        <v>90</v>
      </c>
      <c r="B126" t="s">
        <v>93</v>
      </c>
      <c r="C126">
        <v>11.872618620000001</v>
      </c>
      <c r="D126">
        <v>9.4100698260000009</v>
      </c>
      <c r="E126">
        <v>0.78680748099999998</v>
      </c>
      <c r="F126">
        <v>0.31921741199999998</v>
      </c>
      <c r="G126">
        <v>15.089610739999999</v>
      </c>
      <c r="H126">
        <v>29.478560559999998</v>
      </c>
      <c r="I126" t="s">
        <v>31</v>
      </c>
      <c r="J126" t="s">
        <v>39</v>
      </c>
      <c r="K126" t="s">
        <v>82</v>
      </c>
      <c r="L126" t="s">
        <v>108</v>
      </c>
      <c r="M126" t="s">
        <v>116</v>
      </c>
    </row>
    <row r="127" spans="1:13" x14ac:dyDescent="0.55000000000000004">
      <c r="A127" t="s">
        <v>90</v>
      </c>
      <c r="B127" t="s">
        <v>93</v>
      </c>
      <c r="C127">
        <v>11.872618620000001</v>
      </c>
      <c r="D127">
        <v>9.4100698260000009</v>
      </c>
      <c r="E127">
        <v>0.78680748099999998</v>
      </c>
      <c r="F127">
        <v>0.31921741199999998</v>
      </c>
      <c r="G127">
        <v>15.089610739999999</v>
      </c>
      <c r="H127">
        <v>29.478560559999998</v>
      </c>
      <c r="I127" t="s">
        <v>31</v>
      </c>
      <c r="J127" t="s">
        <v>39</v>
      </c>
      <c r="K127" t="s">
        <v>83</v>
      </c>
      <c r="L127" t="s">
        <v>108</v>
      </c>
      <c r="M127" t="s">
        <v>116</v>
      </c>
    </row>
    <row r="128" spans="1:13" x14ac:dyDescent="0.55000000000000004">
      <c r="A128" t="s">
        <v>90</v>
      </c>
      <c r="B128" t="s">
        <v>94</v>
      </c>
      <c r="C128">
        <v>11.872618620000001</v>
      </c>
      <c r="D128">
        <v>4.7337608920000003</v>
      </c>
      <c r="E128">
        <v>0.78680748099999998</v>
      </c>
      <c r="F128">
        <v>0.14025099999999999</v>
      </c>
      <c r="G128">
        <v>15.089610739999999</v>
      </c>
      <c r="H128">
        <v>33.752065139999999</v>
      </c>
      <c r="I128" t="s">
        <v>31</v>
      </c>
      <c r="J128" t="s">
        <v>39</v>
      </c>
      <c r="K128" t="s">
        <v>82</v>
      </c>
      <c r="L128" t="s">
        <v>108</v>
      </c>
      <c r="M128" t="s">
        <v>116</v>
      </c>
    </row>
    <row r="129" spans="1:13" x14ac:dyDescent="0.55000000000000004">
      <c r="A129" t="s">
        <v>90</v>
      </c>
      <c r="B129" t="s">
        <v>94</v>
      </c>
      <c r="C129">
        <v>11.872618620000001</v>
      </c>
      <c r="D129">
        <v>4.7337608920000003</v>
      </c>
      <c r="E129">
        <v>0.78680748099999998</v>
      </c>
      <c r="F129">
        <v>0.14025099999999999</v>
      </c>
      <c r="G129">
        <v>15.089610739999999</v>
      </c>
      <c r="H129">
        <v>33.752065139999999</v>
      </c>
      <c r="I129" t="s">
        <v>31</v>
      </c>
      <c r="J129" t="s">
        <v>39</v>
      </c>
      <c r="K129" t="s">
        <v>83</v>
      </c>
      <c r="L129" t="s">
        <v>108</v>
      </c>
      <c r="M129" t="s">
        <v>116</v>
      </c>
    </row>
    <row r="130" spans="1:13" x14ac:dyDescent="0.55000000000000004">
      <c r="A130" t="s">
        <v>90</v>
      </c>
      <c r="B130" t="s">
        <v>95</v>
      </c>
      <c r="C130">
        <v>11.872618620000001</v>
      </c>
      <c r="D130">
        <v>5.9889127489999998</v>
      </c>
      <c r="E130">
        <v>0.78680748099999998</v>
      </c>
      <c r="F130">
        <v>0.282569185</v>
      </c>
      <c r="G130">
        <v>15.089610739999999</v>
      </c>
      <c r="H130">
        <v>21.194500519999998</v>
      </c>
      <c r="I130" t="s">
        <v>31</v>
      </c>
      <c r="J130" t="s">
        <v>39</v>
      </c>
      <c r="K130" t="s">
        <v>82</v>
      </c>
      <c r="L130" t="s">
        <v>108</v>
      </c>
      <c r="M130" t="s">
        <v>116</v>
      </c>
    </row>
    <row r="131" spans="1:13" x14ac:dyDescent="0.55000000000000004">
      <c r="A131" t="s">
        <v>90</v>
      </c>
      <c r="B131" t="s">
        <v>95</v>
      </c>
      <c r="C131">
        <v>11.872618620000001</v>
      </c>
      <c r="D131">
        <v>5.9889127489999998</v>
      </c>
      <c r="E131">
        <v>0.78680748099999998</v>
      </c>
      <c r="F131">
        <v>0.282569185</v>
      </c>
      <c r="G131">
        <v>15.089610739999999</v>
      </c>
      <c r="H131">
        <v>21.194500519999998</v>
      </c>
      <c r="I131" t="s">
        <v>31</v>
      </c>
      <c r="J131" t="s">
        <v>39</v>
      </c>
      <c r="K131" t="s">
        <v>83</v>
      </c>
      <c r="L131" t="s">
        <v>108</v>
      </c>
      <c r="M131" t="s">
        <v>116</v>
      </c>
    </row>
    <row r="132" spans="1:13" x14ac:dyDescent="0.55000000000000004">
      <c r="A132" t="s">
        <v>90</v>
      </c>
      <c r="B132" t="s">
        <v>96</v>
      </c>
      <c r="C132">
        <v>11.872618620000001</v>
      </c>
      <c r="D132">
        <v>13.8095195</v>
      </c>
      <c r="E132">
        <v>0.78680748099999998</v>
      </c>
      <c r="F132">
        <v>0.83062556200000004</v>
      </c>
      <c r="G132">
        <v>15.089610739999999</v>
      </c>
      <c r="H132">
        <v>16.62544488</v>
      </c>
      <c r="I132" t="s">
        <v>31</v>
      </c>
      <c r="J132" t="s">
        <v>39</v>
      </c>
      <c r="K132" t="s">
        <v>82</v>
      </c>
      <c r="L132" t="s">
        <v>108</v>
      </c>
      <c r="M132" t="s">
        <v>116</v>
      </c>
    </row>
    <row r="133" spans="1:13" x14ac:dyDescent="0.55000000000000004">
      <c r="A133" t="s">
        <v>90</v>
      </c>
      <c r="B133" t="s">
        <v>96</v>
      </c>
      <c r="C133">
        <v>11.872618620000001</v>
      </c>
      <c r="D133">
        <v>13.8095195</v>
      </c>
      <c r="E133">
        <v>0.78680748099999998</v>
      </c>
      <c r="F133">
        <v>0.83062556200000004</v>
      </c>
      <c r="G133">
        <v>15.089610739999999</v>
      </c>
      <c r="H133">
        <v>16.62544488</v>
      </c>
      <c r="I133" t="s">
        <v>31</v>
      </c>
      <c r="J133" t="s">
        <v>39</v>
      </c>
      <c r="K133" t="s">
        <v>83</v>
      </c>
      <c r="L133" t="s">
        <v>108</v>
      </c>
      <c r="M133" t="s">
        <v>116</v>
      </c>
    </row>
    <row r="134" spans="1:13" x14ac:dyDescent="0.55000000000000004">
      <c r="A134" t="s">
        <v>90</v>
      </c>
      <c r="B134" t="s">
        <v>97</v>
      </c>
      <c r="C134">
        <v>11.872618620000001</v>
      </c>
      <c r="D134">
        <v>13.781104709999999</v>
      </c>
      <c r="E134">
        <v>0.78680748099999998</v>
      </c>
      <c r="F134">
        <v>0.65379158500000001</v>
      </c>
      <c r="G134">
        <v>15.089610739999999</v>
      </c>
      <c r="H134">
        <v>21.07874288</v>
      </c>
      <c r="I134" t="s">
        <v>31</v>
      </c>
      <c r="J134" t="s">
        <v>39</v>
      </c>
      <c r="K134" t="s">
        <v>82</v>
      </c>
      <c r="L134" t="s">
        <v>108</v>
      </c>
      <c r="M134" t="s">
        <v>116</v>
      </c>
    </row>
    <row r="135" spans="1:13" x14ac:dyDescent="0.55000000000000004">
      <c r="A135" t="s">
        <v>90</v>
      </c>
      <c r="B135" t="s">
        <v>97</v>
      </c>
      <c r="C135">
        <v>11.872618620000001</v>
      </c>
      <c r="D135">
        <v>13.781104709999999</v>
      </c>
      <c r="E135">
        <v>0.78680748099999998</v>
      </c>
      <c r="F135">
        <v>0.65379158500000001</v>
      </c>
      <c r="G135">
        <v>15.089610739999999</v>
      </c>
      <c r="H135">
        <v>21.07874288</v>
      </c>
      <c r="I135" t="s">
        <v>31</v>
      </c>
      <c r="J135" t="s">
        <v>39</v>
      </c>
      <c r="K135" t="s">
        <v>83</v>
      </c>
      <c r="L135" t="s">
        <v>108</v>
      </c>
      <c r="M135" t="s">
        <v>116</v>
      </c>
    </row>
    <row r="136" spans="1:13" x14ac:dyDescent="0.55000000000000004">
      <c r="A136" t="s">
        <v>90</v>
      </c>
      <c r="B136" t="s">
        <v>98</v>
      </c>
      <c r="C136">
        <v>11.872618620000001</v>
      </c>
      <c r="D136">
        <v>9.4789539069999993</v>
      </c>
      <c r="E136">
        <v>0.78680748099999998</v>
      </c>
      <c r="F136">
        <v>0.16427549699999999</v>
      </c>
      <c r="G136">
        <v>15.089610739999999</v>
      </c>
      <c r="H136">
        <v>57.701568709999997</v>
      </c>
      <c r="I136" t="s">
        <v>31</v>
      </c>
      <c r="J136" t="s">
        <v>39</v>
      </c>
      <c r="K136" t="s">
        <v>82</v>
      </c>
      <c r="L136" t="s">
        <v>108</v>
      </c>
      <c r="M136" t="s">
        <v>116</v>
      </c>
    </row>
    <row r="137" spans="1:13" x14ac:dyDescent="0.55000000000000004">
      <c r="A137" t="s">
        <v>90</v>
      </c>
      <c r="B137" t="s">
        <v>98</v>
      </c>
      <c r="C137">
        <v>11.872618620000001</v>
      </c>
      <c r="D137">
        <v>9.4789539069999993</v>
      </c>
      <c r="E137">
        <v>0.78680748099999998</v>
      </c>
      <c r="F137">
        <v>0.16427549699999999</v>
      </c>
      <c r="G137">
        <v>15.089610739999999</v>
      </c>
      <c r="H137">
        <v>57.701568709999997</v>
      </c>
      <c r="I137" t="s">
        <v>31</v>
      </c>
      <c r="J137" t="s">
        <v>39</v>
      </c>
      <c r="K137" t="s">
        <v>83</v>
      </c>
      <c r="L137" t="s">
        <v>108</v>
      </c>
      <c r="M137" t="s">
        <v>116</v>
      </c>
    </row>
    <row r="138" spans="1:13" x14ac:dyDescent="0.55000000000000004">
      <c r="A138" t="s">
        <v>90</v>
      </c>
      <c r="B138" t="s">
        <v>91</v>
      </c>
      <c r="C138">
        <v>1.704118054</v>
      </c>
      <c r="D138">
        <v>10.589815229999999</v>
      </c>
      <c r="E138">
        <v>2.9095542550000002</v>
      </c>
      <c r="F138">
        <v>0.56299518500000001</v>
      </c>
      <c r="G138">
        <v>0.58569729400000003</v>
      </c>
      <c r="H138">
        <v>18.809779379999998</v>
      </c>
      <c r="I138" t="s">
        <v>31</v>
      </c>
      <c r="J138" t="s">
        <v>39</v>
      </c>
      <c r="K138" t="s">
        <v>84</v>
      </c>
      <c r="L138" t="s">
        <v>108</v>
      </c>
      <c r="M138" t="s">
        <v>116</v>
      </c>
    </row>
    <row r="139" spans="1:13" x14ac:dyDescent="0.55000000000000004">
      <c r="A139" t="s">
        <v>90</v>
      </c>
      <c r="B139" t="s">
        <v>91</v>
      </c>
      <c r="C139">
        <v>1.704118054</v>
      </c>
      <c r="D139">
        <v>10.589815229999999</v>
      </c>
      <c r="E139">
        <v>2.9095542550000002</v>
      </c>
      <c r="F139">
        <v>0.56299518500000001</v>
      </c>
      <c r="G139">
        <v>0.58569729400000003</v>
      </c>
      <c r="H139">
        <v>18.809779379999998</v>
      </c>
      <c r="I139" t="s">
        <v>31</v>
      </c>
      <c r="J139" t="s">
        <v>39</v>
      </c>
      <c r="K139" t="s">
        <v>85</v>
      </c>
      <c r="L139" t="s">
        <v>108</v>
      </c>
      <c r="M139" t="s">
        <v>116</v>
      </c>
    </row>
    <row r="140" spans="1:13" x14ac:dyDescent="0.55000000000000004">
      <c r="A140" t="s">
        <v>90</v>
      </c>
      <c r="B140" t="s">
        <v>96</v>
      </c>
      <c r="C140">
        <v>1.7557883649999999</v>
      </c>
      <c r="D140">
        <v>9.9467938409999999</v>
      </c>
      <c r="E140">
        <v>2.9095542550000002</v>
      </c>
      <c r="F140">
        <v>0.89211184300000002</v>
      </c>
      <c r="G140">
        <v>0.60345613499999995</v>
      </c>
      <c r="H140">
        <v>11.14971617</v>
      </c>
      <c r="I140" t="s">
        <v>31</v>
      </c>
      <c r="J140" t="s">
        <v>39</v>
      </c>
      <c r="K140" t="s">
        <v>84</v>
      </c>
      <c r="L140" t="s">
        <v>108</v>
      </c>
      <c r="M140" t="s">
        <v>116</v>
      </c>
    </row>
    <row r="141" spans="1:13" x14ac:dyDescent="0.55000000000000004">
      <c r="A141" t="s">
        <v>90</v>
      </c>
      <c r="B141" t="s">
        <v>96</v>
      </c>
      <c r="C141">
        <v>1.7557883649999999</v>
      </c>
      <c r="D141">
        <v>9.9467938409999999</v>
      </c>
      <c r="E141">
        <v>2.9095542550000002</v>
      </c>
      <c r="F141">
        <v>0.89211184300000002</v>
      </c>
      <c r="G141">
        <v>0.60345613499999995</v>
      </c>
      <c r="H141">
        <v>11.14971617</v>
      </c>
      <c r="I141" t="s">
        <v>31</v>
      </c>
      <c r="J141" t="s">
        <v>39</v>
      </c>
      <c r="K141" t="s">
        <v>85</v>
      </c>
      <c r="L141" t="s">
        <v>108</v>
      </c>
      <c r="M141" t="s">
        <v>116</v>
      </c>
    </row>
    <row r="142" spans="1:13" x14ac:dyDescent="0.55000000000000004">
      <c r="A142" t="s">
        <v>90</v>
      </c>
      <c r="B142" t="s">
        <v>97</v>
      </c>
      <c r="C142">
        <v>1.948874652</v>
      </c>
      <c r="D142">
        <v>6.0219280680000002</v>
      </c>
      <c r="E142">
        <v>2.9095542550000002</v>
      </c>
      <c r="F142">
        <v>0.34204485499999998</v>
      </c>
      <c r="G142">
        <v>0.66981897599999995</v>
      </c>
      <c r="H142">
        <v>17.60566772</v>
      </c>
      <c r="I142" t="s">
        <v>31</v>
      </c>
      <c r="J142" t="s">
        <v>39</v>
      </c>
      <c r="K142" t="s">
        <v>84</v>
      </c>
      <c r="L142" t="s">
        <v>108</v>
      </c>
      <c r="M142" t="s">
        <v>116</v>
      </c>
    </row>
    <row r="143" spans="1:13" x14ac:dyDescent="0.55000000000000004">
      <c r="A143" t="s">
        <v>90</v>
      </c>
      <c r="B143" t="s">
        <v>97</v>
      </c>
      <c r="C143">
        <v>1.948874652</v>
      </c>
      <c r="D143">
        <v>6.0219280680000002</v>
      </c>
      <c r="E143">
        <v>2.9095542550000002</v>
      </c>
      <c r="F143">
        <v>0.34204485499999998</v>
      </c>
      <c r="G143">
        <v>0.66981897599999995</v>
      </c>
      <c r="H143">
        <v>17.60566772</v>
      </c>
      <c r="I143" t="s">
        <v>31</v>
      </c>
      <c r="J143" t="s">
        <v>39</v>
      </c>
      <c r="K143" t="s">
        <v>85</v>
      </c>
      <c r="L143" t="s">
        <v>108</v>
      </c>
      <c r="M143" t="s">
        <v>116</v>
      </c>
    </row>
    <row r="144" spans="1:13" x14ac:dyDescent="0.55000000000000004">
      <c r="A144" t="s">
        <v>90</v>
      </c>
      <c r="B144" t="s">
        <v>98</v>
      </c>
      <c r="C144">
        <v>3.143504826</v>
      </c>
      <c r="D144">
        <v>1.0492849870000001</v>
      </c>
      <c r="E144">
        <v>2.9095542550000002</v>
      </c>
      <c r="F144">
        <v>5.3445186999999998E-2</v>
      </c>
      <c r="G144">
        <v>1.080407702</v>
      </c>
      <c r="H144">
        <v>19.632918239999999</v>
      </c>
      <c r="I144" t="s">
        <v>31</v>
      </c>
      <c r="J144" t="s">
        <v>39</v>
      </c>
      <c r="K144" t="s">
        <v>84</v>
      </c>
      <c r="L144" t="s">
        <v>108</v>
      </c>
      <c r="M144" t="s">
        <v>116</v>
      </c>
    </row>
    <row r="145" spans="1:13" x14ac:dyDescent="0.55000000000000004">
      <c r="A145" t="s">
        <v>90</v>
      </c>
      <c r="B145" t="s">
        <v>98</v>
      </c>
      <c r="C145">
        <v>3.143504826</v>
      </c>
      <c r="D145">
        <v>1.0492849870000001</v>
      </c>
      <c r="E145">
        <v>2.9095542550000002</v>
      </c>
      <c r="F145">
        <v>5.3445186999999998E-2</v>
      </c>
      <c r="G145">
        <v>1.080407702</v>
      </c>
      <c r="H145">
        <v>19.632918239999999</v>
      </c>
      <c r="I145" t="s">
        <v>31</v>
      </c>
      <c r="J145" t="s">
        <v>39</v>
      </c>
      <c r="K145" t="s">
        <v>85</v>
      </c>
      <c r="L145" t="s">
        <v>108</v>
      </c>
      <c r="M145" t="s">
        <v>116</v>
      </c>
    </row>
    <row r="146" spans="1:13" x14ac:dyDescent="0.55000000000000004">
      <c r="A146" t="s">
        <v>90</v>
      </c>
      <c r="B146" t="s">
        <v>93</v>
      </c>
      <c r="C146">
        <v>3.1710924</v>
      </c>
      <c r="D146">
        <v>1.018623708</v>
      </c>
      <c r="E146">
        <v>2.9095542550000002</v>
      </c>
      <c r="F146">
        <v>0.84408587599999996</v>
      </c>
      <c r="G146">
        <v>1.08988942</v>
      </c>
      <c r="H146">
        <v>1.2067773390000001</v>
      </c>
      <c r="I146" t="s">
        <v>31</v>
      </c>
      <c r="J146" t="s">
        <v>39</v>
      </c>
      <c r="K146" t="s">
        <v>84</v>
      </c>
      <c r="L146" t="s">
        <v>108</v>
      </c>
      <c r="M146" t="s">
        <v>116</v>
      </c>
    </row>
    <row r="147" spans="1:13" x14ac:dyDescent="0.55000000000000004">
      <c r="A147" t="s">
        <v>90</v>
      </c>
      <c r="B147" t="s">
        <v>93</v>
      </c>
      <c r="C147">
        <v>3.1710924</v>
      </c>
      <c r="D147">
        <v>1.018623708</v>
      </c>
      <c r="E147">
        <v>2.9095542550000002</v>
      </c>
      <c r="F147">
        <v>0.84408587599999996</v>
      </c>
      <c r="G147">
        <v>1.08988942</v>
      </c>
      <c r="H147">
        <v>1.2067773390000001</v>
      </c>
      <c r="I147" t="s">
        <v>31</v>
      </c>
      <c r="J147" t="s">
        <v>39</v>
      </c>
      <c r="K147" t="s">
        <v>85</v>
      </c>
      <c r="L147" t="s">
        <v>108</v>
      </c>
      <c r="M147" t="s">
        <v>116</v>
      </c>
    </row>
    <row r="148" spans="1:13" x14ac:dyDescent="0.55000000000000004">
      <c r="A148" t="s">
        <v>90</v>
      </c>
      <c r="B148" t="s">
        <v>92</v>
      </c>
      <c r="C148">
        <v>4.1735754079999996</v>
      </c>
      <c r="D148">
        <v>0.33474295900000001</v>
      </c>
      <c r="E148">
        <v>2.9095542550000002</v>
      </c>
      <c r="F148">
        <v>0.25259596600000001</v>
      </c>
      <c r="G148">
        <v>1.434438076</v>
      </c>
      <c r="H148">
        <v>1.3252110239999999</v>
      </c>
      <c r="I148" t="s">
        <v>31</v>
      </c>
      <c r="J148" t="s">
        <v>39</v>
      </c>
      <c r="K148" t="s">
        <v>84</v>
      </c>
      <c r="L148" t="s">
        <v>108</v>
      </c>
      <c r="M148" t="s">
        <v>116</v>
      </c>
    </row>
    <row r="149" spans="1:13" x14ac:dyDescent="0.55000000000000004">
      <c r="A149" t="s">
        <v>90</v>
      </c>
      <c r="B149" t="s">
        <v>92</v>
      </c>
      <c r="C149">
        <v>4.1735754079999996</v>
      </c>
      <c r="D149">
        <v>0.33474295900000001</v>
      </c>
      <c r="E149">
        <v>2.9095542550000002</v>
      </c>
      <c r="F149">
        <v>0.25259596600000001</v>
      </c>
      <c r="G149">
        <v>1.434438076</v>
      </c>
      <c r="H149">
        <v>1.3252110239999999</v>
      </c>
      <c r="I149" t="s">
        <v>31</v>
      </c>
      <c r="J149" t="s">
        <v>39</v>
      </c>
      <c r="K149" t="s">
        <v>85</v>
      </c>
      <c r="L149" t="s">
        <v>108</v>
      </c>
      <c r="M149" t="s">
        <v>116</v>
      </c>
    </row>
    <row r="150" spans="1:13" x14ac:dyDescent="0.55000000000000004">
      <c r="A150" t="s">
        <v>90</v>
      </c>
      <c r="B150" t="s">
        <v>94</v>
      </c>
      <c r="C150">
        <v>4.4586708850000001</v>
      </c>
      <c r="D150">
        <v>5.4610559000000003E-2</v>
      </c>
      <c r="E150">
        <v>2.9095542550000002</v>
      </c>
      <c r="F150">
        <v>3.3054805E-2</v>
      </c>
      <c r="G150">
        <v>1.5324240389999999</v>
      </c>
      <c r="H150">
        <v>1.652121647</v>
      </c>
      <c r="I150" t="s">
        <v>31</v>
      </c>
      <c r="J150" t="s">
        <v>39</v>
      </c>
      <c r="K150" t="s">
        <v>84</v>
      </c>
      <c r="L150" t="s">
        <v>108</v>
      </c>
      <c r="M150" t="s">
        <v>116</v>
      </c>
    </row>
    <row r="151" spans="1:13" x14ac:dyDescent="0.55000000000000004">
      <c r="A151" t="s">
        <v>90</v>
      </c>
      <c r="B151" t="s">
        <v>94</v>
      </c>
      <c r="C151">
        <v>4.4586708850000001</v>
      </c>
      <c r="D151">
        <v>5.4610559000000003E-2</v>
      </c>
      <c r="E151">
        <v>2.9095542550000002</v>
      </c>
      <c r="F151">
        <v>3.3054805E-2</v>
      </c>
      <c r="G151">
        <v>1.5324240389999999</v>
      </c>
      <c r="H151">
        <v>1.652121647</v>
      </c>
      <c r="I151" t="s">
        <v>31</v>
      </c>
      <c r="J151" t="s">
        <v>39</v>
      </c>
      <c r="K151" t="s">
        <v>85</v>
      </c>
      <c r="L151" t="s">
        <v>108</v>
      </c>
      <c r="M151" t="s">
        <v>116</v>
      </c>
    </row>
    <row r="152" spans="1:13" x14ac:dyDescent="0.55000000000000004">
      <c r="A152" t="s">
        <v>90</v>
      </c>
      <c r="B152" t="s">
        <v>95</v>
      </c>
      <c r="C152">
        <v>7.1142993939999997</v>
      </c>
      <c r="D152">
        <v>0.26854938499999997</v>
      </c>
      <c r="E152">
        <v>2.9095542550000002</v>
      </c>
      <c r="F152">
        <v>0.26854938499999997</v>
      </c>
      <c r="G152">
        <v>2.4451509649999998</v>
      </c>
      <c r="H152">
        <v>1</v>
      </c>
      <c r="I152" t="s">
        <v>31</v>
      </c>
      <c r="J152" t="s">
        <v>39</v>
      </c>
      <c r="K152" t="s">
        <v>84</v>
      </c>
      <c r="L152" t="s">
        <v>108</v>
      </c>
      <c r="M152" t="s">
        <v>116</v>
      </c>
    </row>
    <row r="153" spans="1:13" x14ac:dyDescent="0.55000000000000004">
      <c r="A153" t="s">
        <v>90</v>
      </c>
      <c r="B153" t="s">
        <v>95</v>
      </c>
      <c r="C153">
        <v>7.1142993939999997</v>
      </c>
      <c r="D153">
        <v>0.26854938499999997</v>
      </c>
      <c r="E153">
        <v>2.9095542550000002</v>
      </c>
      <c r="F153">
        <v>0.26854938499999997</v>
      </c>
      <c r="G153">
        <v>2.4451509649999998</v>
      </c>
      <c r="H153">
        <v>1</v>
      </c>
      <c r="I153" t="s">
        <v>31</v>
      </c>
      <c r="J153" t="s">
        <v>39</v>
      </c>
      <c r="K153" t="s">
        <v>85</v>
      </c>
      <c r="L153" t="s">
        <v>108</v>
      </c>
      <c r="M153" t="s">
        <v>116</v>
      </c>
    </row>
    <row r="154" spans="1:13" x14ac:dyDescent="0.55000000000000004">
      <c r="A154" t="s">
        <v>91</v>
      </c>
      <c r="B154" t="s">
        <v>92</v>
      </c>
      <c r="C154">
        <v>14.256474819999999</v>
      </c>
      <c r="D154">
        <v>7.5260359579999996</v>
      </c>
      <c r="E154">
        <v>0.29311178199999999</v>
      </c>
      <c r="F154">
        <v>0.24623013399999999</v>
      </c>
      <c r="G154">
        <v>48.638354759999999</v>
      </c>
      <c r="H154">
        <v>30.565048390000001</v>
      </c>
      <c r="I154" t="s">
        <v>31</v>
      </c>
      <c r="J154" t="s">
        <v>39</v>
      </c>
      <c r="K154" t="s">
        <v>82</v>
      </c>
      <c r="L154" t="s">
        <v>108</v>
      </c>
      <c r="M154" t="s">
        <v>116</v>
      </c>
    </row>
    <row r="155" spans="1:13" x14ac:dyDescent="0.55000000000000004">
      <c r="A155" t="s">
        <v>91</v>
      </c>
      <c r="B155" t="s">
        <v>92</v>
      </c>
      <c r="C155">
        <v>14.256474819999999</v>
      </c>
      <c r="D155">
        <v>7.5260359579999996</v>
      </c>
      <c r="E155">
        <v>0.29311178199999999</v>
      </c>
      <c r="F155">
        <v>0.24623013399999999</v>
      </c>
      <c r="G155">
        <v>48.638354759999999</v>
      </c>
      <c r="H155">
        <v>30.565048390000001</v>
      </c>
      <c r="I155" t="s">
        <v>31</v>
      </c>
      <c r="J155" t="s">
        <v>39</v>
      </c>
      <c r="K155" t="s">
        <v>83</v>
      </c>
      <c r="L155" t="s">
        <v>108</v>
      </c>
      <c r="M155" t="s">
        <v>116</v>
      </c>
    </row>
    <row r="156" spans="1:13" x14ac:dyDescent="0.55000000000000004">
      <c r="A156" t="s">
        <v>91</v>
      </c>
      <c r="B156" t="s">
        <v>93</v>
      </c>
      <c r="C156">
        <v>14.256474819999999</v>
      </c>
      <c r="D156">
        <v>9.4100698260000009</v>
      </c>
      <c r="E156">
        <v>0.29311178199999999</v>
      </c>
      <c r="F156">
        <v>0.31921741199999998</v>
      </c>
      <c r="G156">
        <v>48.638354759999999</v>
      </c>
      <c r="H156">
        <v>29.478560559999998</v>
      </c>
      <c r="I156" t="s">
        <v>31</v>
      </c>
      <c r="J156" t="s">
        <v>39</v>
      </c>
      <c r="K156" t="s">
        <v>82</v>
      </c>
      <c r="L156" t="s">
        <v>108</v>
      </c>
      <c r="M156" t="s">
        <v>116</v>
      </c>
    </row>
    <row r="157" spans="1:13" x14ac:dyDescent="0.55000000000000004">
      <c r="A157" t="s">
        <v>91</v>
      </c>
      <c r="B157" t="s">
        <v>93</v>
      </c>
      <c r="C157">
        <v>14.256474819999999</v>
      </c>
      <c r="D157">
        <v>9.4100698260000009</v>
      </c>
      <c r="E157">
        <v>0.29311178199999999</v>
      </c>
      <c r="F157">
        <v>0.31921741199999998</v>
      </c>
      <c r="G157">
        <v>48.638354759999999</v>
      </c>
      <c r="H157">
        <v>29.478560559999998</v>
      </c>
      <c r="I157" t="s">
        <v>31</v>
      </c>
      <c r="J157" t="s">
        <v>39</v>
      </c>
      <c r="K157" t="s">
        <v>83</v>
      </c>
      <c r="L157" t="s">
        <v>108</v>
      </c>
      <c r="M157" t="s">
        <v>116</v>
      </c>
    </row>
    <row r="158" spans="1:13" x14ac:dyDescent="0.55000000000000004">
      <c r="A158" t="s">
        <v>91</v>
      </c>
      <c r="B158" t="s">
        <v>94</v>
      </c>
      <c r="C158">
        <v>14.256474819999999</v>
      </c>
      <c r="D158">
        <v>4.733760792</v>
      </c>
      <c r="E158">
        <v>0.29311178199999999</v>
      </c>
      <c r="F158">
        <v>0.14025099999999999</v>
      </c>
      <c r="G158">
        <v>48.638354759999999</v>
      </c>
      <c r="H158">
        <v>33.752064429999997</v>
      </c>
      <c r="I158" t="s">
        <v>31</v>
      </c>
      <c r="J158" t="s">
        <v>39</v>
      </c>
      <c r="K158" t="s">
        <v>82</v>
      </c>
      <c r="L158" t="s">
        <v>108</v>
      </c>
      <c r="M158" t="s">
        <v>116</v>
      </c>
    </row>
    <row r="159" spans="1:13" x14ac:dyDescent="0.55000000000000004">
      <c r="A159" t="s">
        <v>91</v>
      </c>
      <c r="B159" t="s">
        <v>94</v>
      </c>
      <c r="C159">
        <v>14.256474819999999</v>
      </c>
      <c r="D159">
        <v>4.733760792</v>
      </c>
      <c r="E159">
        <v>0.29311178199999999</v>
      </c>
      <c r="F159">
        <v>0.14025099999999999</v>
      </c>
      <c r="G159">
        <v>48.638354759999999</v>
      </c>
      <c r="H159">
        <v>33.752064429999997</v>
      </c>
      <c r="I159" t="s">
        <v>31</v>
      </c>
      <c r="J159" t="s">
        <v>39</v>
      </c>
      <c r="K159" t="s">
        <v>83</v>
      </c>
      <c r="L159" t="s">
        <v>108</v>
      </c>
      <c r="M159" t="s">
        <v>116</v>
      </c>
    </row>
    <row r="160" spans="1:13" x14ac:dyDescent="0.55000000000000004">
      <c r="A160" t="s">
        <v>91</v>
      </c>
      <c r="B160" t="s">
        <v>95</v>
      </c>
      <c r="C160">
        <v>14.256474819999999</v>
      </c>
      <c r="D160">
        <v>5.9889127489999998</v>
      </c>
      <c r="E160">
        <v>0.29311178199999999</v>
      </c>
      <c r="F160">
        <v>0.282569185</v>
      </c>
      <c r="G160">
        <v>48.638354759999999</v>
      </c>
      <c r="H160">
        <v>21.194500519999998</v>
      </c>
      <c r="I160" t="s">
        <v>31</v>
      </c>
      <c r="J160" t="s">
        <v>39</v>
      </c>
      <c r="K160" t="s">
        <v>82</v>
      </c>
      <c r="L160" t="s">
        <v>108</v>
      </c>
      <c r="M160" t="s">
        <v>116</v>
      </c>
    </row>
    <row r="161" spans="1:13" x14ac:dyDescent="0.55000000000000004">
      <c r="A161" t="s">
        <v>91</v>
      </c>
      <c r="B161" t="s">
        <v>95</v>
      </c>
      <c r="C161">
        <v>14.256474819999999</v>
      </c>
      <c r="D161">
        <v>5.9889127489999998</v>
      </c>
      <c r="E161">
        <v>0.29311178199999999</v>
      </c>
      <c r="F161">
        <v>0.282569185</v>
      </c>
      <c r="G161">
        <v>48.638354759999999</v>
      </c>
      <c r="H161">
        <v>21.194500519999998</v>
      </c>
      <c r="I161" t="s">
        <v>31</v>
      </c>
      <c r="J161" t="s">
        <v>39</v>
      </c>
      <c r="K161" t="s">
        <v>83</v>
      </c>
      <c r="L161" t="s">
        <v>108</v>
      </c>
      <c r="M161" t="s">
        <v>116</v>
      </c>
    </row>
    <row r="162" spans="1:13" x14ac:dyDescent="0.55000000000000004">
      <c r="A162" t="s">
        <v>91</v>
      </c>
      <c r="B162" t="s">
        <v>96</v>
      </c>
      <c r="C162">
        <v>14.256474819999999</v>
      </c>
      <c r="D162">
        <v>13.8095195</v>
      </c>
      <c r="E162">
        <v>0.29311178199999999</v>
      </c>
      <c r="F162">
        <v>0.83062556200000004</v>
      </c>
      <c r="G162">
        <v>48.638354759999999</v>
      </c>
      <c r="H162">
        <v>16.62544488</v>
      </c>
      <c r="I162" t="s">
        <v>31</v>
      </c>
      <c r="J162" t="s">
        <v>39</v>
      </c>
      <c r="K162" t="s">
        <v>82</v>
      </c>
      <c r="L162" t="s">
        <v>108</v>
      </c>
      <c r="M162" t="s">
        <v>116</v>
      </c>
    </row>
    <row r="163" spans="1:13" x14ac:dyDescent="0.55000000000000004">
      <c r="A163" t="s">
        <v>91</v>
      </c>
      <c r="B163" t="s">
        <v>96</v>
      </c>
      <c r="C163">
        <v>14.256474819999999</v>
      </c>
      <c r="D163">
        <v>13.8095195</v>
      </c>
      <c r="E163">
        <v>0.29311178199999999</v>
      </c>
      <c r="F163">
        <v>0.83062556200000004</v>
      </c>
      <c r="G163">
        <v>48.638354759999999</v>
      </c>
      <c r="H163">
        <v>16.62544488</v>
      </c>
      <c r="I163" t="s">
        <v>31</v>
      </c>
      <c r="J163" t="s">
        <v>39</v>
      </c>
      <c r="K163" t="s">
        <v>83</v>
      </c>
      <c r="L163" t="s">
        <v>108</v>
      </c>
      <c r="M163" t="s">
        <v>116</v>
      </c>
    </row>
    <row r="164" spans="1:13" x14ac:dyDescent="0.55000000000000004">
      <c r="A164" t="s">
        <v>91</v>
      </c>
      <c r="B164" t="s">
        <v>97</v>
      </c>
      <c r="C164">
        <v>14.256474819999999</v>
      </c>
      <c r="D164">
        <v>13.781104709999999</v>
      </c>
      <c r="E164">
        <v>0.29311178199999999</v>
      </c>
      <c r="F164">
        <v>0.65379158500000001</v>
      </c>
      <c r="G164">
        <v>48.638354759999999</v>
      </c>
      <c r="H164">
        <v>21.07874288</v>
      </c>
      <c r="I164" t="s">
        <v>31</v>
      </c>
      <c r="J164" t="s">
        <v>39</v>
      </c>
      <c r="K164" t="s">
        <v>82</v>
      </c>
      <c r="L164" t="s">
        <v>108</v>
      </c>
      <c r="M164" t="s">
        <v>116</v>
      </c>
    </row>
    <row r="165" spans="1:13" x14ac:dyDescent="0.55000000000000004">
      <c r="A165" t="s">
        <v>91</v>
      </c>
      <c r="B165" t="s">
        <v>97</v>
      </c>
      <c r="C165">
        <v>14.256474819999999</v>
      </c>
      <c r="D165">
        <v>13.781104709999999</v>
      </c>
      <c r="E165">
        <v>0.29311178199999999</v>
      </c>
      <c r="F165">
        <v>0.65379158500000001</v>
      </c>
      <c r="G165">
        <v>48.638354759999999</v>
      </c>
      <c r="H165">
        <v>21.07874288</v>
      </c>
      <c r="I165" t="s">
        <v>31</v>
      </c>
      <c r="J165" t="s">
        <v>39</v>
      </c>
      <c r="K165" t="s">
        <v>83</v>
      </c>
      <c r="L165" t="s">
        <v>108</v>
      </c>
      <c r="M165" t="s">
        <v>116</v>
      </c>
    </row>
    <row r="166" spans="1:13" x14ac:dyDescent="0.55000000000000004">
      <c r="A166" t="s">
        <v>91</v>
      </c>
      <c r="B166" t="s">
        <v>98</v>
      </c>
      <c r="C166">
        <v>14.256474819999999</v>
      </c>
      <c r="D166">
        <v>9.4789539069999993</v>
      </c>
      <c r="E166">
        <v>0.29311178199999999</v>
      </c>
      <c r="F166">
        <v>0.16427549699999999</v>
      </c>
      <c r="G166">
        <v>48.638354759999999</v>
      </c>
      <c r="H166">
        <v>57.701568709999997</v>
      </c>
      <c r="I166" t="s">
        <v>31</v>
      </c>
      <c r="J166" t="s">
        <v>39</v>
      </c>
      <c r="K166" t="s">
        <v>82</v>
      </c>
      <c r="L166" t="s">
        <v>108</v>
      </c>
      <c r="M166" t="s">
        <v>116</v>
      </c>
    </row>
    <row r="167" spans="1:13" x14ac:dyDescent="0.55000000000000004">
      <c r="A167" t="s">
        <v>91</v>
      </c>
      <c r="B167" t="s">
        <v>98</v>
      </c>
      <c r="C167">
        <v>14.256474819999999</v>
      </c>
      <c r="D167">
        <v>9.4789539069999993</v>
      </c>
      <c r="E167">
        <v>0.29311178199999999</v>
      </c>
      <c r="F167">
        <v>0.16427549699999999</v>
      </c>
      <c r="G167">
        <v>48.638354759999999</v>
      </c>
      <c r="H167">
        <v>57.701568709999997</v>
      </c>
      <c r="I167" t="s">
        <v>31</v>
      </c>
      <c r="J167" t="s">
        <v>39</v>
      </c>
      <c r="K167" t="s">
        <v>83</v>
      </c>
      <c r="L167" t="s">
        <v>108</v>
      </c>
      <c r="M167" t="s">
        <v>116</v>
      </c>
    </row>
    <row r="168" spans="1:13" x14ac:dyDescent="0.55000000000000004">
      <c r="A168" t="s">
        <v>91</v>
      </c>
      <c r="B168" t="s">
        <v>97</v>
      </c>
      <c r="C168">
        <v>9.7110951399999994</v>
      </c>
      <c r="D168">
        <v>6.0219280680000002</v>
      </c>
      <c r="E168">
        <v>0.56299518500000001</v>
      </c>
      <c r="F168">
        <v>0.34204485499999998</v>
      </c>
      <c r="G168">
        <v>17.248984350000001</v>
      </c>
      <c r="H168">
        <v>17.60566772</v>
      </c>
      <c r="I168" t="s">
        <v>31</v>
      </c>
      <c r="J168" t="s">
        <v>39</v>
      </c>
      <c r="K168" t="s">
        <v>84</v>
      </c>
      <c r="L168" t="s">
        <v>108</v>
      </c>
      <c r="M168" t="s">
        <v>116</v>
      </c>
    </row>
    <row r="169" spans="1:13" x14ac:dyDescent="0.55000000000000004">
      <c r="A169" t="s">
        <v>91</v>
      </c>
      <c r="B169" t="s">
        <v>97</v>
      </c>
      <c r="C169">
        <v>9.7110951399999994</v>
      </c>
      <c r="D169">
        <v>6.0219280680000002</v>
      </c>
      <c r="E169">
        <v>0.56299518500000001</v>
      </c>
      <c r="F169">
        <v>0.34204485499999998</v>
      </c>
      <c r="G169">
        <v>17.248984350000001</v>
      </c>
      <c r="H169">
        <v>17.60566772</v>
      </c>
      <c r="I169" t="s">
        <v>31</v>
      </c>
      <c r="J169" t="s">
        <v>39</v>
      </c>
      <c r="K169" t="s">
        <v>85</v>
      </c>
      <c r="L169" t="s">
        <v>108</v>
      </c>
      <c r="M169" t="s">
        <v>116</v>
      </c>
    </row>
    <row r="170" spans="1:13" x14ac:dyDescent="0.55000000000000004">
      <c r="A170" t="s">
        <v>91</v>
      </c>
      <c r="B170" t="s">
        <v>96</v>
      </c>
      <c r="C170">
        <v>10.251727320000001</v>
      </c>
      <c r="D170">
        <v>9.4839505309999996</v>
      </c>
      <c r="E170">
        <v>0.56299518500000001</v>
      </c>
      <c r="F170">
        <v>0.89211184300000002</v>
      </c>
      <c r="G170">
        <v>18.20926287</v>
      </c>
      <c r="H170">
        <v>10.63089858</v>
      </c>
      <c r="I170" t="s">
        <v>31</v>
      </c>
      <c r="J170" t="s">
        <v>39</v>
      </c>
      <c r="K170" t="s">
        <v>84</v>
      </c>
      <c r="L170" t="s">
        <v>108</v>
      </c>
      <c r="M170" t="s">
        <v>116</v>
      </c>
    </row>
    <row r="171" spans="1:13" x14ac:dyDescent="0.55000000000000004">
      <c r="A171" t="s">
        <v>91</v>
      </c>
      <c r="B171" t="s">
        <v>96</v>
      </c>
      <c r="C171">
        <v>10.251727320000001</v>
      </c>
      <c r="D171">
        <v>9.4839505309999996</v>
      </c>
      <c r="E171">
        <v>0.56299518500000001</v>
      </c>
      <c r="F171">
        <v>0.89211184300000002</v>
      </c>
      <c r="G171">
        <v>18.20926287</v>
      </c>
      <c r="H171">
        <v>10.63089858</v>
      </c>
      <c r="I171" t="s">
        <v>31</v>
      </c>
      <c r="J171" t="s">
        <v>39</v>
      </c>
      <c r="K171" t="s">
        <v>85</v>
      </c>
      <c r="L171" t="s">
        <v>108</v>
      </c>
      <c r="M171" t="s">
        <v>116</v>
      </c>
    </row>
    <row r="172" spans="1:13" x14ac:dyDescent="0.55000000000000004">
      <c r="A172" t="s">
        <v>91</v>
      </c>
      <c r="B172" t="s">
        <v>98</v>
      </c>
      <c r="C172">
        <v>11.24407884</v>
      </c>
      <c r="D172">
        <v>0.52846604399999997</v>
      </c>
      <c r="E172">
        <v>0.56299518500000001</v>
      </c>
      <c r="F172">
        <v>5.3445186999999998E-2</v>
      </c>
      <c r="G172">
        <v>19.97189165</v>
      </c>
      <c r="H172">
        <v>9.8880006619999996</v>
      </c>
      <c r="I172" t="s">
        <v>31</v>
      </c>
      <c r="J172" t="s">
        <v>39</v>
      </c>
      <c r="K172" t="s">
        <v>84</v>
      </c>
      <c r="L172" t="s">
        <v>108</v>
      </c>
      <c r="M172" t="s">
        <v>116</v>
      </c>
    </row>
    <row r="173" spans="1:13" x14ac:dyDescent="0.55000000000000004">
      <c r="A173" t="s">
        <v>91</v>
      </c>
      <c r="B173" t="s">
        <v>98</v>
      </c>
      <c r="C173">
        <v>11.24407884</v>
      </c>
      <c r="D173">
        <v>0.52846604399999997</v>
      </c>
      <c r="E173">
        <v>0.56299518500000001</v>
      </c>
      <c r="F173">
        <v>5.3445186999999998E-2</v>
      </c>
      <c r="G173">
        <v>19.97189165</v>
      </c>
      <c r="H173">
        <v>9.8880006619999996</v>
      </c>
      <c r="I173" t="s">
        <v>31</v>
      </c>
      <c r="J173" t="s">
        <v>39</v>
      </c>
      <c r="K173" t="s">
        <v>85</v>
      </c>
      <c r="L173" t="s">
        <v>108</v>
      </c>
      <c r="M173" t="s">
        <v>116</v>
      </c>
    </row>
    <row r="174" spans="1:13" x14ac:dyDescent="0.55000000000000004">
      <c r="A174" t="s">
        <v>91</v>
      </c>
      <c r="B174" t="s">
        <v>93</v>
      </c>
      <c r="C174">
        <v>11.257658210000001</v>
      </c>
      <c r="D174">
        <v>0.50913785099999997</v>
      </c>
      <c r="E174">
        <v>0.56299518500000001</v>
      </c>
      <c r="F174">
        <v>0.84408587599999996</v>
      </c>
      <c r="G174">
        <v>19.99601152</v>
      </c>
      <c r="H174">
        <v>0.603182526</v>
      </c>
      <c r="I174" t="s">
        <v>31</v>
      </c>
      <c r="J174" t="s">
        <v>39</v>
      </c>
      <c r="K174" t="s">
        <v>84</v>
      </c>
      <c r="L174" t="s">
        <v>108</v>
      </c>
      <c r="M174" t="s">
        <v>116</v>
      </c>
    </row>
    <row r="175" spans="1:13" x14ac:dyDescent="0.55000000000000004">
      <c r="A175" t="s">
        <v>91</v>
      </c>
      <c r="B175" t="s">
        <v>93</v>
      </c>
      <c r="C175">
        <v>11.257658210000001</v>
      </c>
      <c r="D175">
        <v>0.50913785099999997</v>
      </c>
      <c r="E175">
        <v>0.56299518500000001</v>
      </c>
      <c r="F175">
        <v>0.84408587599999996</v>
      </c>
      <c r="G175">
        <v>19.99601152</v>
      </c>
      <c r="H175">
        <v>0.603182526</v>
      </c>
      <c r="I175" t="s">
        <v>31</v>
      </c>
      <c r="J175" t="s">
        <v>39</v>
      </c>
      <c r="K175" t="s">
        <v>85</v>
      </c>
      <c r="L175" t="s">
        <v>108</v>
      </c>
      <c r="M175" t="s">
        <v>116</v>
      </c>
    </row>
    <row r="176" spans="1:13" x14ac:dyDescent="0.55000000000000004">
      <c r="A176" t="s">
        <v>91</v>
      </c>
      <c r="B176" t="s">
        <v>92</v>
      </c>
      <c r="C176">
        <v>11.598767199999999</v>
      </c>
      <c r="D176">
        <v>0.17377768699999999</v>
      </c>
      <c r="E176">
        <v>0.56299518500000001</v>
      </c>
      <c r="F176">
        <v>0.25259596600000001</v>
      </c>
      <c r="G176">
        <v>20.601894120000001</v>
      </c>
      <c r="H176">
        <v>0.68796698999999994</v>
      </c>
      <c r="I176" t="s">
        <v>31</v>
      </c>
      <c r="J176" t="s">
        <v>39</v>
      </c>
      <c r="K176" t="s">
        <v>84</v>
      </c>
      <c r="L176" t="s">
        <v>108</v>
      </c>
      <c r="M176" t="s">
        <v>116</v>
      </c>
    </row>
    <row r="177" spans="1:13" x14ac:dyDescent="0.55000000000000004">
      <c r="A177" t="s">
        <v>91</v>
      </c>
      <c r="B177" t="s">
        <v>92</v>
      </c>
      <c r="C177">
        <v>11.598767199999999</v>
      </c>
      <c r="D177">
        <v>0.17377768699999999</v>
      </c>
      <c r="E177">
        <v>0.56299518500000001</v>
      </c>
      <c r="F177">
        <v>0.25259596600000001</v>
      </c>
      <c r="G177">
        <v>20.601894120000001</v>
      </c>
      <c r="H177">
        <v>0.68796698999999994</v>
      </c>
      <c r="I177" t="s">
        <v>31</v>
      </c>
      <c r="J177" t="s">
        <v>39</v>
      </c>
      <c r="K177" t="s">
        <v>85</v>
      </c>
      <c r="L177" t="s">
        <v>108</v>
      </c>
      <c r="M177" t="s">
        <v>116</v>
      </c>
    </row>
    <row r="178" spans="1:13" x14ac:dyDescent="0.55000000000000004">
      <c r="A178" t="s">
        <v>91</v>
      </c>
      <c r="B178" t="s">
        <v>94</v>
      </c>
      <c r="C178">
        <v>11.686968540000001</v>
      </c>
      <c r="D178">
        <v>3.3880720000000003E-2</v>
      </c>
      <c r="E178">
        <v>0.56299518500000001</v>
      </c>
      <c r="F178">
        <v>3.3054805E-2</v>
      </c>
      <c r="G178">
        <v>20.75855859</v>
      </c>
      <c r="H178">
        <v>1.0249862489999999</v>
      </c>
      <c r="I178" t="s">
        <v>31</v>
      </c>
      <c r="J178" t="s">
        <v>39</v>
      </c>
      <c r="K178" t="s">
        <v>84</v>
      </c>
      <c r="L178" t="s">
        <v>108</v>
      </c>
      <c r="M178" t="s">
        <v>116</v>
      </c>
    </row>
    <row r="179" spans="1:13" x14ac:dyDescent="0.55000000000000004">
      <c r="A179" t="s">
        <v>91</v>
      </c>
      <c r="B179" t="s">
        <v>94</v>
      </c>
      <c r="C179">
        <v>11.686968540000001</v>
      </c>
      <c r="D179">
        <v>3.3880720000000003E-2</v>
      </c>
      <c r="E179">
        <v>0.56299518500000001</v>
      </c>
      <c r="F179">
        <v>3.3054805E-2</v>
      </c>
      <c r="G179">
        <v>20.75855859</v>
      </c>
      <c r="H179">
        <v>1.0249862489999999</v>
      </c>
      <c r="I179" t="s">
        <v>31</v>
      </c>
      <c r="J179" t="s">
        <v>39</v>
      </c>
      <c r="K179" t="s">
        <v>85</v>
      </c>
      <c r="L179" t="s">
        <v>108</v>
      </c>
      <c r="M179" t="s">
        <v>116</v>
      </c>
    </row>
    <row r="180" spans="1:13" x14ac:dyDescent="0.55000000000000004">
      <c r="A180" t="s">
        <v>91</v>
      </c>
      <c r="B180" t="s">
        <v>95</v>
      </c>
      <c r="C180">
        <v>12.52510184</v>
      </c>
      <c r="D180">
        <v>3.9947470999999998E-2</v>
      </c>
      <c r="E180">
        <v>0.56299518500000001</v>
      </c>
      <c r="F180">
        <v>0.26854938499999997</v>
      </c>
      <c r="G180">
        <v>22.247262800000001</v>
      </c>
      <c r="H180">
        <v>0.14875279199999999</v>
      </c>
      <c r="I180" t="s">
        <v>31</v>
      </c>
      <c r="J180" t="s">
        <v>39</v>
      </c>
      <c r="K180" t="s">
        <v>84</v>
      </c>
      <c r="L180" t="s">
        <v>108</v>
      </c>
      <c r="M180" t="s">
        <v>116</v>
      </c>
    </row>
    <row r="181" spans="1:13" x14ac:dyDescent="0.55000000000000004">
      <c r="A181" t="s">
        <v>91</v>
      </c>
      <c r="B181" t="s">
        <v>95</v>
      </c>
      <c r="C181">
        <v>12.52510184</v>
      </c>
      <c r="D181">
        <v>3.9947470999999998E-2</v>
      </c>
      <c r="E181">
        <v>0.56299518500000001</v>
      </c>
      <c r="F181">
        <v>0.26854938499999997</v>
      </c>
      <c r="G181">
        <v>22.247262800000001</v>
      </c>
      <c r="H181">
        <v>0.14875279199999999</v>
      </c>
      <c r="I181" t="s">
        <v>31</v>
      </c>
      <c r="J181" t="s">
        <v>39</v>
      </c>
      <c r="K181" t="s">
        <v>85</v>
      </c>
      <c r="L181" t="s">
        <v>108</v>
      </c>
      <c r="M181" t="s">
        <v>116</v>
      </c>
    </row>
    <row r="182" spans="1:13" x14ac:dyDescent="0.55000000000000004">
      <c r="A182" t="s">
        <v>111</v>
      </c>
      <c r="B182" t="s">
        <v>87</v>
      </c>
      <c r="C182">
        <v>7.4763677670000002</v>
      </c>
      <c r="D182">
        <v>9.5338264959999997</v>
      </c>
      <c r="E182">
        <v>0.71587146999999995</v>
      </c>
      <c r="F182">
        <v>0.72893734499999996</v>
      </c>
      <c r="G182">
        <v>10.443729190000001</v>
      </c>
      <c r="H182">
        <v>13.07907539</v>
      </c>
      <c r="I182" t="s">
        <v>31</v>
      </c>
      <c r="J182" t="s">
        <v>40</v>
      </c>
      <c r="K182" t="s">
        <v>82</v>
      </c>
      <c r="L182" t="s">
        <v>108</v>
      </c>
      <c r="M182" t="s">
        <v>116</v>
      </c>
    </row>
    <row r="183" spans="1:13" x14ac:dyDescent="0.55000000000000004">
      <c r="A183" t="s">
        <v>111</v>
      </c>
      <c r="B183" t="s">
        <v>87</v>
      </c>
      <c r="C183">
        <v>7.4763677670000002</v>
      </c>
      <c r="D183">
        <v>9.5338264959999997</v>
      </c>
      <c r="E183">
        <v>0.71587146999999995</v>
      </c>
      <c r="F183">
        <v>0.72893734499999996</v>
      </c>
      <c r="G183">
        <v>10.443729190000001</v>
      </c>
      <c r="H183">
        <v>13.07907539</v>
      </c>
      <c r="I183" t="s">
        <v>31</v>
      </c>
      <c r="J183" t="s">
        <v>40</v>
      </c>
      <c r="K183" t="s">
        <v>83</v>
      </c>
      <c r="L183" t="s">
        <v>108</v>
      </c>
      <c r="M183" t="s">
        <v>116</v>
      </c>
    </row>
    <row r="184" spans="1:13" x14ac:dyDescent="0.55000000000000004">
      <c r="A184" t="s">
        <v>111</v>
      </c>
      <c r="B184" t="s">
        <v>89</v>
      </c>
      <c r="C184">
        <v>7.4763677670000002</v>
      </c>
      <c r="D184">
        <v>9.5338264959999997</v>
      </c>
      <c r="E184">
        <v>0.71587146999999995</v>
      </c>
      <c r="F184">
        <v>0.91407584200000003</v>
      </c>
      <c r="G184">
        <v>10.443729190000001</v>
      </c>
      <c r="H184">
        <v>10.430016910000001</v>
      </c>
      <c r="I184" t="s">
        <v>31</v>
      </c>
      <c r="J184" t="s">
        <v>40</v>
      </c>
      <c r="K184" t="s">
        <v>82</v>
      </c>
      <c r="L184" t="s">
        <v>108</v>
      </c>
      <c r="M184" t="s">
        <v>116</v>
      </c>
    </row>
    <row r="185" spans="1:13" x14ac:dyDescent="0.55000000000000004">
      <c r="A185" t="s">
        <v>111</v>
      </c>
      <c r="B185" t="s">
        <v>89</v>
      </c>
      <c r="C185">
        <v>7.4763677670000002</v>
      </c>
      <c r="D185">
        <v>9.5338264959999997</v>
      </c>
      <c r="E185">
        <v>0.71587146999999995</v>
      </c>
      <c r="F185">
        <v>0.91407584200000003</v>
      </c>
      <c r="G185">
        <v>10.443729190000001</v>
      </c>
      <c r="H185">
        <v>10.430016910000001</v>
      </c>
      <c r="I185" t="s">
        <v>31</v>
      </c>
      <c r="J185" t="s">
        <v>40</v>
      </c>
      <c r="K185" t="s">
        <v>83</v>
      </c>
      <c r="L185" t="s">
        <v>108</v>
      </c>
      <c r="M185" t="s">
        <v>116</v>
      </c>
    </row>
    <row r="186" spans="1:13" x14ac:dyDescent="0.55000000000000004">
      <c r="A186" t="s">
        <v>111</v>
      </c>
      <c r="B186" t="s">
        <v>90</v>
      </c>
      <c r="C186">
        <v>7.4763677670000002</v>
      </c>
      <c r="D186">
        <v>11.872618620000001</v>
      </c>
      <c r="E186">
        <v>0.71587146999999995</v>
      </c>
      <c r="F186">
        <v>0.78680748099999998</v>
      </c>
      <c r="G186">
        <v>10.443729190000001</v>
      </c>
      <c r="H186">
        <v>15.089610739999999</v>
      </c>
      <c r="I186" t="s">
        <v>31</v>
      </c>
      <c r="J186" t="s">
        <v>40</v>
      </c>
      <c r="K186" t="s">
        <v>82</v>
      </c>
      <c r="L186" t="s">
        <v>108</v>
      </c>
      <c r="M186" t="s">
        <v>116</v>
      </c>
    </row>
    <row r="187" spans="1:13" x14ac:dyDescent="0.55000000000000004">
      <c r="A187" t="s">
        <v>111</v>
      </c>
      <c r="B187" t="s">
        <v>90</v>
      </c>
      <c r="C187">
        <v>7.4763677670000002</v>
      </c>
      <c r="D187">
        <v>11.872618620000001</v>
      </c>
      <c r="E187">
        <v>0.71587146999999995</v>
      </c>
      <c r="F187">
        <v>0.78680748099999998</v>
      </c>
      <c r="G187">
        <v>10.443729190000001</v>
      </c>
      <c r="H187">
        <v>15.089610739999999</v>
      </c>
      <c r="I187" t="s">
        <v>31</v>
      </c>
      <c r="J187" t="s">
        <v>40</v>
      </c>
      <c r="K187" t="s">
        <v>83</v>
      </c>
      <c r="L187" t="s">
        <v>108</v>
      </c>
      <c r="M187" t="s">
        <v>116</v>
      </c>
    </row>
    <row r="188" spans="1:13" x14ac:dyDescent="0.55000000000000004">
      <c r="A188" t="s">
        <v>111</v>
      </c>
      <c r="B188" t="s">
        <v>91</v>
      </c>
      <c r="C188">
        <v>7.4763677670000002</v>
      </c>
      <c r="D188">
        <v>14.256474819999999</v>
      </c>
      <c r="E188">
        <v>0.71587146999999995</v>
      </c>
      <c r="F188">
        <v>0.29311178199999999</v>
      </c>
      <c r="G188">
        <v>10.443729190000001</v>
      </c>
      <c r="H188">
        <v>48.638354759999999</v>
      </c>
      <c r="I188" t="s">
        <v>31</v>
      </c>
      <c r="J188" t="s">
        <v>40</v>
      </c>
      <c r="K188" t="s">
        <v>82</v>
      </c>
      <c r="L188" t="s">
        <v>108</v>
      </c>
      <c r="M188" t="s">
        <v>116</v>
      </c>
    </row>
    <row r="189" spans="1:13" x14ac:dyDescent="0.55000000000000004">
      <c r="A189" t="s">
        <v>111</v>
      </c>
      <c r="B189" t="s">
        <v>91</v>
      </c>
      <c r="C189">
        <v>7.4763677670000002</v>
      </c>
      <c r="D189">
        <v>14.256474819999999</v>
      </c>
      <c r="E189">
        <v>0.71587146999999995</v>
      </c>
      <c r="F189">
        <v>0.29311178199999999</v>
      </c>
      <c r="G189">
        <v>10.443729190000001</v>
      </c>
      <c r="H189">
        <v>48.638354759999999</v>
      </c>
      <c r="I189" t="s">
        <v>31</v>
      </c>
      <c r="J189" t="s">
        <v>40</v>
      </c>
      <c r="K189" t="s">
        <v>83</v>
      </c>
      <c r="L189" t="s">
        <v>108</v>
      </c>
      <c r="M189" t="s">
        <v>116</v>
      </c>
    </row>
    <row r="190" spans="1:13" x14ac:dyDescent="0.55000000000000004">
      <c r="A190" t="s">
        <v>111</v>
      </c>
      <c r="B190" t="s">
        <v>92</v>
      </c>
      <c r="C190">
        <v>7.4763677670000002</v>
      </c>
      <c r="D190">
        <v>7.5260359579999996</v>
      </c>
      <c r="E190">
        <v>0.71587146999999995</v>
      </c>
      <c r="F190">
        <v>0.24623013399999999</v>
      </c>
      <c r="G190">
        <v>10.443729190000001</v>
      </c>
      <c r="H190">
        <v>30.565048390000001</v>
      </c>
      <c r="I190" t="s">
        <v>31</v>
      </c>
      <c r="J190" t="s">
        <v>40</v>
      </c>
      <c r="K190" t="s">
        <v>82</v>
      </c>
      <c r="L190" t="s">
        <v>108</v>
      </c>
      <c r="M190" t="s">
        <v>116</v>
      </c>
    </row>
    <row r="191" spans="1:13" x14ac:dyDescent="0.55000000000000004">
      <c r="A191" t="s">
        <v>111</v>
      </c>
      <c r="B191" t="s">
        <v>92</v>
      </c>
      <c r="C191">
        <v>7.4763677670000002</v>
      </c>
      <c r="D191">
        <v>7.5260359579999996</v>
      </c>
      <c r="E191">
        <v>0.71587146999999995</v>
      </c>
      <c r="F191">
        <v>0.24623013399999999</v>
      </c>
      <c r="G191">
        <v>10.443729190000001</v>
      </c>
      <c r="H191">
        <v>30.565048390000001</v>
      </c>
      <c r="I191" t="s">
        <v>31</v>
      </c>
      <c r="J191" t="s">
        <v>40</v>
      </c>
      <c r="K191" t="s">
        <v>83</v>
      </c>
      <c r="L191" t="s">
        <v>108</v>
      </c>
      <c r="M191" t="s">
        <v>116</v>
      </c>
    </row>
    <row r="192" spans="1:13" x14ac:dyDescent="0.55000000000000004">
      <c r="A192" t="s">
        <v>111</v>
      </c>
      <c r="B192" t="s">
        <v>93</v>
      </c>
      <c r="C192">
        <v>7.4763677670000002</v>
      </c>
      <c r="D192">
        <v>9.4100698260000009</v>
      </c>
      <c r="E192">
        <v>0.71587146999999995</v>
      </c>
      <c r="F192">
        <v>0.31921741199999998</v>
      </c>
      <c r="G192">
        <v>10.443729190000001</v>
      </c>
      <c r="H192">
        <v>29.478560559999998</v>
      </c>
      <c r="I192" t="s">
        <v>31</v>
      </c>
      <c r="J192" t="s">
        <v>40</v>
      </c>
      <c r="K192" t="s">
        <v>82</v>
      </c>
      <c r="L192" t="s">
        <v>108</v>
      </c>
      <c r="M192" t="s">
        <v>116</v>
      </c>
    </row>
    <row r="193" spans="1:13" x14ac:dyDescent="0.55000000000000004">
      <c r="A193" t="s">
        <v>111</v>
      </c>
      <c r="B193" t="s">
        <v>93</v>
      </c>
      <c r="C193">
        <v>7.4763677670000002</v>
      </c>
      <c r="D193">
        <v>9.4100698260000009</v>
      </c>
      <c r="E193">
        <v>0.71587146999999995</v>
      </c>
      <c r="F193">
        <v>0.31921741199999998</v>
      </c>
      <c r="G193">
        <v>10.443729190000001</v>
      </c>
      <c r="H193">
        <v>29.478560559999998</v>
      </c>
      <c r="I193" t="s">
        <v>31</v>
      </c>
      <c r="J193" t="s">
        <v>40</v>
      </c>
      <c r="K193" t="s">
        <v>83</v>
      </c>
      <c r="L193" t="s">
        <v>108</v>
      </c>
      <c r="M193" t="s">
        <v>116</v>
      </c>
    </row>
    <row r="194" spans="1:13" x14ac:dyDescent="0.55000000000000004">
      <c r="A194" t="s">
        <v>111</v>
      </c>
      <c r="B194" t="s">
        <v>94</v>
      </c>
      <c r="C194">
        <v>7.4763677670000002</v>
      </c>
      <c r="D194">
        <v>4.7337613300000001</v>
      </c>
      <c r="E194">
        <v>0.71587146999999995</v>
      </c>
      <c r="F194">
        <v>0.14025099999999999</v>
      </c>
      <c r="G194">
        <v>10.443729190000001</v>
      </c>
      <c r="H194">
        <v>33.752068260000001</v>
      </c>
      <c r="I194" t="s">
        <v>31</v>
      </c>
      <c r="J194" t="s">
        <v>40</v>
      </c>
      <c r="K194" t="s">
        <v>82</v>
      </c>
      <c r="L194" t="s">
        <v>108</v>
      </c>
      <c r="M194" t="s">
        <v>116</v>
      </c>
    </row>
    <row r="195" spans="1:13" x14ac:dyDescent="0.55000000000000004">
      <c r="A195" t="s">
        <v>111</v>
      </c>
      <c r="B195" t="s">
        <v>94</v>
      </c>
      <c r="C195">
        <v>7.4763677670000002</v>
      </c>
      <c r="D195">
        <v>4.7337613300000001</v>
      </c>
      <c r="E195">
        <v>0.71587146999999995</v>
      </c>
      <c r="F195">
        <v>0.14025099999999999</v>
      </c>
      <c r="G195">
        <v>10.443729190000001</v>
      </c>
      <c r="H195">
        <v>33.752068260000001</v>
      </c>
      <c r="I195" t="s">
        <v>31</v>
      </c>
      <c r="J195" t="s">
        <v>40</v>
      </c>
      <c r="K195" t="s">
        <v>83</v>
      </c>
      <c r="L195" t="s">
        <v>108</v>
      </c>
      <c r="M195" t="s">
        <v>116</v>
      </c>
    </row>
    <row r="196" spans="1:13" x14ac:dyDescent="0.55000000000000004">
      <c r="A196" t="s">
        <v>111</v>
      </c>
      <c r="B196" t="s">
        <v>95</v>
      </c>
      <c r="C196">
        <v>7.4763677670000002</v>
      </c>
      <c r="D196">
        <v>5.9889127489999998</v>
      </c>
      <c r="E196">
        <v>0.71587146999999995</v>
      </c>
      <c r="F196">
        <v>0.282569185</v>
      </c>
      <c r="G196">
        <v>10.443729190000001</v>
      </c>
      <c r="H196">
        <v>21.194500519999998</v>
      </c>
      <c r="I196" t="s">
        <v>31</v>
      </c>
      <c r="J196" t="s">
        <v>40</v>
      </c>
      <c r="K196" t="s">
        <v>82</v>
      </c>
      <c r="L196" t="s">
        <v>108</v>
      </c>
      <c r="M196" t="s">
        <v>116</v>
      </c>
    </row>
    <row r="197" spans="1:13" x14ac:dyDescent="0.55000000000000004">
      <c r="A197" t="s">
        <v>111</v>
      </c>
      <c r="B197" t="s">
        <v>95</v>
      </c>
      <c r="C197">
        <v>7.4763677670000002</v>
      </c>
      <c r="D197">
        <v>5.9889127489999998</v>
      </c>
      <c r="E197">
        <v>0.71587146999999995</v>
      </c>
      <c r="F197">
        <v>0.282569185</v>
      </c>
      <c r="G197">
        <v>10.443729190000001</v>
      </c>
      <c r="H197">
        <v>21.194500519999998</v>
      </c>
      <c r="I197" t="s">
        <v>31</v>
      </c>
      <c r="J197" t="s">
        <v>40</v>
      </c>
      <c r="K197" t="s">
        <v>83</v>
      </c>
      <c r="L197" t="s">
        <v>108</v>
      </c>
      <c r="M197" t="s">
        <v>116</v>
      </c>
    </row>
    <row r="198" spans="1:13" x14ac:dyDescent="0.55000000000000004">
      <c r="A198" t="s">
        <v>111</v>
      </c>
      <c r="B198" t="s">
        <v>96</v>
      </c>
      <c r="C198">
        <v>7.4763677670000002</v>
      </c>
      <c r="D198">
        <v>13.8095195</v>
      </c>
      <c r="E198">
        <v>0.71587146999999995</v>
      </c>
      <c r="F198">
        <v>0.83062556200000004</v>
      </c>
      <c r="G198">
        <v>10.443729190000001</v>
      </c>
      <c r="H198">
        <v>16.62544488</v>
      </c>
      <c r="I198" t="s">
        <v>31</v>
      </c>
      <c r="J198" t="s">
        <v>40</v>
      </c>
      <c r="K198" t="s">
        <v>82</v>
      </c>
      <c r="L198" t="s">
        <v>108</v>
      </c>
      <c r="M198" t="s">
        <v>116</v>
      </c>
    </row>
    <row r="199" spans="1:13" x14ac:dyDescent="0.55000000000000004">
      <c r="A199" t="s">
        <v>111</v>
      </c>
      <c r="B199" t="s">
        <v>96</v>
      </c>
      <c r="C199">
        <v>7.4763677670000002</v>
      </c>
      <c r="D199">
        <v>13.8095195</v>
      </c>
      <c r="E199">
        <v>0.71587146999999995</v>
      </c>
      <c r="F199">
        <v>0.83062556200000004</v>
      </c>
      <c r="G199">
        <v>10.443729190000001</v>
      </c>
      <c r="H199">
        <v>16.62544488</v>
      </c>
      <c r="I199" t="s">
        <v>31</v>
      </c>
      <c r="J199" t="s">
        <v>40</v>
      </c>
      <c r="K199" t="s">
        <v>83</v>
      </c>
      <c r="L199" t="s">
        <v>108</v>
      </c>
      <c r="M199" t="s">
        <v>116</v>
      </c>
    </row>
    <row r="200" spans="1:13" x14ac:dyDescent="0.55000000000000004">
      <c r="A200" t="s">
        <v>111</v>
      </c>
      <c r="B200" t="s">
        <v>97</v>
      </c>
      <c r="C200">
        <v>7.4763677670000002</v>
      </c>
      <c r="D200">
        <v>13.78110476</v>
      </c>
      <c r="E200">
        <v>0.71587146999999995</v>
      </c>
      <c r="F200">
        <v>0.65379158500000001</v>
      </c>
      <c r="G200">
        <v>10.443729190000001</v>
      </c>
      <c r="H200">
        <v>21.078742949999999</v>
      </c>
      <c r="I200" t="s">
        <v>31</v>
      </c>
      <c r="J200" t="s">
        <v>40</v>
      </c>
      <c r="K200" t="s">
        <v>82</v>
      </c>
      <c r="L200" t="s">
        <v>108</v>
      </c>
      <c r="M200" t="s">
        <v>116</v>
      </c>
    </row>
    <row r="201" spans="1:13" x14ac:dyDescent="0.55000000000000004">
      <c r="A201" t="s">
        <v>111</v>
      </c>
      <c r="B201" t="s">
        <v>97</v>
      </c>
      <c r="C201">
        <v>7.4763677670000002</v>
      </c>
      <c r="D201">
        <v>13.78110476</v>
      </c>
      <c r="E201">
        <v>0.71587146999999995</v>
      </c>
      <c r="F201">
        <v>0.65379158500000001</v>
      </c>
      <c r="G201">
        <v>10.443729190000001</v>
      </c>
      <c r="H201">
        <v>21.078742949999999</v>
      </c>
      <c r="I201" t="s">
        <v>31</v>
      </c>
      <c r="J201" t="s">
        <v>40</v>
      </c>
      <c r="K201" t="s">
        <v>83</v>
      </c>
      <c r="L201" t="s">
        <v>108</v>
      </c>
      <c r="M201" t="s">
        <v>116</v>
      </c>
    </row>
    <row r="202" spans="1:13" x14ac:dyDescent="0.55000000000000004">
      <c r="A202" t="s">
        <v>111</v>
      </c>
      <c r="B202" t="s">
        <v>98</v>
      </c>
      <c r="C202">
        <v>7.4763677670000002</v>
      </c>
      <c r="D202">
        <v>9.4789539069999993</v>
      </c>
      <c r="E202">
        <v>0.71587146999999995</v>
      </c>
      <c r="F202">
        <v>0.16427549699999999</v>
      </c>
      <c r="G202">
        <v>10.443729190000001</v>
      </c>
      <c r="H202">
        <v>57.701568709999997</v>
      </c>
      <c r="I202" t="s">
        <v>31</v>
      </c>
      <c r="J202" t="s">
        <v>40</v>
      </c>
      <c r="K202" t="s">
        <v>82</v>
      </c>
      <c r="L202" t="s">
        <v>108</v>
      </c>
      <c r="M202" t="s">
        <v>116</v>
      </c>
    </row>
    <row r="203" spans="1:13" x14ac:dyDescent="0.55000000000000004">
      <c r="A203" t="s">
        <v>111</v>
      </c>
      <c r="B203" t="s">
        <v>98</v>
      </c>
      <c r="C203">
        <v>7.4763677670000002</v>
      </c>
      <c r="D203">
        <v>9.4789539069999993</v>
      </c>
      <c r="E203">
        <v>0.71587146999999995</v>
      </c>
      <c r="F203">
        <v>0.16427549699999999</v>
      </c>
      <c r="G203">
        <v>10.443729190000001</v>
      </c>
      <c r="H203">
        <v>57.701568709999997</v>
      </c>
      <c r="I203" t="s">
        <v>31</v>
      </c>
      <c r="J203" t="s">
        <v>40</v>
      </c>
      <c r="K203" t="s">
        <v>83</v>
      </c>
      <c r="L203" t="s">
        <v>108</v>
      </c>
      <c r="M203" t="s">
        <v>116</v>
      </c>
    </row>
    <row r="204" spans="1:13" x14ac:dyDescent="0.55000000000000004">
      <c r="A204" t="s">
        <v>111</v>
      </c>
      <c r="B204" t="s">
        <v>91</v>
      </c>
      <c r="C204">
        <v>0.17128398</v>
      </c>
      <c r="D204">
        <v>11.5299745</v>
      </c>
      <c r="E204">
        <v>1.1831143369999999</v>
      </c>
      <c r="F204">
        <v>0.56299518500000001</v>
      </c>
      <c r="G204">
        <v>0.144773819</v>
      </c>
      <c r="H204">
        <v>20.479703560000001</v>
      </c>
      <c r="I204" t="s">
        <v>31</v>
      </c>
      <c r="J204" t="s">
        <v>40</v>
      </c>
      <c r="K204" t="s">
        <v>84</v>
      </c>
      <c r="L204" t="s">
        <v>108</v>
      </c>
      <c r="M204" t="s">
        <v>116</v>
      </c>
    </row>
    <row r="205" spans="1:13" x14ac:dyDescent="0.55000000000000004">
      <c r="A205" t="s">
        <v>111</v>
      </c>
      <c r="B205" t="s">
        <v>91</v>
      </c>
      <c r="C205">
        <v>0.17128398</v>
      </c>
      <c r="D205">
        <v>11.5299745</v>
      </c>
      <c r="E205">
        <v>1.1831143369999999</v>
      </c>
      <c r="F205">
        <v>0.56299518500000001</v>
      </c>
      <c r="G205">
        <v>0.144773819</v>
      </c>
      <c r="H205">
        <v>20.479703560000001</v>
      </c>
      <c r="I205" t="s">
        <v>31</v>
      </c>
      <c r="J205" t="s">
        <v>40</v>
      </c>
      <c r="K205" t="s">
        <v>85</v>
      </c>
      <c r="L205" t="s">
        <v>108</v>
      </c>
      <c r="M205" t="s">
        <v>116</v>
      </c>
    </row>
    <row r="206" spans="1:13" x14ac:dyDescent="0.55000000000000004">
      <c r="A206" t="s">
        <v>111</v>
      </c>
      <c r="B206" t="s">
        <v>96</v>
      </c>
      <c r="C206">
        <v>0.17182101899999999</v>
      </c>
      <c r="D206">
        <v>10.8659158</v>
      </c>
      <c r="E206">
        <v>1.1831143369999999</v>
      </c>
      <c r="F206">
        <v>0.89211184300000002</v>
      </c>
      <c r="G206">
        <v>0.145227738</v>
      </c>
      <c r="H206">
        <v>12.17999277</v>
      </c>
      <c r="I206" t="s">
        <v>31</v>
      </c>
      <c r="J206" t="s">
        <v>40</v>
      </c>
      <c r="K206" t="s">
        <v>84</v>
      </c>
      <c r="L206" t="s">
        <v>108</v>
      </c>
      <c r="M206" t="s">
        <v>116</v>
      </c>
    </row>
    <row r="207" spans="1:13" x14ac:dyDescent="0.55000000000000004">
      <c r="A207" t="s">
        <v>111</v>
      </c>
      <c r="B207" t="s">
        <v>96</v>
      </c>
      <c r="C207">
        <v>0.17182101899999999</v>
      </c>
      <c r="D207">
        <v>10.8659158</v>
      </c>
      <c r="E207">
        <v>1.1831143369999999</v>
      </c>
      <c r="F207">
        <v>0.89211184300000002</v>
      </c>
      <c r="G207">
        <v>0.145227738</v>
      </c>
      <c r="H207">
        <v>12.17999277</v>
      </c>
      <c r="I207" t="s">
        <v>31</v>
      </c>
      <c r="J207" t="s">
        <v>40</v>
      </c>
      <c r="K207" t="s">
        <v>85</v>
      </c>
      <c r="L207" t="s">
        <v>108</v>
      </c>
      <c r="M207" t="s">
        <v>116</v>
      </c>
    </row>
    <row r="208" spans="1:13" x14ac:dyDescent="0.55000000000000004">
      <c r="A208" t="s">
        <v>111</v>
      </c>
      <c r="B208" t="s">
        <v>90</v>
      </c>
      <c r="C208">
        <v>0.33886729399999999</v>
      </c>
      <c r="D208">
        <v>3.9631319230000002</v>
      </c>
      <c r="E208">
        <v>1.1831143369999999</v>
      </c>
      <c r="F208">
        <v>2.9095542550000002</v>
      </c>
      <c r="G208">
        <v>0.28641973500000001</v>
      </c>
      <c r="H208">
        <v>1.3621096479999999</v>
      </c>
      <c r="I208" t="s">
        <v>31</v>
      </c>
      <c r="J208" t="s">
        <v>40</v>
      </c>
      <c r="K208" t="s">
        <v>84</v>
      </c>
      <c r="L208" t="s">
        <v>108</v>
      </c>
      <c r="M208" t="s">
        <v>116</v>
      </c>
    </row>
    <row r="209" spans="1:13" x14ac:dyDescent="0.55000000000000004">
      <c r="A209" t="s">
        <v>111</v>
      </c>
      <c r="B209" t="s">
        <v>90</v>
      </c>
      <c r="C209">
        <v>0.33886729399999999</v>
      </c>
      <c r="D209">
        <v>3.9631319230000002</v>
      </c>
      <c r="E209">
        <v>1.1831143369999999</v>
      </c>
      <c r="F209">
        <v>2.9095542550000002</v>
      </c>
      <c r="G209">
        <v>0.28641973500000001</v>
      </c>
      <c r="H209">
        <v>1.3621096479999999</v>
      </c>
      <c r="I209" t="s">
        <v>31</v>
      </c>
      <c r="J209" t="s">
        <v>40</v>
      </c>
      <c r="K209" t="s">
        <v>85</v>
      </c>
      <c r="L209" t="s">
        <v>108</v>
      </c>
      <c r="M209" t="s">
        <v>116</v>
      </c>
    </row>
    <row r="210" spans="1:13" x14ac:dyDescent="0.55000000000000004">
      <c r="A210" t="s">
        <v>111</v>
      </c>
      <c r="B210" t="s">
        <v>87</v>
      </c>
      <c r="C210">
        <v>0.64837145799999996</v>
      </c>
      <c r="D210">
        <v>2.33066518</v>
      </c>
      <c r="E210">
        <v>1.1831143369999999</v>
      </c>
      <c r="F210">
        <v>2.7031375440000001</v>
      </c>
      <c r="G210">
        <v>0.54802096300000003</v>
      </c>
      <c r="H210">
        <v>0.86220739499999999</v>
      </c>
      <c r="I210" t="s">
        <v>31</v>
      </c>
      <c r="J210" t="s">
        <v>40</v>
      </c>
      <c r="K210" t="s">
        <v>84</v>
      </c>
      <c r="L210" t="s">
        <v>108</v>
      </c>
      <c r="M210" t="s">
        <v>116</v>
      </c>
    </row>
    <row r="211" spans="1:13" x14ac:dyDescent="0.55000000000000004">
      <c r="A211" t="s">
        <v>111</v>
      </c>
      <c r="B211" t="s">
        <v>87</v>
      </c>
      <c r="C211">
        <v>0.64837145799999996</v>
      </c>
      <c r="D211">
        <v>2.33066518</v>
      </c>
      <c r="E211">
        <v>1.1831143369999999</v>
      </c>
      <c r="F211">
        <v>2.7031375440000001</v>
      </c>
      <c r="G211">
        <v>0.54802096300000003</v>
      </c>
      <c r="H211">
        <v>0.86220739499999999</v>
      </c>
      <c r="I211" t="s">
        <v>31</v>
      </c>
      <c r="J211" t="s">
        <v>40</v>
      </c>
      <c r="K211" t="s">
        <v>85</v>
      </c>
      <c r="L211" t="s">
        <v>108</v>
      </c>
      <c r="M211" t="s">
        <v>116</v>
      </c>
    </row>
    <row r="212" spans="1:13" x14ac:dyDescent="0.55000000000000004">
      <c r="A212" t="s">
        <v>111</v>
      </c>
      <c r="B212" t="s">
        <v>89</v>
      </c>
      <c r="C212">
        <v>0.64837145799999996</v>
      </c>
      <c r="D212">
        <v>2.33066518</v>
      </c>
      <c r="E212">
        <v>1.1831143369999999</v>
      </c>
      <c r="F212">
        <v>2.6843011730000002</v>
      </c>
      <c r="G212">
        <v>0.54802096300000003</v>
      </c>
      <c r="H212">
        <v>0.86825770599999996</v>
      </c>
      <c r="I212" t="s">
        <v>31</v>
      </c>
      <c r="J212" t="s">
        <v>40</v>
      </c>
      <c r="K212" t="s">
        <v>84</v>
      </c>
      <c r="L212" t="s">
        <v>108</v>
      </c>
      <c r="M212" t="s">
        <v>116</v>
      </c>
    </row>
    <row r="213" spans="1:13" x14ac:dyDescent="0.55000000000000004">
      <c r="A213" t="s">
        <v>111</v>
      </c>
      <c r="B213" t="s">
        <v>89</v>
      </c>
      <c r="C213">
        <v>0.64837145799999996</v>
      </c>
      <c r="D213">
        <v>2.33066518</v>
      </c>
      <c r="E213">
        <v>1.1831143369999999</v>
      </c>
      <c r="F213">
        <v>2.6843011730000002</v>
      </c>
      <c r="G213">
        <v>0.54802096300000003</v>
      </c>
      <c r="H213">
        <v>0.86825770599999996</v>
      </c>
      <c r="I213" t="s">
        <v>31</v>
      </c>
      <c r="J213" t="s">
        <v>40</v>
      </c>
      <c r="K213" t="s">
        <v>85</v>
      </c>
      <c r="L213" t="s">
        <v>108</v>
      </c>
      <c r="M213" t="s">
        <v>116</v>
      </c>
    </row>
    <row r="214" spans="1:13" x14ac:dyDescent="0.55000000000000004">
      <c r="A214" t="s">
        <v>111</v>
      </c>
      <c r="B214" t="s">
        <v>98</v>
      </c>
      <c r="C214">
        <v>0.65206622000000003</v>
      </c>
      <c r="D214">
        <v>2.3046795499999999</v>
      </c>
      <c r="E214">
        <v>1.1831143369999999</v>
      </c>
      <c r="F214">
        <v>5.3445186999999998E-2</v>
      </c>
      <c r="G214">
        <v>0.55114387499999995</v>
      </c>
      <c r="H214">
        <v>43.122303029999998</v>
      </c>
      <c r="I214" t="s">
        <v>31</v>
      </c>
      <c r="J214" t="s">
        <v>40</v>
      </c>
      <c r="K214" t="s">
        <v>84</v>
      </c>
      <c r="L214" t="s">
        <v>108</v>
      </c>
      <c r="M214" t="s">
        <v>116</v>
      </c>
    </row>
    <row r="215" spans="1:13" x14ac:dyDescent="0.55000000000000004">
      <c r="A215" t="s">
        <v>111</v>
      </c>
      <c r="B215" t="s">
        <v>98</v>
      </c>
      <c r="C215">
        <v>0.65206622000000003</v>
      </c>
      <c r="D215">
        <v>2.3046795499999999</v>
      </c>
      <c r="E215">
        <v>1.1831143369999999</v>
      </c>
      <c r="F215">
        <v>5.3445186999999998E-2</v>
      </c>
      <c r="G215">
        <v>0.55114387499999995</v>
      </c>
      <c r="H215">
        <v>43.122303029999998</v>
      </c>
      <c r="I215" t="s">
        <v>31</v>
      </c>
      <c r="J215" t="s">
        <v>40</v>
      </c>
      <c r="K215" t="s">
        <v>85</v>
      </c>
      <c r="L215" t="s">
        <v>108</v>
      </c>
      <c r="M215" t="s">
        <v>116</v>
      </c>
    </row>
    <row r="216" spans="1:13" x14ac:dyDescent="0.55000000000000004">
      <c r="A216" t="s">
        <v>111</v>
      </c>
      <c r="B216" t="s">
        <v>93</v>
      </c>
      <c r="C216">
        <v>0.656299945</v>
      </c>
      <c r="D216">
        <v>2.2729202449999999</v>
      </c>
      <c r="E216">
        <v>1.1831143369999999</v>
      </c>
      <c r="F216">
        <v>0.84408587599999996</v>
      </c>
      <c r="G216">
        <v>0.55472233299999996</v>
      </c>
      <c r="H216">
        <v>2.6927594799999999</v>
      </c>
      <c r="I216" t="s">
        <v>31</v>
      </c>
      <c r="J216" t="s">
        <v>40</v>
      </c>
      <c r="K216" t="s">
        <v>84</v>
      </c>
      <c r="L216" t="s">
        <v>108</v>
      </c>
      <c r="M216" t="s">
        <v>116</v>
      </c>
    </row>
    <row r="217" spans="1:13" x14ac:dyDescent="0.55000000000000004">
      <c r="A217" t="s">
        <v>111</v>
      </c>
      <c r="B217" t="s">
        <v>93</v>
      </c>
      <c r="C217">
        <v>0.656299945</v>
      </c>
      <c r="D217">
        <v>2.2729202449999999</v>
      </c>
      <c r="E217">
        <v>1.1831143369999999</v>
      </c>
      <c r="F217">
        <v>0.84408587599999996</v>
      </c>
      <c r="G217">
        <v>0.55472233299999996</v>
      </c>
      <c r="H217">
        <v>2.6927594799999999</v>
      </c>
      <c r="I217" t="s">
        <v>31</v>
      </c>
      <c r="J217" t="s">
        <v>40</v>
      </c>
      <c r="K217" t="s">
        <v>85</v>
      </c>
      <c r="L217" t="s">
        <v>108</v>
      </c>
      <c r="M217" t="s">
        <v>116</v>
      </c>
    </row>
    <row r="218" spans="1:13" x14ac:dyDescent="0.55000000000000004">
      <c r="A218" t="s">
        <v>111</v>
      </c>
      <c r="B218" t="s">
        <v>97</v>
      </c>
      <c r="C218">
        <v>1.5504897790000001</v>
      </c>
      <c r="D218">
        <v>3.4936807490000001</v>
      </c>
      <c r="E218">
        <v>1.1831143369999999</v>
      </c>
      <c r="F218">
        <v>0.34204485499999998</v>
      </c>
      <c r="G218">
        <v>1.310515587</v>
      </c>
      <c r="H218">
        <v>10.214101149999999</v>
      </c>
      <c r="I218" t="s">
        <v>31</v>
      </c>
      <c r="J218" t="s">
        <v>40</v>
      </c>
      <c r="K218" t="s">
        <v>84</v>
      </c>
      <c r="L218" t="s">
        <v>108</v>
      </c>
      <c r="M218" t="s">
        <v>116</v>
      </c>
    </row>
    <row r="219" spans="1:13" x14ac:dyDescent="0.55000000000000004">
      <c r="A219" t="s">
        <v>111</v>
      </c>
      <c r="B219" t="s">
        <v>97</v>
      </c>
      <c r="C219">
        <v>1.5504897790000001</v>
      </c>
      <c r="D219">
        <v>3.4936807490000001</v>
      </c>
      <c r="E219">
        <v>1.1831143369999999</v>
      </c>
      <c r="F219">
        <v>0.34204485499999998</v>
      </c>
      <c r="G219">
        <v>1.310515587</v>
      </c>
      <c r="H219">
        <v>10.214101149999999</v>
      </c>
      <c r="I219" t="s">
        <v>31</v>
      </c>
      <c r="J219" t="s">
        <v>40</v>
      </c>
      <c r="K219" t="s">
        <v>85</v>
      </c>
      <c r="L219" t="s">
        <v>108</v>
      </c>
      <c r="M219" t="s">
        <v>116</v>
      </c>
    </row>
    <row r="220" spans="1:13" x14ac:dyDescent="0.55000000000000004">
      <c r="A220" t="s">
        <v>111</v>
      </c>
      <c r="B220" t="s">
        <v>92</v>
      </c>
      <c r="C220">
        <v>2.0343511479999998</v>
      </c>
      <c r="D220">
        <v>0.34030693299999998</v>
      </c>
      <c r="E220">
        <v>1.1831143369999999</v>
      </c>
      <c r="F220">
        <v>0.25259596600000001</v>
      </c>
      <c r="G220">
        <v>1.7194882060000001</v>
      </c>
      <c r="H220">
        <v>1.347238191</v>
      </c>
      <c r="I220" t="s">
        <v>31</v>
      </c>
      <c r="J220" t="s">
        <v>40</v>
      </c>
      <c r="K220" t="s">
        <v>84</v>
      </c>
      <c r="L220" t="s">
        <v>108</v>
      </c>
      <c r="M220" t="s">
        <v>116</v>
      </c>
    </row>
    <row r="221" spans="1:13" x14ac:dyDescent="0.55000000000000004">
      <c r="A221" t="s">
        <v>111</v>
      </c>
      <c r="B221" t="s">
        <v>92</v>
      </c>
      <c r="C221">
        <v>2.0343511479999998</v>
      </c>
      <c r="D221">
        <v>0.34030693299999998</v>
      </c>
      <c r="E221">
        <v>1.1831143369999999</v>
      </c>
      <c r="F221">
        <v>0.25259596600000001</v>
      </c>
      <c r="G221">
        <v>1.7194882060000001</v>
      </c>
      <c r="H221">
        <v>1.347238191</v>
      </c>
      <c r="I221" t="s">
        <v>31</v>
      </c>
      <c r="J221" t="s">
        <v>40</v>
      </c>
      <c r="K221" t="s">
        <v>85</v>
      </c>
      <c r="L221" t="s">
        <v>108</v>
      </c>
      <c r="M221" t="s">
        <v>116</v>
      </c>
    </row>
    <row r="222" spans="1:13" x14ac:dyDescent="0.55000000000000004">
      <c r="A222" t="s">
        <v>111</v>
      </c>
      <c r="B222" t="s">
        <v>94</v>
      </c>
      <c r="C222">
        <v>2.1987779550000002</v>
      </c>
      <c r="D222">
        <v>5.4723355000000001E-2</v>
      </c>
      <c r="E222">
        <v>1.1831143369999999</v>
      </c>
      <c r="F222">
        <v>3.3054805E-2</v>
      </c>
      <c r="G222">
        <v>1.8584661579999999</v>
      </c>
      <c r="H222">
        <v>1.6555340380000001</v>
      </c>
      <c r="I222" t="s">
        <v>31</v>
      </c>
      <c r="J222" t="s">
        <v>40</v>
      </c>
      <c r="K222" t="s">
        <v>84</v>
      </c>
      <c r="L222" t="s">
        <v>108</v>
      </c>
      <c r="M222" t="s">
        <v>116</v>
      </c>
    </row>
    <row r="223" spans="1:13" x14ac:dyDescent="0.55000000000000004">
      <c r="A223" t="s">
        <v>111</v>
      </c>
      <c r="B223" t="s">
        <v>94</v>
      </c>
      <c r="C223">
        <v>2.1987779550000002</v>
      </c>
      <c r="D223">
        <v>5.4723355000000001E-2</v>
      </c>
      <c r="E223">
        <v>1.1831143369999999</v>
      </c>
      <c r="F223">
        <v>3.3054805E-2</v>
      </c>
      <c r="G223">
        <v>1.8584661579999999</v>
      </c>
      <c r="H223">
        <v>1.6555340380000001</v>
      </c>
      <c r="I223" t="s">
        <v>31</v>
      </c>
      <c r="J223" t="s">
        <v>40</v>
      </c>
      <c r="K223" t="s">
        <v>85</v>
      </c>
      <c r="L223" t="s">
        <v>108</v>
      </c>
      <c r="M223" t="s">
        <v>116</v>
      </c>
    </row>
    <row r="224" spans="1:13" x14ac:dyDescent="0.55000000000000004">
      <c r="A224" t="s">
        <v>111</v>
      </c>
      <c r="B224" t="s">
        <v>95</v>
      </c>
      <c r="C224">
        <v>3.5125645959999998</v>
      </c>
      <c r="D224">
        <v>0.12741745800000001</v>
      </c>
      <c r="E224">
        <v>1.1831143369999999</v>
      </c>
      <c r="F224">
        <v>0.26854938499999997</v>
      </c>
      <c r="G224">
        <v>2.9689138970000002</v>
      </c>
      <c r="H224">
        <v>0.47446565000000002</v>
      </c>
      <c r="I224" t="s">
        <v>31</v>
      </c>
      <c r="J224" t="s">
        <v>40</v>
      </c>
      <c r="K224" t="s">
        <v>84</v>
      </c>
      <c r="L224" t="s">
        <v>108</v>
      </c>
      <c r="M224" t="s">
        <v>116</v>
      </c>
    </row>
    <row r="225" spans="1:13" x14ac:dyDescent="0.55000000000000004">
      <c r="A225" t="s">
        <v>111</v>
      </c>
      <c r="B225" t="s">
        <v>95</v>
      </c>
      <c r="C225">
        <v>3.5125645959999998</v>
      </c>
      <c r="D225">
        <v>0.12741745800000001</v>
      </c>
      <c r="E225">
        <v>1.1831143369999999</v>
      </c>
      <c r="F225">
        <v>0.26854938499999997</v>
      </c>
      <c r="G225">
        <v>2.9689138970000002</v>
      </c>
      <c r="H225">
        <v>0.47446565000000002</v>
      </c>
      <c r="I225" t="s">
        <v>31</v>
      </c>
      <c r="J225" t="s">
        <v>40</v>
      </c>
      <c r="K225" t="s">
        <v>85</v>
      </c>
      <c r="L225" t="s">
        <v>108</v>
      </c>
      <c r="M225" t="s">
        <v>116</v>
      </c>
    </row>
    <row r="226" spans="1:13" x14ac:dyDescent="0.55000000000000004">
      <c r="A226" t="s">
        <v>92</v>
      </c>
      <c r="B226" t="s">
        <v>93</v>
      </c>
      <c r="C226">
        <v>7.5260359579999996</v>
      </c>
      <c r="D226">
        <v>9.4100698260000009</v>
      </c>
      <c r="E226">
        <v>0.24623013399999999</v>
      </c>
      <c r="F226">
        <v>0.31921741199999998</v>
      </c>
      <c r="G226">
        <v>30.565048390000001</v>
      </c>
      <c r="H226">
        <v>29.478560559999998</v>
      </c>
      <c r="I226" t="s">
        <v>31</v>
      </c>
      <c r="J226" t="s">
        <v>39</v>
      </c>
      <c r="K226" t="s">
        <v>82</v>
      </c>
      <c r="L226" t="s">
        <v>108</v>
      </c>
      <c r="M226" t="s">
        <v>116</v>
      </c>
    </row>
    <row r="227" spans="1:13" x14ac:dyDescent="0.55000000000000004">
      <c r="A227" t="s">
        <v>92</v>
      </c>
      <c r="B227" t="s">
        <v>93</v>
      </c>
      <c r="C227">
        <v>7.5260359579999996</v>
      </c>
      <c r="D227">
        <v>9.4100698260000009</v>
      </c>
      <c r="E227">
        <v>0.24623013399999999</v>
      </c>
      <c r="F227">
        <v>0.31921741199999998</v>
      </c>
      <c r="G227">
        <v>30.565048390000001</v>
      </c>
      <c r="H227">
        <v>29.478560559999998</v>
      </c>
      <c r="I227" t="s">
        <v>31</v>
      </c>
      <c r="J227" t="s">
        <v>39</v>
      </c>
      <c r="K227" t="s">
        <v>83</v>
      </c>
      <c r="L227" t="s">
        <v>108</v>
      </c>
      <c r="M227" t="s">
        <v>116</v>
      </c>
    </row>
    <row r="228" spans="1:13" x14ac:dyDescent="0.55000000000000004">
      <c r="A228" t="s">
        <v>92</v>
      </c>
      <c r="B228" t="s">
        <v>94</v>
      </c>
      <c r="C228">
        <v>7.5260359579999996</v>
      </c>
      <c r="D228">
        <v>4.7337608700000002</v>
      </c>
      <c r="E228">
        <v>0.24623013399999999</v>
      </c>
      <c r="F228">
        <v>0.14025099999999999</v>
      </c>
      <c r="G228">
        <v>30.565048390000001</v>
      </c>
      <c r="H228">
        <v>33.75206498</v>
      </c>
      <c r="I228" t="s">
        <v>31</v>
      </c>
      <c r="J228" t="s">
        <v>39</v>
      </c>
      <c r="K228" t="s">
        <v>82</v>
      </c>
      <c r="L228" t="s">
        <v>108</v>
      </c>
      <c r="M228" t="s">
        <v>116</v>
      </c>
    </row>
    <row r="229" spans="1:13" x14ac:dyDescent="0.55000000000000004">
      <c r="A229" t="s">
        <v>92</v>
      </c>
      <c r="B229" t="s">
        <v>94</v>
      </c>
      <c r="C229">
        <v>7.5260359579999996</v>
      </c>
      <c r="D229">
        <v>4.7337608700000002</v>
      </c>
      <c r="E229">
        <v>0.24623013399999999</v>
      </c>
      <c r="F229">
        <v>0.14025099999999999</v>
      </c>
      <c r="G229">
        <v>30.565048390000001</v>
      </c>
      <c r="H229">
        <v>33.75206498</v>
      </c>
      <c r="I229" t="s">
        <v>31</v>
      </c>
      <c r="J229" t="s">
        <v>39</v>
      </c>
      <c r="K229" t="s">
        <v>83</v>
      </c>
      <c r="L229" t="s">
        <v>108</v>
      </c>
      <c r="M229" t="s">
        <v>116</v>
      </c>
    </row>
    <row r="230" spans="1:13" x14ac:dyDescent="0.55000000000000004">
      <c r="A230" t="s">
        <v>92</v>
      </c>
      <c r="B230" t="s">
        <v>95</v>
      </c>
      <c r="C230">
        <v>7.5260359579999996</v>
      </c>
      <c r="D230">
        <v>5.9889127489999998</v>
      </c>
      <c r="E230">
        <v>0.24623013399999999</v>
      </c>
      <c r="F230">
        <v>0.282569185</v>
      </c>
      <c r="G230">
        <v>30.565048390000001</v>
      </c>
      <c r="H230">
        <v>21.194500519999998</v>
      </c>
      <c r="I230" t="s">
        <v>31</v>
      </c>
      <c r="J230" t="s">
        <v>39</v>
      </c>
      <c r="K230" t="s">
        <v>82</v>
      </c>
      <c r="L230" t="s">
        <v>108</v>
      </c>
      <c r="M230" t="s">
        <v>116</v>
      </c>
    </row>
    <row r="231" spans="1:13" x14ac:dyDescent="0.55000000000000004">
      <c r="A231" t="s">
        <v>96</v>
      </c>
      <c r="B231" t="s">
        <v>97</v>
      </c>
      <c r="C231">
        <v>2.157216998</v>
      </c>
      <c r="D231">
        <v>1.948752971</v>
      </c>
      <c r="E231">
        <v>0.23629618299999999</v>
      </c>
      <c r="F231">
        <v>0.65965466500000003</v>
      </c>
      <c r="G231">
        <v>9.1292926160000007</v>
      </c>
      <c r="H231">
        <v>2.954201759</v>
      </c>
      <c r="I231" t="s">
        <v>31</v>
      </c>
      <c r="J231" t="s">
        <v>39</v>
      </c>
      <c r="K231" t="s">
        <v>82</v>
      </c>
      <c r="L231" t="s">
        <v>86</v>
      </c>
      <c r="M231" t="s">
        <v>116</v>
      </c>
    </row>
    <row r="232" spans="1:13" x14ac:dyDescent="0.55000000000000004">
      <c r="A232" t="s">
        <v>96</v>
      </c>
      <c r="B232" t="s">
        <v>97</v>
      </c>
      <c r="C232">
        <v>2.157216998</v>
      </c>
      <c r="D232">
        <v>1.948752971</v>
      </c>
      <c r="E232">
        <v>0.23629618299999999</v>
      </c>
      <c r="F232">
        <v>0.65965466500000003</v>
      </c>
      <c r="G232">
        <v>9.1292926160000007</v>
      </c>
      <c r="H232">
        <v>2.954201759</v>
      </c>
      <c r="I232" t="s">
        <v>31</v>
      </c>
      <c r="J232" t="s">
        <v>39</v>
      </c>
      <c r="K232" t="s">
        <v>83</v>
      </c>
      <c r="L232" t="s">
        <v>86</v>
      </c>
      <c r="M232" t="s">
        <v>116</v>
      </c>
    </row>
    <row r="233" spans="1:13" x14ac:dyDescent="0.55000000000000004">
      <c r="A233" t="s">
        <v>96</v>
      </c>
      <c r="B233" t="s">
        <v>98</v>
      </c>
      <c r="C233">
        <v>2.3581092450000001</v>
      </c>
      <c r="D233">
        <v>0.960593162</v>
      </c>
      <c r="E233">
        <v>0.23629618299999999</v>
      </c>
      <c r="F233">
        <v>0.66460297700000004</v>
      </c>
      <c r="G233">
        <v>9.9794639780000001</v>
      </c>
      <c r="H233">
        <v>1.4453639170000001</v>
      </c>
      <c r="I233" t="s">
        <v>31</v>
      </c>
      <c r="J233" t="s">
        <v>39</v>
      </c>
      <c r="K233" t="s">
        <v>82</v>
      </c>
      <c r="L233" t="s">
        <v>86</v>
      </c>
      <c r="M233" t="s">
        <v>116</v>
      </c>
    </row>
    <row r="234" spans="1:13" x14ac:dyDescent="0.55000000000000004">
      <c r="A234" t="s">
        <v>96</v>
      </c>
      <c r="B234" t="s">
        <v>98</v>
      </c>
      <c r="C234">
        <v>2.3581092450000001</v>
      </c>
      <c r="D234">
        <v>0.960593162</v>
      </c>
      <c r="E234">
        <v>0.23629618299999999</v>
      </c>
      <c r="F234">
        <v>0.66460297700000004</v>
      </c>
      <c r="G234">
        <v>9.9794639780000001</v>
      </c>
      <c r="H234">
        <v>1.4453639170000001</v>
      </c>
      <c r="I234" t="s">
        <v>31</v>
      </c>
      <c r="J234" t="s">
        <v>39</v>
      </c>
      <c r="K234" t="s">
        <v>83</v>
      </c>
      <c r="L234" t="s">
        <v>86</v>
      </c>
      <c r="M234" t="s">
        <v>116</v>
      </c>
    </row>
    <row r="235" spans="1:13" x14ac:dyDescent="0.55000000000000004">
      <c r="A235" t="s">
        <v>92</v>
      </c>
      <c r="B235" t="s">
        <v>95</v>
      </c>
      <c r="C235">
        <v>7.5260359579999996</v>
      </c>
      <c r="D235">
        <v>5.9889127489999998</v>
      </c>
      <c r="E235">
        <v>0.24623013399999999</v>
      </c>
      <c r="F235">
        <v>0.282569185</v>
      </c>
      <c r="G235">
        <v>30.565048390000001</v>
      </c>
      <c r="H235">
        <v>21.194500519999998</v>
      </c>
      <c r="I235" t="s">
        <v>31</v>
      </c>
      <c r="J235" t="s">
        <v>39</v>
      </c>
      <c r="K235" t="s">
        <v>83</v>
      </c>
      <c r="L235" t="s">
        <v>108</v>
      </c>
      <c r="M235" t="s">
        <v>116</v>
      </c>
    </row>
    <row r="236" spans="1:13" x14ac:dyDescent="0.55000000000000004">
      <c r="A236" t="s">
        <v>92</v>
      </c>
      <c r="B236" t="s">
        <v>96</v>
      </c>
      <c r="C236">
        <v>7.5260359579999996</v>
      </c>
      <c r="D236">
        <v>13.8095195</v>
      </c>
      <c r="E236">
        <v>0.24623013399999999</v>
      </c>
      <c r="F236">
        <v>0.83062556200000004</v>
      </c>
      <c r="G236">
        <v>30.565048390000001</v>
      </c>
      <c r="H236">
        <v>16.62544488</v>
      </c>
      <c r="I236" t="s">
        <v>31</v>
      </c>
      <c r="J236" t="s">
        <v>39</v>
      </c>
      <c r="K236" t="s">
        <v>82</v>
      </c>
      <c r="L236" t="s">
        <v>108</v>
      </c>
      <c r="M236" t="s">
        <v>116</v>
      </c>
    </row>
    <row r="237" spans="1:13" x14ac:dyDescent="0.55000000000000004">
      <c r="A237" t="s">
        <v>92</v>
      </c>
      <c r="B237" t="s">
        <v>96</v>
      </c>
      <c r="C237">
        <v>7.5260359579999996</v>
      </c>
      <c r="D237">
        <v>13.8095195</v>
      </c>
      <c r="E237">
        <v>0.24623013399999999</v>
      </c>
      <c r="F237">
        <v>0.83062556200000004</v>
      </c>
      <c r="G237">
        <v>30.565048390000001</v>
      </c>
      <c r="H237">
        <v>16.62544488</v>
      </c>
      <c r="I237" t="s">
        <v>31</v>
      </c>
      <c r="J237" t="s">
        <v>39</v>
      </c>
      <c r="K237" t="s">
        <v>83</v>
      </c>
      <c r="L237" t="s">
        <v>108</v>
      </c>
      <c r="M237" t="s">
        <v>116</v>
      </c>
    </row>
    <row r="238" spans="1:13" x14ac:dyDescent="0.55000000000000004">
      <c r="A238" t="s">
        <v>92</v>
      </c>
      <c r="B238" t="s">
        <v>97</v>
      </c>
      <c r="C238">
        <v>7.5260359579999996</v>
      </c>
      <c r="D238">
        <v>13.781104709999999</v>
      </c>
      <c r="E238">
        <v>0.24623013399999999</v>
      </c>
      <c r="F238">
        <v>0.65379158500000001</v>
      </c>
      <c r="G238">
        <v>30.565048390000001</v>
      </c>
      <c r="H238">
        <v>21.07874288</v>
      </c>
      <c r="I238" t="s">
        <v>31</v>
      </c>
      <c r="J238" t="s">
        <v>39</v>
      </c>
      <c r="K238" t="s">
        <v>82</v>
      </c>
      <c r="L238" t="s">
        <v>108</v>
      </c>
      <c r="M238" t="s">
        <v>116</v>
      </c>
    </row>
    <row r="239" spans="1:13" x14ac:dyDescent="0.55000000000000004">
      <c r="A239" t="s">
        <v>92</v>
      </c>
      <c r="B239" t="s">
        <v>97</v>
      </c>
      <c r="C239">
        <v>7.5260359579999996</v>
      </c>
      <c r="D239">
        <v>13.781104709999999</v>
      </c>
      <c r="E239">
        <v>0.24623013399999999</v>
      </c>
      <c r="F239">
        <v>0.65379158500000001</v>
      </c>
      <c r="G239">
        <v>30.565048390000001</v>
      </c>
      <c r="H239">
        <v>21.07874288</v>
      </c>
      <c r="I239" t="s">
        <v>31</v>
      </c>
      <c r="J239" t="s">
        <v>39</v>
      </c>
      <c r="K239" t="s">
        <v>83</v>
      </c>
      <c r="L239" t="s">
        <v>108</v>
      </c>
      <c r="M239" t="s">
        <v>116</v>
      </c>
    </row>
    <row r="240" spans="1:13" x14ac:dyDescent="0.55000000000000004">
      <c r="A240" t="s">
        <v>92</v>
      </c>
      <c r="B240" t="s">
        <v>98</v>
      </c>
      <c r="C240">
        <v>7.5260359579999996</v>
      </c>
      <c r="D240">
        <v>9.4789539069999993</v>
      </c>
      <c r="E240">
        <v>0.24623013399999999</v>
      </c>
      <c r="F240">
        <v>0.16427549699999999</v>
      </c>
      <c r="G240">
        <v>30.565048390000001</v>
      </c>
      <c r="H240">
        <v>57.701568709999997</v>
      </c>
      <c r="I240" t="s">
        <v>31</v>
      </c>
      <c r="J240" t="s">
        <v>39</v>
      </c>
      <c r="K240" t="s">
        <v>82</v>
      </c>
      <c r="L240" t="s">
        <v>108</v>
      </c>
      <c r="M240" t="s">
        <v>116</v>
      </c>
    </row>
    <row r="241" spans="1:13" x14ac:dyDescent="0.55000000000000004">
      <c r="A241" t="s">
        <v>92</v>
      </c>
      <c r="B241" t="s">
        <v>98</v>
      </c>
      <c r="C241">
        <v>7.5260359579999996</v>
      </c>
      <c r="D241">
        <v>9.4789539069999993</v>
      </c>
      <c r="E241">
        <v>0.24623013399999999</v>
      </c>
      <c r="F241">
        <v>0.16427549699999999</v>
      </c>
      <c r="G241">
        <v>30.565048390000001</v>
      </c>
      <c r="H241">
        <v>57.701568709999997</v>
      </c>
      <c r="I241" t="s">
        <v>31</v>
      </c>
      <c r="J241" t="s">
        <v>39</v>
      </c>
      <c r="K241" t="s">
        <v>83</v>
      </c>
      <c r="L241" t="s">
        <v>108</v>
      </c>
      <c r="M241" t="s">
        <v>116</v>
      </c>
    </row>
    <row r="242" spans="1:13" x14ac:dyDescent="0.55000000000000004">
      <c r="A242" t="s">
        <v>92</v>
      </c>
      <c r="B242" t="s">
        <v>96</v>
      </c>
      <c r="C242">
        <v>0.17417791099999999</v>
      </c>
      <c r="D242">
        <v>10.93109213</v>
      </c>
      <c r="E242">
        <v>0.25259596600000001</v>
      </c>
      <c r="F242">
        <v>0.89211184300000002</v>
      </c>
      <c r="G242">
        <v>0.68955143600000002</v>
      </c>
      <c r="H242">
        <v>12.25305124</v>
      </c>
      <c r="I242" t="s">
        <v>31</v>
      </c>
      <c r="J242" t="s">
        <v>39</v>
      </c>
      <c r="K242" t="s">
        <v>84</v>
      </c>
      <c r="L242" t="s">
        <v>108</v>
      </c>
      <c r="M242" t="s">
        <v>116</v>
      </c>
    </row>
    <row r="243" spans="1:13" x14ac:dyDescent="0.55000000000000004">
      <c r="A243" t="s">
        <v>92</v>
      </c>
      <c r="B243" t="s">
        <v>96</v>
      </c>
      <c r="C243">
        <v>0.17417791099999999</v>
      </c>
      <c r="D243">
        <v>10.93109213</v>
      </c>
      <c r="E243">
        <v>0.25259596600000001</v>
      </c>
      <c r="F243">
        <v>0.89211184300000002</v>
      </c>
      <c r="G243">
        <v>0.68955143600000002</v>
      </c>
      <c r="H243">
        <v>12.25305124</v>
      </c>
      <c r="I243" t="s">
        <v>31</v>
      </c>
      <c r="J243" t="s">
        <v>39</v>
      </c>
      <c r="K243" t="s">
        <v>85</v>
      </c>
      <c r="L243" t="s">
        <v>108</v>
      </c>
      <c r="M243" t="s">
        <v>116</v>
      </c>
    </row>
    <row r="244" spans="1:13" x14ac:dyDescent="0.55000000000000004">
      <c r="A244" t="s">
        <v>92</v>
      </c>
      <c r="B244" t="s">
        <v>97</v>
      </c>
      <c r="C244">
        <v>0.17574061299999999</v>
      </c>
      <c r="D244">
        <v>5.8460800979999998</v>
      </c>
      <c r="E244">
        <v>0.25259596600000001</v>
      </c>
      <c r="F244">
        <v>0.34204485499999998</v>
      </c>
      <c r="G244">
        <v>0.69573800200000002</v>
      </c>
      <c r="H244">
        <v>17.091559799999999</v>
      </c>
      <c r="I244" t="s">
        <v>31</v>
      </c>
      <c r="J244" t="s">
        <v>39</v>
      </c>
      <c r="K244" t="s">
        <v>84</v>
      </c>
      <c r="L244" t="s">
        <v>108</v>
      </c>
      <c r="M244" t="s">
        <v>116</v>
      </c>
    </row>
    <row r="245" spans="1:13" x14ac:dyDescent="0.55000000000000004">
      <c r="A245" t="s">
        <v>92</v>
      </c>
      <c r="B245" t="s">
        <v>97</v>
      </c>
      <c r="C245">
        <v>0.17574061299999999</v>
      </c>
      <c r="D245">
        <v>5.8460800979999998</v>
      </c>
      <c r="E245">
        <v>0.25259596600000001</v>
      </c>
      <c r="F245">
        <v>0.34204485499999998</v>
      </c>
      <c r="G245">
        <v>0.69573800200000002</v>
      </c>
      <c r="H245">
        <v>17.091559799999999</v>
      </c>
      <c r="I245" t="s">
        <v>31</v>
      </c>
      <c r="J245" t="s">
        <v>39</v>
      </c>
      <c r="K245" t="s">
        <v>85</v>
      </c>
      <c r="L245" t="s">
        <v>108</v>
      </c>
      <c r="M245" t="s">
        <v>116</v>
      </c>
    </row>
    <row r="246" spans="1:13" x14ac:dyDescent="0.55000000000000004">
      <c r="A246" t="s">
        <v>92</v>
      </c>
      <c r="B246" t="s">
        <v>93</v>
      </c>
      <c r="C246">
        <v>0.69467963300000002</v>
      </c>
      <c r="D246">
        <v>2.5074116659999999</v>
      </c>
      <c r="E246">
        <v>0.25259596600000001</v>
      </c>
      <c r="F246">
        <v>0.84408587599999996</v>
      </c>
      <c r="G246">
        <v>2.750161227</v>
      </c>
      <c r="H246">
        <v>2.97056465</v>
      </c>
      <c r="I246" t="s">
        <v>31</v>
      </c>
      <c r="J246" t="s">
        <v>39</v>
      </c>
      <c r="K246" t="s">
        <v>84</v>
      </c>
      <c r="L246" t="s">
        <v>108</v>
      </c>
      <c r="M246" t="s">
        <v>116</v>
      </c>
    </row>
    <row r="247" spans="1:13" x14ac:dyDescent="0.55000000000000004">
      <c r="A247" t="s">
        <v>92</v>
      </c>
      <c r="B247" t="s">
        <v>93</v>
      </c>
      <c r="C247">
        <v>0.69467963300000002</v>
      </c>
      <c r="D247">
        <v>2.5074116659999999</v>
      </c>
      <c r="E247">
        <v>0.25259596600000001</v>
      </c>
      <c r="F247">
        <v>0.84408587599999996</v>
      </c>
      <c r="G247">
        <v>2.750161227</v>
      </c>
      <c r="H247">
        <v>2.97056465</v>
      </c>
      <c r="I247" t="s">
        <v>31</v>
      </c>
      <c r="J247" t="s">
        <v>39</v>
      </c>
      <c r="K247" t="s">
        <v>85</v>
      </c>
      <c r="L247" t="s">
        <v>108</v>
      </c>
      <c r="M247" t="s">
        <v>116</v>
      </c>
    </row>
    <row r="248" spans="1:13" x14ac:dyDescent="0.55000000000000004">
      <c r="A248" t="s">
        <v>92</v>
      </c>
      <c r="B248" t="s">
        <v>98</v>
      </c>
      <c r="C248">
        <v>0.70478342500000002</v>
      </c>
      <c r="D248">
        <v>2.5257087600000001</v>
      </c>
      <c r="E248">
        <v>0.25259596600000001</v>
      </c>
      <c r="F248">
        <v>5.3445186999999998E-2</v>
      </c>
      <c r="G248">
        <v>2.790161044</v>
      </c>
      <c r="H248">
        <v>47.257927270000003</v>
      </c>
      <c r="I248" t="s">
        <v>31</v>
      </c>
      <c r="J248" t="s">
        <v>39</v>
      </c>
      <c r="K248" t="s">
        <v>84</v>
      </c>
      <c r="L248" t="s">
        <v>108</v>
      </c>
      <c r="M248" t="s">
        <v>116</v>
      </c>
    </row>
    <row r="249" spans="1:13" x14ac:dyDescent="0.55000000000000004">
      <c r="A249" t="s">
        <v>92</v>
      </c>
      <c r="B249" t="s">
        <v>98</v>
      </c>
      <c r="C249">
        <v>0.70478342500000002</v>
      </c>
      <c r="D249">
        <v>2.5257087600000001</v>
      </c>
      <c r="E249">
        <v>0.25259596600000001</v>
      </c>
      <c r="F249">
        <v>5.3445186999999998E-2</v>
      </c>
      <c r="G249">
        <v>2.790161044</v>
      </c>
      <c r="H249">
        <v>47.257927270000003</v>
      </c>
      <c r="I249" t="s">
        <v>31</v>
      </c>
      <c r="J249" t="s">
        <v>39</v>
      </c>
      <c r="K249" t="s">
        <v>85</v>
      </c>
      <c r="L249" t="s">
        <v>108</v>
      </c>
      <c r="M249" t="s">
        <v>116</v>
      </c>
    </row>
    <row r="250" spans="1:13" x14ac:dyDescent="0.55000000000000004">
      <c r="A250" t="s">
        <v>92</v>
      </c>
      <c r="B250" t="s">
        <v>94</v>
      </c>
      <c r="C250">
        <v>2.7029142350000002</v>
      </c>
      <c r="D250">
        <v>0.230436788</v>
      </c>
      <c r="E250">
        <v>0.25259596600000001</v>
      </c>
      <c r="F250">
        <v>3.3054805E-2</v>
      </c>
      <c r="G250">
        <v>10.70054393</v>
      </c>
      <c r="H250">
        <v>6.9713552700000001</v>
      </c>
      <c r="I250" t="s">
        <v>31</v>
      </c>
      <c r="J250" t="s">
        <v>39</v>
      </c>
      <c r="K250" t="s">
        <v>84</v>
      </c>
      <c r="L250" t="s">
        <v>108</v>
      </c>
      <c r="M250" t="s">
        <v>116</v>
      </c>
    </row>
    <row r="251" spans="1:13" x14ac:dyDescent="0.55000000000000004">
      <c r="A251" t="s">
        <v>92</v>
      </c>
      <c r="B251" t="s">
        <v>94</v>
      </c>
      <c r="C251">
        <v>2.7029142350000002</v>
      </c>
      <c r="D251">
        <v>0.230436788</v>
      </c>
      <c r="E251">
        <v>0.25259596600000001</v>
      </c>
      <c r="F251">
        <v>3.3054805E-2</v>
      </c>
      <c r="G251">
        <v>10.70054393</v>
      </c>
      <c r="H251">
        <v>6.9713552700000001</v>
      </c>
      <c r="I251" t="s">
        <v>31</v>
      </c>
      <c r="J251" t="s">
        <v>39</v>
      </c>
      <c r="K251" t="s">
        <v>85</v>
      </c>
      <c r="L251" t="s">
        <v>108</v>
      </c>
      <c r="M251" t="s">
        <v>116</v>
      </c>
    </row>
    <row r="252" spans="1:13" x14ac:dyDescent="0.55000000000000004">
      <c r="A252" t="s">
        <v>92</v>
      </c>
      <c r="B252" t="s">
        <v>95</v>
      </c>
      <c r="C252">
        <v>3.9906833939999999</v>
      </c>
      <c r="D252">
        <v>0.26854938499999997</v>
      </c>
      <c r="E252">
        <v>0.25259596600000001</v>
      </c>
      <c r="F252">
        <v>0.26854938499999997</v>
      </c>
      <c r="G252">
        <v>15.798682189999999</v>
      </c>
      <c r="H252">
        <v>1</v>
      </c>
      <c r="I252" t="s">
        <v>31</v>
      </c>
      <c r="J252" t="s">
        <v>39</v>
      </c>
      <c r="K252" t="s">
        <v>84</v>
      </c>
      <c r="L252" t="s">
        <v>108</v>
      </c>
      <c r="M252" t="s">
        <v>116</v>
      </c>
    </row>
    <row r="253" spans="1:13" x14ac:dyDescent="0.55000000000000004">
      <c r="A253" t="s">
        <v>92</v>
      </c>
      <c r="B253" t="s">
        <v>95</v>
      </c>
      <c r="C253">
        <v>3.9906833939999999</v>
      </c>
      <c r="D253">
        <v>0.26854938499999997</v>
      </c>
      <c r="E253">
        <v>0.25259596600000001</v>
      </c>
      <c r="F253">
        <v>0.26854938499999997</v>
      </c>
      <c r="G253">
        <v>15.798682189999999</v>
      </c>
      <c r="H253">
        <v>1</v>
      </c>
      <c r="I253" t="s">
        <v>31</v>
      </c>
      <c r="J253" t="s">
        <v>39</v>
      </c>
      <c r="K253" t="s">
        <v>85</v>
      </c>
      <c r="L253" t="s">
        <v>108</v>
      </c>
      <c r="M253" t="s">
        <v>116</v>
      </c>
    </row>
    <row r="254" spans="1:13" x14ac:dyDescent="0.55000000000000004">
      <c r="A254" t="s">
        <v>93</v>
      </c>
      <c r="B254" t="s">
        <v>94</v>
      </c>
      <c r="C254">
        <v>9.4100698260000009</v>
      </c>
      <c r="D254">
        <v>4.7337608720000004</v>
      </c>
      <c r="E254">
        <v>0.31921741199999998</v>
      </c>
      <c r="F254">
        <v>0.14025099999999999</v>
      </c>
      <c r="G254">
        <v>29.478560559999998</v>
      </c>
      <c r="H254">
        <v>33.752065000000002</v>
      </c>
      <c r="I254" t="s">
        <v>31</v>
      </c>
      <c r="J254" t="s">
        <v>39</v>
      </c>
      <c r="K254" t="s">
        <v>82</v>
      </c>
      <c r="L254" t="s">
        <v>108</v>
      </c>
      <c r="M254" t="s">
        <v>116</v>
      </c>
    </row>
    <row r="255" spans="1:13" x14ac:dyDescent="0.55000000000000004">
      <c r="A255" t="s">
        <v>93</v>
      </c>
      <c r="B255" t="s">
        <v>94</v>
      </c>
      <c r="C255">
        <v>9.4100698260000009</v>
      </c>
      <c r="D255">
        <v>4.7337608720000004</v>
      </c>
      <c r="E255">
        <v>0.31921741199999998</v>
      </c>
      <c r="F255">
        <v>0.14025099999999999</v>
      </c>
      <c r="G255">
        <v>29.478560559999998</v>
      </c>
      <c r="H255">
        <v>33.752065000000002</v>
      </c>
      <c r="I255" t="s">
        <v>31</v>
      </c>
      <c r="J255" t="s">
        <v>39</v>
      </c>
      <c r="K255" t="s">
        <v>83</v>
      </c>
      <c r="L255" t="s">
        <v>108</v>
      </c>
      <c r="M255" t="s">
        <v>116</v>
      </c>
    </row>
    <row r="256" spans="1:13" x14ac:dyDescent="0.55000000000000004">
      <c r="A256" t="s">
        <v>93</v>
      </c>
      <c r="B256" t="s">
        <v>95</v>
      </c>
      <c r="C256">
        <v>9.4100698260000009</v>
      </c>
      <c r="D256">
        <v>5.9889127489999998</v>
      </c>
      <c r="E256">
        <v>0.31921741199999998</v>
      </c>
      <c r="F256">
        <v>0.282569185</v>
      </c>
      <c r="G256">
        <v>29.478560559999998</v>
      </c>
      <c r="H256">
        <v>21.194500519999998</v>
      </c>
      <c r="I256" t="s">
        <v>31</v>
      </c>
      <c r="J256" t="s">
        <v>39</v>
      </c>
      <c r="K256" t="s">
        <v>82</v>
      </c>
      <c r="L256" t="s">
        <v>108</v>
      </c>
      <c r="M256" t="s">
        <v>116</v>
      </c>
    </row>
    <row r="257" spans="1:13" x14ac:dyDescent="0.55000000000000004">
      <c r="A257" t="s">
        <v>93</v>
      </c>
      <c r="B257" t="s">
        <v>95</v>
      </c>
      <c r="C257">
        <v>9.4100698260000009</v>
      </c>
      <c r="D257">
        <v>5.9889127489999998</v>
      </c>
      <c r="E257">
        <v>0.31921741199999998</v>
      </c>
      <c r="F257">
        <v>0.282569185</v>
      </c>
      <c r="G257">
        <v>29.478560559999998</v>
      </c>
      <c r="H257">
        <v>21.194500519999998</v>
      </c>
      <c r="I257" t="s">
        <v>31</v>
      </c>
      <c r="J257" t="s">
        <v>39</v>
      </c>
      <c r="K257" t="s">
        <v>83</v>
      </c>
      <c r="L257" t="s">
        <v>108</v>
      </c>
      <c r="M257" t="s">
        <v>116</v>
      </c>
    </row>
    <row r="258" spans="1:13" x14ac:dyDescent="0.55000000000000004">
      <c r="A258" t="s">
        <v>93</v>
      </c>
      <c r="B258" t="s">
        <v>96</v>
      </c>
      <c r="C258">
        <v>9.4100698260000009</v>
      </c>
      <c r="D258">
        <v>13.8095195</v>
      </c>
      <c r="E258">
        <v>0.31921741199999998</v>
      </c>
      <c r="F258">
        <v>0.83062556200000004</v>
      </c>
      <c r="G258">
        <v>29.478560559999998</v>
      </c>
      <c r="H258">
        <v>16.62544488</v>
      </c>
      <c r="I258" t="s">
        <v>31</v>
      </c>
      <c r="J258" t="s">
        <v>39</v>
      </c>
      <c r="K258" t="s">
        <v>82</v>
      </c>
      <c r="L258" t="s">
        <v>108</v>
      </c>
      <c r="M258" t="s">
        <v>116</v>
      </c>
    </row>
    <row r="259" spans="1:13" x14ac:dyDescent="0.55000000000000004">
      <c r="A259" t="s">
        <v>93</v>
      </c>
      <c r="B259" t="s">
        <v>96</v>
      </c>
      <c r="C259">
        <v>9.4100698260000009</v>
      </c>
      <c r="D259">
        <v>13.8095195</v>
      </c>
      <c r="E259">
        <v>0.31921741199999998</v>
      </c>
      <c r="F259">
        <v>0.83062556200000004</v>
      </c>
      <c r="G259">
        <v>29.478560559999998</v>
      </c>
      <c r="H259">
        <v>16.62544488</v>
      </c>
      <c r="I259" t="s">
        <v>31</v>
      </c>
      <c r="J259" t="s">
        <v>39</v>
      </c>
      <c r="K259" t="s">
        <v>83</v>
      </c>
      <c r="L259" t="s">
        <v>108</v>
      </c>
      <c r="M259" t="s">
        <v>116</v>
      </c>
    </row>
    <row r="260" spans="1:13" x14ac:dyDescent="0.55000000000000004">
      <c r="A260" t="s">
        <v>93</v>
      </c>
      <c r="B260" t="s">
        <v>97</v>
      </c>
      <c r="C260">
        <v>9.4100698260000009</v>
      </c>
      <c r="D260">
        <v>13.781104709999999</v>
      </c>
      <c r="E260">
        <v>0.31921741199999998</v>
      </c>
      <c r="F260">
        <v>0.65379158500000001</v>
      </c>
      <c r="G260">
        <v>29.478560559999998</v>
      </c>
      <c r="H260">
        <v>21.07874288</v>
      </c>
      <c r="I260" t="s">
        <v>31</v>
      </c>
      <c r="J260" t="s">
        <v>39</v>
      </c>
      <c r="K260" t="s">
        <v>82</v>
      </c>
      <c r="L260" t="s">
        <v>108</v>
      </c>
      <c r="M260" t="s">
        <v>116</v>
      </c>
    </row>
    <row r="261" spans="1:13" x14ac:dyDescent="0.55000000000000004">
      <c r="A261" t="s">
        <v>93</v>
      </c>
      <c r="B261" t="s">
        <v>97</v>
      </c>
      <c r="C261">
        <v>9.4100698260000009</v>
      </c>
      <c r="D261">
        <v>13.781104709999999</v>
      </c>
      <c r="E261">
        <v>0.31921741199999998</v>
      </c>
      <c r="F261">
        <v>0.65379158500000001</v>
      </c>
      <c r="G261">
        <v>29.478560559999998</v>
      </c>
      <c r="H261">
        <v>21.07874288</v>
      </c>
      <c r="I261" t="s">
        <v>31</v>
      </c>
      <c r="J261" t="s">
        <v>39</v>
      </c>
      <c r="K261" t="s">
        <v>83</v>
      </c>
      <c r="L261" t="s">
        <v>108</v>
      </c>
      <c r="M261" t="s">
        <v>116</v>
      </c>
    </row>
    <row r="262" spans="1:13" x14ac:dyDescent="0.55000000000000004">
      <c r="A262" t="s">
        <v>93</v>
      </c>
      <c r="B262" t="s">
        <v>98</v>
      </c>
      <c r="C262">
        <v>9.4100698260000009</v>
      </c>
      <c r="D262">
        <v>9.4789539069999993</v>
      </c>
      <c r="E262">
        <v>0.31921741199999998</v>
      </c>
      <c r="F262">
        <v>0.16427549699999999</v>
      </c>
      <c r="G262">
        <v>29.478560559999998</v>
      </c>
      <c r="H262">
        <v>57.701568709999997</v>
      </c>
      <c r="I262" t="s">
        <v>31</v>
      </c>
      <c r="J262" t="s">
        <v>39</v>
      </c>
      <c r="K262" t="s">
        <v>82</v>
      </c>
      <c r="L262" t="s">
        <v>108</v>
      </c>
      <c r="M262" t="s">
        <v>116</v>
      </c>
    </row>
    <row r="263" spans="1:13" x14ac:dyDescent="0.55000000000000004">
      <c r="A263" t="s">
        <v>93</v>
      </c>
      <c r="B263" t="s">
        <v>98</v>
      </c>
      <c r="C263">
        <v>9.4100698260000009</v>
      </c>
      <c r="D263">
        <v>9.4789539069999993</v>
      </c>
      <c r="E263">
        <v>0.31921741199999998</v>
      </c>
      <c r="F263">
        <v>0.16427549699999999</v>
      </c>
      <c r="G263">
        <v>29.478560559999998</v>
      </c>
      <c r="H263">
        <v>57.701568709999997</v>
      </c>
      <c r="I263" t="s">
        <v>31</v>
      </c>
      <c r="J263" t="s">
        <v>39</v>
      </c>
      <c r="K263" t="s">
        <v>83</v>
      </c>
      <c r="L263" t="s">
        <v>108</v>
      </c>
      <c r="M263" t="s">
        <v>116</v>
      </c>
    </row>
    <row r="264" spans="1:13" x14ac:dyDescent="0.55000000000000004">
      <c r="A264" t="s">
        <v>93</v>
      </c>
      <c r="B264" t="s">
        <v>97</v>
      </c>
      <c r="C264">
        <v>0.219956765</v>
      </c>
      <c r="D264">
        <v>8.0782533300000008</v>
      </c>
      <c r="E264">
        <v>0.84408587599999996</v>
      </c>
      <c r="F264">
        <v>0.34204485499999998</v>
      </c>
      <c r="G264">
        <v>0.260585766</v>
      </c>
      <c r="H264">
        <v>23.6175262</v>
      </c>
      <c r="I264" t="s">
        <v>31</v>
      </c>
      <c r="J264" t="s">
        <v>39</v>
      </c>
      <c r="K264" t="s">
        <v>84</v>
      </c>
      <c r="L264" t="s">
        <v>108</v>
      </c>
      <c r="M264" t="s">
        <v>116</v>
      </c>
    </row>
    <row r="265" spans="1:13" x14ac:dyDescent="0.55000000000000004">
      <c r="A265" t="s">
        <v>93</v>
      </c>
      <c r="B265" t="s">
        <v>97</v>
      </c>
      <c r="C265">
        <v>0.219956765</v>
      </c>
      <c r="D265">
        <v>8.0782533300000008</v>
      </c>
      <c r="E265">
        <v>0.84408587599999996</v>
      </c>
      <c r="F265">
        <v>0.34204485499999998</v>
      </c>
      <c r="G265">
        <v>0.260585766</v>
      </c>
      <c r="H265">
        <v>23.6175262</v>
      </c>
      <c r="I265" t="s">
        <v>31</v>
      </c>
      <c r="J265" t="s">
        <v>39</v>
      </c>
      <c r="K265" t="s">
        <v>85</v>
      </c>
      <c r="L265" t="s">
        <v>108</v>
      </c>
      <c r="M265" t="s">
        <v>116</v>
      </c>
    </row>
    <row r="266" spans="1:13" x14ac:dyDescent="0.55000000000000004">
      <c r="A266" t="s">
        <v>93</v>
      </c>
      <c r="B266" t="s">
        <v>96</v>
      </c>
      <c r="C266">
        <v>0.51383988999999997</v>
      </c>
      <c r="D266">
        <v>10.605506630000001</v>
      </c>
      <c r="E266">
        <v>0.84408587599999996</v>
      </c>
      <c r="F266">
        <v>0.89211184300000002</v>
      </c>
      <c r="G266">
        <v>0.60875309499999997</v>
      </c>
      <c r="H266">
        <v>11.888090829999999</v>
      </c>
      <c r="I266" t="s">
        <v>31</v>
      </c>
      <c r="J266" t="s">
        <v>39</v>
      </c>
      <c r="K266" t="s">
        <v>84</v>
      </c>
      <c r="L266" t="s">
        <v>108</v>
      </c>
      <c r="M266" t="s">
        <v>116</v>
      </c>
    </row>
    <row r="267" spans="1:13" x14ac:dyDescent="0.55000000000000004">
      <c r="A267" t="s">
        <v>93</v>
      </c>
      <c r="B267" t="s">
        <v>96</v>
      </c>
      <c r="C267">
        <v>0.51383988999999997</v>
      </c>
      <c r="D267">
        <v>10.605506630000001</v>
      </c>
      <c r="E267">
        <v>0.84408587599999996</v>
      </c>
      <c r="F267">
        <v>0.89211184300000002</v>
      </c>
      <c r="G267">
        <v>0.60875309499999997</v>
      </c>
      <c r="H267">
        <v>11.888090829999999</v>
      </c>
      <c r="I267" t="s">
        <v>31</v>
      </c>
      <c r="J267" t="s">
        <v>39</v>
      </c>
      <c r="K267" t="s">
        <v>85</v>
      </c>
      <c r="L267" t="s">
        <v>108</v>
      </c>
      <c r="M267" t="s">
        <v>116</v>
      </c>
    </row>
    <row r="268" spans="1:13" x14ac:dyDescent="0.55000000000000004">
      <c r="A268" t="s">
        <v>93</v>
      </c>
      <c r="B268" t="s">
        <v>98</v>
      </c>
      <c r="C268">
        <v>1.5698410899999999</v>
      </c>
      <c r="D268">
        <v>1.642878337</v>
      </c>
      <c r="E268">
        <v>0.84408587599999996</v>
      </c>
      <c r="F268">
        <v>5.3445186999999998E-2</v>
      </c>
      <c r="G268">
        <v>1.8598120570000001</v>
      </c>
      <c r="H268">
        <v>30.739500199999998</v>
      </c>
      <c r="I268" t="s">
        <v>31</v>
      </c>
      <c r="J268" t="s">
        <v>39</v>
      </c>
      <c r="K268" t="s">
        <v>84</v>
      </c>
      <c r="L268" t="s">
        <v>108</v>
      </c>
      <c r="M268" t="s">
        <v>116</v>
      </c>
    </row>
    <row r="269" spans="1:13" x14ac:dyDescent="0.55000000000000004">
      <c r="A269" t="s">
        <v>93</v>
      </c>
      <c r="B269" t="s">
        <v>98</v>
      </c>
      <c r="C269">
        <v>1.5698410899999999</v>
      </c>
      <c r="D269">
        <v>1.642878337</v>
      </c>
      <c r="E269">
        <v>0.84408587599999996</v>
      </c>
      <c r="F269">
        <v>5.3445186999999998E-2</v>
      </c>
      <c r="G269">
        <v>1.8598120570000001</v>
      </c>
      <c r="H269">
        <v>30.739500199999998</v>
      </c>
      <c r="I269" t="s">
        <v>31</v>
      </c>
      <c r="J269" t="s">
        <v>39</v>
      </c>
      <c r="K269" t="s">
        <v>85</v>
      </c>
      <c r="L269" t="s">
        <v>108</v>
      </c>
      <c r="M269" t="s">
        <v>116</v>
      </c>
    </row>
    <row r="270" spans="1:13" x14ac:dyDescent="0.55000000000000004">
      <c r="A270" t="s">
        <v>93</v>
      </c>
      <c r="B270" t="s">
        <v>94</v>
      </c>
      <c r="C270">
        <v>2.974084704</v>
      </c>
      <c r="D270">
        <v>8.7980418000000005E-2</v>
      </c>
      <c r="E270">
        <v>0.84408587599999996</v>
      </c>
      <c r="F270">
        <v>3.3054805E-2</v>
      </c>
      <c r="G270">
        <v>3.523438536</v>
      </c>
      <c r="H270">
        <v>2.6616529130000002</v>
      </c>
      <c r="I270" t="s">
        <v>31</v>
      </c>
      <c r="J270" t="s">
        <v>39</v>
      </c>
      <c r="K270" t="s">
        <v>84</v>
      </c>
      <c r="L270" t="s">
        <v>108</v>
      </c>
      <c r="M270" t="s">
        <v>116</v>
      </c>
    </row>
    <row r="271" spans="1:13" x14ac:dyDescent="0.55000000000000004">
      <c r="A271" t="s">
        <v>93</v>
      </c>
      <c r="B271" t="s">
        <v>94</v>
      </c>
      <c r="C271">
        <v>2.974084704</v>
      </c>
      <c r="D271">
        <v>8.7980418000000005E-2</v>
      </c>
      <c r="E271">
        <v>0.84408587599999996</v>
      </c>
      <c r="F271">
        <v>3.3054805E-2</v>
      </c>
      <c r="G271">
        <v>3.523438536</v>
      </c>
      <c r="H271">
        <v>2.6616529130000002</v>
      </c>
      <c r="I271" t="s">
        <v>31</v>
      </c>
      <c r="J271" t="s">
        <v>39</v>
      </c>
      <c r="K271" t="s">
        <v>85</v>
      </c>
      <c r="L271" t="s">
        <v>108</v>
      </c>
      <c r="M271" t="s">
        <v>116</v>
      </c>
    </row>
    <row r="272" spans="1:13" x14ac:dyDescent="0.55000000000000004">
      <c r="A272" t="s">
        <v>93</v>
      </c>
      <c r="B272" t="s">
        <v>95</v>
      </c>
      <c r="C272">
        <v>3.7201270819999999</v>
      </c>
      <c r="D272">
        <v>0.26854938499999997</v>
      </c>
      <c r="E272">
        <v>0.84408587599999996</v>
      </c>
      <c r="F272">
        <v>0.26854938499999997</v>
      </c>
      <c r="G272">
        <v>4.4072850719999996</v>
      </c>
      <c r="H272">
        <v>1</v>
      </c>
      <c r="I272" t="s">
        <v>31</v>
      </c>
      <c r="J272" t="s">
        <v>39</v>
      </c>
      <c r="K272" t="s">
        <v>84</v>
      </c>
      <c r="L272" t="s">
        <v>108</v>
      </c>
      <c r="M272" t="s">
        <v>116</v>
      </c>
    </row>
    <row r="273" spans="1:13" x14ac:dyDescent="0.55000000000000004">
      <c r="A273" t="s">
        <v>93</v>
      </c>
      <c r="B273" t="s">
        <v>95</v>
      </c>
      <c r="C273">
        <v>3.7201270819999999</v>
      </c>
      <c r="D273">
        <v>0.26854938499999997</v>
      </c>
      <c r="E273">
        <v>0.84408587599999996</v>
      </c>
      <c r="F273">
        <v>0.26854938499999997</v>
      </c>
      <c r="G273">
        <v>4.4072850719999996</v>
      </c>
      <c r="H273">
        <v>1</v>
      </c>
      <c r="I273" t="s">
        <v>31</v>
      </c>
      <c r="J273" t="s">
        <v>39</v>
      </c>
      <c r="K273" t="s">
        <v>85</v>
      </c>
      <c r="L273" t="s">
        <v>108</v>
      </c>
      <c r="M273" t="s">
        <v>116</v>
      </c>
    </row>
    <row r="274" spans="1:13" x14ac:dyDescent="0.55000000000000004">
      <c r="A274" t="s">
        <v>94</v>
      </c>
      <c r="B274" t="s">
        <v>97</v>
      </c>
      <c r="C274">
        <v>3.4138084999999999E-2</v>
      </c>
      <c r="D274">
        <v>5.9894001699999997</v>
      </c>
      <c r="E274">
        <v>3.3054805E-2</v>
      </c>
      <c r="F274">
        <v>0.34204485499999998</v>
      </c>
      <c r="G274">
        <v>1.032772241</v>
      </c>
      <c r="H274">
        <v>17.51056938</v>
      </c>
      <c r="I274" t="s">
        <v>31</v>
      </c>
      <c r="J274" t="s">
        <v>39</v>
      </c>
      <c r="K274" t="s">
        <v>84</v>
      </c>
      <c r="L274" t="s">
        <v>108</v>
      </c>
      <c r="M274" t="s">
        <v>116</v>
      </c>
    </row>
    <row r="275" spans="1:13" x14ac:dyDescent="0.55000000000000004">
      <c r="A275" t="s">
        <v>94</v>
      </c>
      <c r="B275" t="s">
        <v>97</v>
      </c>
      <c r="C275">
        <v>3.4138084999999999E-2</v>
      </c>
      <c r="D275">
        <v>5.9894001699999997</v>
      </c>
      <c r="E275">
        <v>3.3054805E-2</v>
      </c>
      <c r="F275">
        <v>0.34204485499999998</v>
      </c>
      <c r="G275">
        <v>1.032772241</v>
      </c>
      <c r="H275">
        <v>17.51056938</v>
      </c>
      <c r="I275" t="s">
        <v>31</v>
      </c>
      <c r="J275" t="s">
        <v>39</v>
      </c>
      <c r="K275" t="s">
        <v>85</v>
      </c>
      <c r="L275" t="s">
        <v>108</v>
      </c>
      <c r="M275" t="s">
        <v>116</v>
      </c>
    </row>
    <row r="276" spans="1:13" x14ac:dyDescent="0.55000000000000004">
      <c r="A276" t="s">
        <v>94</v>
      </c>
      <c r="B276" t="s">
        <v>96</v>
      </c>
      <c r="C276">
        <v>3.4176157999999998E-2</v>
      </c>
      <c r="D276">
        <v>11.01454639</v>
      </c>
      <c r="E276">
        <v>3.3054805E-2</v>
      </c>
      <c r="F276">
        <v>0.89211184300000002</v>
      </c>
      <c r="G276">
        <v>1.0339240510000001</v>
      </c>
      <c r="H276">
        <v>12.3465981</v>
      </c>
      <c r="I276" t="s">
        <v>31</v>
      </c>
      <c r="J276" t="s">
        <v>39</v>
      </c>
      <c r="K276" t="s">
        <v>84</v>
      </c>
      <c r="L276" t="s">
        <v>108</v>
      </c>
      <c r="M276" t="s">
        <v>116</v>
      </c>
    </row>
    <row r="277" spans="1:13" x14ac:dyDescent="0.55000000000000004">
      <c r="A277" t="s">
        <v>94</v>
      </c>
      <c r="B277" t="s">
        <v>96</v>
      </c>
      <c r="C277">
        <v>3.4176157999999998E-2</v>
      </c>
      <c r="D277">
        <v>11.01454639</v>
      </c>
      <c r="E277">
        <v>3.3054805E-2</v>
      </c>
      <c r="F277">
        <v>0.89211184300000002</v>
      </c>
      <c r="G277">
        <v>1.0339240510000001</v>
      </c>
      <c r="H277">
        <v>12.3465981</v>
      </c>
      <c r="I277" t="s">
        <v>31</v>
      </c>
      <c r="J277" t="s">
        <v>39</v>
      </c>
      <c r="K277" t="s">
        <v>85</v>
      </c>
      <c r="L277" t="s">
        <v>108</v>
      </c>
      <c r="M277" t="s">
        <v>116</v>
      </c>
    </row>
    <row r="278" spans="1:13" x14ac:dyDescent="0.55000000000000004">
      <c r="A278" t="s">
        <v>94</v>
      </c>
      <c r="B278" t="s">
        <v>98</v>
      </c>
      <c r="C278">
        <v>8.8131825999999996E-2</v>
      </c>
      <c r="D278">
        <v>3.007922325</v>
      </c>
      <c r="E278">
        <v>3.3054805E-2</v>
      </c>
      <c r="F278">
        <v>5.3445186999999998E-2</v>
      </c>
      <c r="G278">
        <v>2.6662334240000001</v>
      </c>
      <c r="H278">
        <v>56.280508930000003</v>
      </c>
      <c r="I278" t="s">
        <v>31</v>
      </c>
      <c r="J278" t="s">
        <v>39</v>
      </c>
      <c r="K278" t="s">
        <v>84</v>
      </c>
      <c r="L278" t="s">
        <v>108</v>
      </c>
      <c r="M278" t="s">
        <v>116</v>
      </c>
    </row>
    <row r="279" spans="1:13" x14ac:dyDescent="0.55000000000000004">
      <c r="A279" t="s">
        <v>94</v>
      </c>
      <c r="B279" t="s">
        <v>98</v>
      </c>
      <c r="C279">
        <v>8.8131825999999996E-2</v>
      </c>
      <c r="D279">
        <v>3.007922325</v>
      </c>
      <c r="E279">
        <v>3.3054805E-2</v>
      </c>
      <c r="F279">
        <v>5.3445186999999998E-2</v>
      </c>
      <c r="G279">
        <v>2.6662334240000001</v>
      </c>
      <c r="H279">
        <v>56.280508930000003</v>
      </c>
      <c r="I279" t="s">
        <v>31</v>
      </c>
      <c r="J279" t="s">
        <v>39</v>
      </c>
      <c r="K279" t="s">
        <v>85</v>
      </c>
      <c r="L279" t="s">
        <v>108</v>
      </c>
      <c r="M279" t="s">
        <v>116</v>
      </c>
    </row>
    <row r="280" spans="1:13" x14ac:dyDescent="0.55000000000000004">
      <c r="A280" t="s">
        <v>94</v>
      </c>
      <c r="B280" t="s">
        <v>95</v>
      </c>
      <c r="C280">
        <v>3.0428248600000001</v>
      </c>
      <c r="D280">
        <v>0.26854938499999997</v>
      </c>
      <c r="E280">
        <v>3.3054805E-2</v>
      </c>
      <c r="F280">
        <v>0.26854938499999997</v>
      </c>
      <c r="G280">
        <v>92.053935039999999</v>
      </c>
      <c r="H280">
        <v>1</v>
      </c>
      <c r="I280" t="s">
        <v>31</v>
      </c>
      <c r="J280" t="s">
        <v>39</v>
      </c>
      <c r="K280" t="s">
        <v>84</v>
      </c>
      <c r="L280" t="s">
        <v>108</v>
      </c>
      <c r="M280" t="s">
        <v>116</v>
      </c>
    </row>
    <row r="281" spans="1:13" x14ac:dyDescent="0.55000000000000004">
      <c r="A281" t="s">
        <v>94</v>
      </c>
      <c r="B281" t="s">
        <v>95</v>
      </c>
      <c r="C281">
        <v>3.0428248600000001</v>
      </c>
      <c r="D281">
        <v>0.26854938499999997</v>
      </c>
      <c r="E281">
        <v>3.3054805E-2</v>
      </c>
      <c r="F281">
        <v>0.26854938499999997</v>
      </c>
      <c r="G281">
        <v>92.053935039999999</v>
      </c>
      <c r="H281">
        <v>1</v>
      </c>
      <c r="I281" t="s">
        <v>31</v>
      </c>
      <c r="J281" t="s">
        <v>39</v>
      </c>
      <c r="K281" t="s">
        <v>85</v>
      </c>
      <c r="L281" t="s">
        <v>108</v>
      </c>
      <c r="M281" t="s">
        <v>116</v>
      </c>
    </row>
    <row r="282" spans="1:13" x14ac:dyDescent="0.55000000000000004">
      <c r="A282" t="s">
        <v>94</v>
      </c>
      <c r="B282" t="s">
        <v>95</v>
      </c>
      <c r="C282">
        <v>4.7337607679999998</v>
      </c>
      <c r="D282">
        <v>5.9889127489999998</v>
      </c>
      <c r="E282">
        <v>0.14025099999999999</v>
      </c>
      <c r="F282">
        <v>0.282569185</v>
      </c>
      <c r="G282">
        <v>33.752064259999997</v>
      </c>
      <c r="H282">
        <v>21.194500519999998</v>
      </c>
      <c r="I282" t="s">
        <v>31</v>
      </c>
      <c r="J282" t="s">
        <v>39</v>
      </c>
      <c r="K282" t="s">
        <v>82</v>
      </c>
      <c r="L282" t="s">
        <v>108</v>
      </c>
      <c r="M282" t="s">
        <v>116</v>
      </c>
    </row>
    <row r="283" spans="1:13" x14ac:dyDescent="0.55000000000000004">
      <c r="A283" t="s">
        <v>94</v>
      </c>
      <c r="B283" t="s">
        <v>95</v>
      </c>
      <c r="C283">
        <v>4.7337607679999998</v>
      </c>
      <c r="D283">
        <v>5.9889127489999998</v>
      </c>
      <c r="E283">
        <v>0.14025099999999999</v>
      </c>
      <c r="F283">
        <v>0.282569185</v>
      </c>
      <c r="G283">
        <v>33.752064259999997</v>
      </c>
      <c r="H283">
        <v>21.194500519999998</v>
      </c>
      <c r="I283" t="s">
        <v>31</v>
      </c>
      <c r="J283" t="s">
        <v>39</v>
      </c>
      <c r="K283" t="s">
        <v>83</v>
      </c>
      <c r="L283" t="s">
        <v>108</v>
      </c>
      <c r="M283" t="s">
        <v>116</v>
      </c>
    </row>
    <row r="284" spans="1:13" x14ac:dyDescent="0.55000000000000004">
      <c r="A284" t="s">
        <v>94</v>
      </c>
      <c r="B284" t="s">
        <v>97</v>
      </c>
      <c r="C284">
        <v>4.7337609790000004</v>
      </c>
      <c r="D284">
        <v>13.781104709999999</v>
      </c>
      <c r="E284">
        <v>0.14025099999999999</v>
      </c>
      <c r="F284">
        <v>0.65379158500000001</v>
      </c>
      <c r="G284">
        <v>33.752065760000001</v>
      </c>
      <c r="H284">
        <v>21.07874288</v>
      </c>
      <c r="I284" t="s">
        <v>31</v>
      </c>
      <c r="J284" t="s">
        <v>39</v>
      </c>
      <c r="K284" t="s">
        <v>82</v>
      </c>
      <c r="L284" t="s">
        <v>108</v>
      </c>
      <c r="M284" t="s">
        <v>116</v>
      </c>
    </row>
    <row r="285" spans="1:13" x14ac:dyDescent="0.55000000000000004">
      <c r="A285" t="s">
        <v>94</v>
      </c>
      <c r="B285" t="s">
        <v>97</v>
      </c>
      <c r="C285">
        <v>4.7337609790000004</v>
      </c>
      <c r="D285">
        <v>13.781104709999999</v>
      </c>
      <c r="E285">
        <v>0.14025099999999999</v>
      </c>
      <c r="F285">
        <v>0.65379158500000001</v>
      </c>
      <c r="G285">
        <v>33.752065760000001</v>
      </c>
      <c r="H285">
        <v>21.07874288</v>
      </c>
      <c r="I285" t="s">
        <v>31</v>
      </c>
      <c r="J285" t="s">
        <v>39</v>
      </c>
      <c r="K285" t="s">
        <v>83</v>
      </c>
      <c r="L285" t="s">
        <v>108</v>
      </c>
      <c r="M285" t="s">
        <v>116</v>
      </c>
    </row>
    <row r="286" spans="1:13" x14ac:dyDescent="0.55000000000000004">
      <c r="A286" t="s">
        <v>94</v>
      </c>
      <c r="B286" t="s">
        <v>98</v>
      </c>
      <c r="C286">
        <v>4.7337612020000002</v>
      </c>
      <c r="D286">
        <v>9.4789539069999993</v>
      </c>
      <c r="E286">
        <v>0.14025099999999999</v>
      </c>
      <c r="F286">
        <v>0.16427549699999999</v>
      </c>
      <c r="G286">
        <v>33.752067349999997</v>
      </c>
      <c r="H286">
        <v>57.701568709999997</v>
      </c>
      <c r="I286" t="s">
        <v>31</v>
      </c>
      <c r="J286" t="s">
        <v>39</v>
      </c>
      <c r="K286" t="s">
        <v>82</v>
      </c>
      <c r="L286" t="s">
        <v>108</v>
      </c>
      <c r="M286" t="s">
        <v>116</v>
      </c>
    </row>
    <row r="287" spans="1:13" x14ac:dyDescent="0.55000000000000004">
      <c r="A287" t="s">
        <v>94</v>
      </c>
      <c r="B287" t="s">
        <v>98</v>
      </c>
      <c r="C287">
        <v>4.7337612020000002</v>
      </c>
      <c r="D287">
        <v>9.4789539069999993</v>
      </c>
      <c r="E287">
        <v>0.14025099999999999</v>
      </c>
      <c r="F287">
        <v>0.16427549699999999</v>
      </c>
      <c r="G287">
        <v>33.752067349999997</v>
      </c>
      <c r="H287">
        <v>57.701568709999997</v>
      </c>
      <c r="I287" t="s">
        <v>31</v>
      </c>
      <c r="J287" t="s">
        <v>39</v>
      </c>
      <c r="K287" t="s">
        <v>83</v>
      </c>
      <c r="L287" t="s">
        <v>108</v>
      </c>
      <c r="M287" t="s">
        <v>116</v>
      </c>
    </row>
    <row r="288" spans="1:13" x14ac:dyDescent="0.55000000000000004">
      <c r="A288" t="s">
        <v>94</v>
      </c>
      <c r="B288" t="s">
        <v>96</v>
      </c>
      <c r="C288">
        <v>4.733761447</v>
      </c>
      <c r="D288">
        <v>13.8095195</v>
      </c>
      <c r="E288">
        <v>0.14025099999999999</v>
      </c>
      <c r="F288">
        <v>0.83062556200000004</v>
      </c>
      <c r="G288">
        <v>33.7520691</v>
      </c>
      <c r="H288">
        <v>16.62544488</v>
      </c>
      <c r="I288" t="s">
        <v>31</v>
      </c>
      <c r="J288" t="s">
        <v>39</v>
      </c>
      <c r="K288" t="s">
        <v>82</v>
      </c>
      <c r="L288" t="s">
        <v>108</v>
      </c>
      <c r="M288" t="s">
        <v>116</v>
      </c>
    </row>
    <row r="289" spans="1:13" x14ac:dyDescent="0.55000000000000004">
      <c r="A289" t="s">
        <v>94</v>
      </c>
      <c r="B289" t="s">
        <v>96</v>
      </c>
      <c r="C289">
        <v>4.733761447</v>
      </c>
      <c r="D289">
        <v>13.8095195</v>
      </c>
      <c r="E289">
        <v>0.14025099999999999</v>
      </c>
      <c r="F289">
        <v>0.83062556200000004</v>
      </c>
      <c r="G289">
        <v>33.7520691</v>
      </c>
      <c r="H289">
        <v>16.62544488</v>
      </c>
      <c r="I289" t="s">
        <v>31</v>
      </c>
      <c r="J289" t="s">
        <v>39</v>
      </c>
      <c r="K289" t="s">
        <v>83</v>
      </c>
      <c r="L289" t="s">
        <v>108</v>
      </c>
      <c r="M289" t="s">
        <v>116</v>
      </c>
    </row>
    <row r="290" spans="1:13" x14ac:dyDescent="0.55000000000000004">
      <c r="A290" t="s">
        <v>95</v>
      </c>
      <c r="B290" t="s">
        <v>97</v>
      </c>
      <c r="C290">
        <v>3.9784959000000002E-2</v>
      </c>
      <c r="D290">
        <v>5.9892004249999999</v>
      </c>
      <c r="E290">
        <v>0.26854938499999997</v>
      </c>
      <c r="F290">
        <v>0.34204485499999998</v>
      </c>
      <c r="G290">
        <v>0.148147644</v>
      </c>
      <c r="H290">
        <v>17.509985409999999</v>
      </c>
      <c r="I290" t="s">
        <v>31</v>
      </c>
      <c r="J290" t="s">
        <v>39</v>
      </c>
      <c r="K290" t="s">
        <v>84</v>
      </c>
      <c r="L290" t="s">
        <v>108</v>
      </c>
      <c r="M290" t="s">
        <v>116</v>
      </c>
    </row>
    <row r="291" spans="1:13" x14ac:dyDescent="0.55000000000000004">
      <c r="A291" t="s">
        <v>95</v>
      </c>
      <c r="B291" t="s">
        <v>97</v>
      </c>
      <c r="C291">
        <v>3.9784959000000002E-2</v>
      </c>
      <c r="D291">
        <v>5.9892004249999999</v>
      </c>
      <c r="E291">
        <v>0.26854938499999997</v>
      </c>
      <c r="F291">
        <v>0.34204485499999998</v>
      </c>
      <c r="G291">
        <v>0.148147644</v>
      </c>
      <c r="H291">
        <v>17.509985409999999</v>
      </c>
      <c r="I291" t="s">
        <v>31</v>
      </c>
      <c r="J291" t="s">
        <v>39</v>
      </c>
      <c r="K291" t="s">
        <v>85</v>
      </c>
      <c r="L291" t="s">
        <v>108</v>
      </c>
      <c r="M291" t="s">
        <v>116</v>
      </c>
    </row>
    <row r="292" spans="1:13" x14ac:dyDescent="0.55000000000000004">
      <c r="A292" t="s">
        <v>95</v>
      </c>
      <c r="B292" t="s">
        <v>96</v>
      </c>
      <c r="C292">
        <v>0.12748103699999999</v>
      </c>
      <c r="D292">
        <v>10.73360188</v>
      </c>
      <c r="E292">
        <v>0.26854938499999997</v>
      </c>
      <c r="F292">
        <v>0.89211184300000002</v>
      </c>
      <c r="G292">
        <v>0.47470240000000002</v>
      </c>
      <c r="H292">
        <v>12.031677370000001</v>
      </c>
      <c r="I292" t="s">
        <v>31</v>
      </c>
      <c r="J292" t="s">
        <v>39</v>
      </c>
      <c r="K292" t="s">
        <v>84</v>
      </c>
      <c r="L292" t="s">
        <v>108</v>
      </c>
      <c r="M292" t="s">
        <v>116</v>
      </c>
    </row>
    <row r="293" spans="1:13" x14ac:dyDescent="0.55000000000000004">
      <c r="A293" t="s">
        <v>95</v>
      </c>
      <c r="B293" t="s">
        <v>96</v>
      </c>
      <c r="C293">
        <v>0.12748103699999999</v>
      </c>
      <c r="D293">
        <v>10.73360188</v>
      </c>
      <c r="E293">
        <v>0.26854938499999997</v>
      </c>
      <c r="F293">
        <v>0.89211184300000002</v>
      </c>
      <c r="G293">
        <v>0.47470240000000002</v>
      </c>
      <c r="H293">
        <v>12.031677370000001</v>
      </c>
      <c r="I293" t="s">
        <v>31</v>
      </c>
      <c r="J293" t="s">
        <v>39</v>
      </c>
      <c r="K293" t="s">
        <v>85</v>
      </c>
      <c r="L293" t="s">
        <v>108</v>
      </c>
      <c r="M293" t="s">
        <v>116</v>
      </c>
    </row>
    <row r="294" spans="1:13" x14ac:dyDescent="0.55000000000000004">
      <c r="A294" t="s">
        <v>95</v>
      </c>
      <c r="B294" t="s">
        <v>98</v>
      </c>
      <c r="C294">
        <v>0.26854938499999997</v>
      </c>
      <c r="D294">
        <v>3.3477966440000002</v>
      </c>
      <c r="E294">
        <v>0.26854938499999997</v>
      </c>
      <c r="F294">
        <v>5.3445186999999998E-2</v>
      </c>
      <c r="G294">
        <v>1</v>
      </c>
      <c r="H294">
        <v>62.639815319999997</v>
      </c>
      <c r="I294" t="s">
        <v>31</v>
      </c>
      <c r="J294" t="s">
        <v>39</v>
      </c>
      <c r="K294" t="s">
        <v>84</v>
      </c>
      <c r="L294" t="s">
        <v>108</v>
      </c>
      <c r="M294" t="s">
        <v>116</v>
      </c>
    </row>
    <row r="295" spans="1:13" x14ac:dyDescent="0.55000000000000004">
      <c r="A295" t="s">
        <v>95</v>
      </c>
      <c r="B295" t="s">
        <v>98</v>
      </c>
      <c r="C295">
        <v>0.26854938499999997</v>
      </c>
      <c r="D295">
        <v>3.3477966440000002</v>
      </c>
      <c r="E295">
        <v>0.26854938499999997</v>
      </c>
      <c r="F295">
        <v>5.3445186999999998E-2</v>
      </c>
      <c r="G295">
        <v>1</v>
      </c>
      <c r="H295">
        <v>62.639815319999997</v>
      </c>
      <c r="I295" t="s">
        <v>31</v>
      </c>
      <c r="J295" t="s">
        <v>39</v>
      </c>
      <c r="K295" t="s">
        <v>85</v>
      </c>
      <c r="L295" t="s">
        <v>108</v>
      </c>
      <c r="M295" t="s">
        <v>116</v>
      </c>
    </row>
    <row r="296" spans="1:13" x14ac:dyDescent="0.55000000000000004">
      <c r="A296" t="s">
        <v>95</v>
      </c>
      <c r="B296" t="s">
        <v>96</v>
      </c>
      <c r="C296">
        <v>5.9889127489999998</v>
      </c>
      <c r="D296">
        <v>13.8095195</v>
      </c>
      <c r="E296">
        <v>0.282569185</v>
      </c>
      <c r="F296">
        <v>0.83062556200000004</v>
      </c>
      <c r="G296">
        <v>21.194500519999998</v>
      </c>
      <c r="H296">
        <v>16.62544488</v>
      </c>
      <c r="I296" t="s">
        <v>31</v>
      </c>
      <c r="J296" t="s">
        <v>39</v>
      </c>
      <c r="K296" t="s">
        <v>82</v>
      </c>
      <c r="L296" t="s">
        <v>108</v>
      </c>
      <c r="M296" t="s">
        <v>116</v>
      </c>
    </row>
    <row r="297" spans="1:13" x14ac:dyDescent="0.55000000000000004">
      <c r="A297" t="s">
        <v>95</v>
      </c>
      <c r="B297" t="s">
        <v>96</v>
      </c>
      <c r="C297">
        <v>5.9889127489999998</v>
      </c>
      <c r="D297">
        <v>13.8095195</v>
      </c>
      <c r="E297">
        <v>0.282569185</v>
      </c>
      <c r="F297">
        <v>0.83062556200000004</v>
      </c>
      <c r="G297">
        <v>21.194500519999998</v>
      </c>
      <c r="H297">
        <v>16.62544488</v>
      </c>
      <c r="I297" t="s">
        <v>31</v>
      </c>
      <c r="J297" t="s">
        <v>39</v>
      </c>
      <c r="K297" t="s">
        <v>83</v>
      </c>
      <c r="L297" t="s">
        <v>108</v>
      </c>
      <c r="M297" t="s">
        <v>116</v>
      </c>
    </row>
    <row r="298" spans="1:13" x14ac:dyDescent="0.55000000000000004">
      <c r="A298" t="s">
        <v>95</v>
      </c>
      <c r="B298" t="s">
        <v>97</v>
      </c>
      <c r="C298">
        <v>5.9889127489999998</v>
      </c>
      <c r="D298">
        <v>13.781104709999999</v>
      </c>
      <c r="E298">
        <v>0.282569185</v>
      </c>
      <c r="F298">
        <v>0.65379158500000001</v>
      </c>
      <c r="G298">
        <v>21.194500519999998</v>
      </c>
      <c r="H298">
        <v>21.07874288</v>
      </c>
      <c r="I298" t="s">
        <v>31</v>
      </c>
      <c r="J298" t="s">
        <v>39</v>
      </c>
      <c r="K298" t="s">
        <v>82</v>
      </c>
      <c r="L298" t="s">
        <v>108</v>
      </c>
      <c r="M298" t="s">
        <v>116</v>
      </c>
    </row>
    <row r="299" spans="1:13" x14ac:dyDescent="0.55000000000000004">
      <c r="A299" t="s">
        <v>95</v>
      </c>
      <c r="B299" t="s">
        <v>97</v>
      </c>
      <c r="C299">
        <v>5.9889127489999998</v>
      </c>
      <c r="D299">
        <v>13.781104709999999</v>
      </c>
      <c r="E299">
        <v>0.282569185</v>
      </c>
      <c r="F299">
        <v>0.65379158500000001</v>
      </c>
      <c r="G299">
        <v>21.194500519999998</v>
      </c>
      <c r="H299">
        <v>21.07874288</v>
      </c>
      <c r="I299" t="s">
        <v>31</v>
      </c>
      <c r="J299" t="s">
        <v>39</v>
      </c>
      <c r="K299" t="s">
        <v>83</v>
      </c>
      <c r="L299" t="s">
        <v>108</v>
      </c>
      <c r="M299" t="s">
        <v>116</v>
      </c>
    </row>
    <row r="300" spans="1:13" x14ac:dyDescent="0.55000000000000004">
      <c r="A300" t="s">
        <v>95</v>
      </c>
      <c r="B300" t="s">
        <v>98</v>
      </c>
      <c r="C300">
        <v>5.9889127489999998</v>
      </c>
      <c r="D300">
        <v>9.4789539069999993</v>
      </c>
      <c r="E300">
        <v>0.282569185</v>
      </c>
      <c r="F300">
        <v>0.16427549699999999</v>
      </c>
      <c r="G300">
        <v>21.194500519999998</v>
      </c>
      <c r="H300">
        <v>57.701568709999997</v>
      </c>
      <c r="I300" t="s">
        <v>31</v>
      </c>
      <c r="J300" t="s">
        <v>39</v>
      </c>
      <c r="K300" t="s">
        <v>82</v>
      </c>
      <c r="L300" t="s">
        <v>108</v>
      </c>
      <c r="M300" t="s">
        <v>116</v>
      </c>
    </row>
    <row r="301" spans="1:13" x14ac:dyDescent="0.55000000000000004">
      <c r="A301" t="s">
        <v>95</v>
      </c>
      <c r="B301" t="s">
        <v>98</v>
      </c>
      <c r="C301">
        <v>5.9889127489999998</v>
      </c>
      <c r="D301">
        <v>9.4789539069999993</v>
      </c>
      <c r="E301">
        <v>0.282569185</v>
      </c>
      <c r="F301">
        <v>0.16427549699999999</v>
      </c>
      <c r="G301">
        <v>21.194500519999998</v>
      </c>
      <c r="H301">
        <v>57.701568709999997</v>
      </c>
      <c r="I301" t="s">
        <v>31</v>
      </c>
      <c r="J301" t="s">
        <v>39</v>
      </c>
      <c r="K301" t="s">
        <v>83</v>
      </c>
      <c r="L301" t="s">
        <v>108</v>
      </c>
      <c r="M301" t="s">
        <v>116</v>
      </c>
    </row>
    <row r="302" spans="1:13" x14ac:dyDescent="0.55000000000000004">
      <c r="A302" t="s">
        <v>96</v>
      </c>
      <c r="B302" t="s">
        <v>97</v>
      </c>
      <c r="C302">
        <v>13.8095195</v>
      </c>
      <c r="D302">
        <v>13.781104709999999</v>
      </c>
      <c r="E302">
        <v>0.83062556200000004</v>
      </c>
      <c r="F302">
        <v>0.65379158500000001</v>
      </c>
      <c r="G302">
        <v>16.62544488</v>
      </c>
      <c r="H302">
        <v>21.07874288</v>
      </c>
      <c r="I302" t="s">
        <v>31</v>
      </c>
      <c r="J302" t="s">
        <v>39</v>
      </c>
      <c r="K302" t="s">
        <v>82</v>
      </c>
      <c r="L302" t="s">
        <v>108</v>
      </c>
      <c r="M302" t="s">
        <v>116</v>
      </c>
    </row>
    <row r="303" spans="1:13" x14ac:dyDescent="0.55000000000000004">
      <c r="A303" t="s">
        <v>96</v>
      </c>
      <c r="B303" t="s">
        <v>97</v>
      </c>
      <c r="C303">
        <v>13.8095195</v>
      </c>
      <c r="D303">
        <v>13.781104709999999</v>
      </c>
      <c r="E303">
        <v>0.83062556200000004</v>
      </c>
      <c r="F303">
        <v>0.65379158500000001</v>
      </c>
      <c r="G303">
        <v>16.62544488</v>
      </c>
      <c r="H303">
        <v>21.07874288</v>
      </c>
      <c r="I303" t="s">
        <v>31</v>
      </c>
      <c r="J303" t="s">
        <v>39</v>
      </c>
      <c r="K303" t="s">
        <v>83</v>
      </c>
      <c r="L303" t="s">
        <v>108</v>
      </c>
      <c r="M303" t="s">
        <v>116</v>
      </c>
    </row>
    <row r="304" spans="1:13" x14ac:dyDescent="0.55000000000000004">
      <c r="A304" t="s">
        <v>96</v>
      </c>
      <c r="B304" t="s">
        <v>98</v>
      </c>
      <c r="C304">
        <v>13.8095195</v>
      </c>
      <c r="D304">
        <v>9.4789539069999993</v>
      </c>
      <c r="E304">
        <v>0.83062556200000004</v>
      </c>
      <c r="F304">
        <v>0.16427549699999999</v>
      </c>
      <c r="G304">
        <v>16.62544488</v>
      </c>
      <c r="H304">
        <v>57.701568709999997</v>
      </c>
      <c r="I304" t="s">
        <v>31</v>
      </c>
      <c r="J304" t="s">
        <v>39</v>
      </c>
      <c r="K304" t="s">
        <v>82</v>
      </c>
      <c r="L304" t="s">
        <v>108</v>
      </c>
      <c r="M304" t="s">
        <v>116</v>
      </c>
    </row>
    <row r="305" spans="1:13" x14ac:dyDescent="0.55000000000000004">
      <c r="A305" t="s">
        <v>96</v>
      </c>
      <c r="B305" t="s">
        <v>98</v>
      </c>
      <c r="C305">
        <v>13.8095195</v>
      </c>
      <c r="D305">
        <v>9.4789539069999993</v>
      </c>
      <c r="E305">
        <v>0.83062556200000004</v>
      </c>
      <c r="F305">
        <v>0.16427549699999999</v>
      </c>
      <c r="G305">
        <v>16.62544488</v>
      </c>
      <c r="H305">
        <v>57.701568709999997</v>
      </c>
      <c r="I305" t="s">
        <v>31</v>
      </c>
      <c r="J305" t="s">
        <v>39</v>
      </c>
      <c r="K305" t="s">
        <v>83</v>
      </c>
      <c r="L305" t="s">
        <v>108</v>
      </c>
      <c r="M305" t="s">
        <v>116</v>
      </c>
    </row>
    <row r="306" spans="1:13" x14ac:dyDescent="0.55000000000000004">
      <c r="A306" t="s">
        <v>96</v>
      </c>
      <c r="B306" t="s">
        <v>97</v>
      </c>
      <c r="C306">
        <v>5.6026506119999997</v>
      </c>
      <c r="D306">
        <v>5.4927915829999998</v>
      </c>
      <c r="E306">
        <v>0.89211184300000002</v>
      </c>
      <c r="F306">
        <v>0.34204485499999998</v>
      </c>
      <c r="G306">
        <v>6.2802110000000004</v>
      </c>
      <c r="H306">
        <v>16.05868791</v>
      </c>
      <c r="I306" t="s">
        <v>31</v>
      </c>
      <c r="J306" t="s">
        <v>39</v>
      </c>
      <c r="K306" t="s">
        <v>84</v>
      </c>
      <c r="L306" t="s">
        <v>108</v>
      </c>
      <c r="M306" t="s">
        <v>116</v>
      </c>
    </row>
    <row r="307" spans="1:13" x14ac:dyDescent="0.55000000000000004">
      <c r="A307" t="s">
        <v>96</v>
      </c>
      <c r="B307" t="s">
        <v>97</v>
      </c>
      <c r="C307">
        <v>5.6026506119999997</v>
      </c>
      <c r="D307">
        <v>5.4927915829999998</v>
      </c>
      <c r="E307">
        <v>0.89211184300000002</v>
      </c>
      <c r="F307">
        <v>0.34204485499999998</v>
      </c>
      <c r="G307">
        <v>6.2802110000000004</v>
      </c>
      <c r="H307">
        <v>16.05868791</v>
      </c>
      <c r="I307" t="s">
        <v>31</v>
      </c>
      <c r="J307" t="s">
        <v>39</v>
      </c>
      <c r="K307" t="s">
        <v>85</v>
      </c>
      <c r="L307" t="s">
        <v>108</v>
      </c>
      <c r="M307" t="s">
        <v>116</v>
      </c>
    </row>
    <row r="308" spans="1:13" x14ac:dyDescent="0.55000000000000004">
      <c r="A308" t="s">
        <v>96</v>
      </c>
      <c r="B308" t="s">
        <v>98</v>
      </c>
      <c r="C308">
        <v>10.592419359999999</v>
      </c>
      <c r="D308">
        <v>0.533528318</v>
      </c>
      <c r="E308">
        <v>0.89211184300000002</v>
      </c>
      <c r="F308">
        <v>5.3445186999999998E-2</v>
      </c>
      <c r="G308">
        <v>11.87342085</v>
      </c>
      <c r="H308">
        <v>9.9827196479999998</v>
      </c>
      <c r="I308" t="s">
        <v>31</v>
      </c>
      <c r="J308" t="s">
        <v>39</v>
      </c>
      <c r="K308" t="s">
        <v>84</v>
      </c>
      <c r="L308" t="s">
        <v>108</v>
      </c>
      <c r="M308" t="s">
        <v>116</v>
      </c>
    </row>
    <row r="309" spans="1:13" x14ac:dyDescent="0.55000000000000004">
      <c r="A309" t="s">
        <v>96</v>
      </c>
      <c r="B309" t="s">
        <v>98</v>
      </c>
      <c r="C309">
        <v>10.592419359999999</v>
      </c>
      <c r="D309">
        <v>0.533528318</v>
      </c>
      <c r="E309">
        <v>0.89211184300000002</v>
      </c>
      <c r="F309">
        <v>5.3445186999999998E-2</v>
      </c>
      <c r="G309">
        <v>11.87342085</v>
      </c>
      <c r="H309">
        <v>9.9827196479999998</v>
      </c>
      <c r="I309" t="s">
        <v>31</v>
      </c>
      <c r="J309" t="s">
        <v>39</v>
      </c>
      <c r="K309" t="s">
        <v>85</v>
      </c>
      <c r="L309" t="s">
        <v>108</v>
      </c>
      <c r="M309" t="s">
        <v>116</v>
      </c>
    </row>
    <row r="310" spans="1:13" x14ac:dyDescent="0.55000000000000004">
      <c r="A310" t="s">
        <v>97</v>
      </c>
      <c r="B310" t="s">
        <v>98</v>
      </c>
      <c r="C310">
        <v>6.0219280680000002</v>
      </c>
      <c r="D310">
        <v>0.97509231100000004</v>
      </c>
      <c r="E310">
        <v>0.34204485499999998</v>
      </c>
      <c r="F310">
        <v>5.3445186999999998E-2</v>
      </c>
      <c r="G310">
        <v>17.60566772</v>
      </c>
      <c r="H310">
        <v>18.244716969999999</v>
      </c>
      <c r="I310" t="s">
        <v>31</v>
      </c>
      <c r="J310" t="s">
        <v>39</v>
      </c>
      <c r="K310" t="s">
        <v>84</v>
      </c>
      <c r="L310" t="s">
        <v>108</v>
      </c>
      <c r="M310" t="s">
        <v>116</v>
      </c>
    </row>
    <row r="311" spans="1:13" x14ac:dyDescent="0.55000000000000004">
      <c r="A311" t="s">
        <v>97</v>
      </c>
      <c r="B311" t="s">
        <v>98</v>
      </c>
      <c r="C311">
        <v>6.0219280680000002</v>
      </c>
      <c r="D311">
        <v>0.97509231100000004</v>
      </c>
      <c r="E311">
        <v>0.34204485499999998</v>
      </c>
      <c r="F311">
        <v>5.3445186999999998E-2</v>
      </c>
      <c r="G311">
        <v>17.60566772</v>
      </c>
      <c r="H311">
        <v>18.244716969999999</v>
      </c>
      <c r="I311" t="s">
        <v>31</v>
      </c>
      <c r="J311" t="s">
        <v>39</v>
      </c>
      <c r="K311" t="s">
        <v>85</v>
      </c>
      <c r="L311" t="s">
        <v>108</v>
      </c>
      <c r="M311" t="s">
        <v>116</v>
      </c>
    </row>
    <row r="312" spans="1:13" x14ac:dyDescent="0.55000000000000004">
      <c r="A312" t="s">
        <v>97</v>
      </c>
      <c r="B312" t="s">
        <v>98</v>
      </c>
      <c r="C312">
        <v>13.781104709999999</v>
      </c>
      <c r="D312">
        <v>9.4789539069999993</v>
      </c>
      <c r="E312">
        <v>0.65379158500000001</v>
      </c>
      <c r="F312">
        <v>0.16427549699999999</v>
      </c>
      <c r="G312">
        <v>21.07874288</v>
      </c>
      <c r="H312">
        <v>57.701568709999997</v>
      </c>
      <c r="I312" t="s">
        <v>31</v>
      </c>
      <c r="J312" t="s">
        <v>39</v>
      </c>
      <c r="K312" t="s">
        <v>82</v>
      </c>
      <c r="L312" t="s">
        <v>108</v>
      </c>
      <c r="M312" t="s">
        <v>116</v>
      </c>
    </row>
    <row r="313" spans="1:13" x14ac:dyDescent="0.55000000000000004">
      <c r="A313" t="s">
        <v>97</v>
      </c>
      <c r="B313" t="s">
        <v>98</v>
      </c>
      <c r="C313">
        <v>13.781104709999999</v>
      </c>
      <c r="D313">
        <v>9.4789539069999993</v>
      </c>
      <c r="E313">
        <v>0.65379158500000001</v>
      </c>
      <c r="F313">
        <v>0.16427549699999999</v>
      </c>
      <c r="G313">
        <v>21.07874288</v>
      </c>
      <c r="H313">
        <v>57.701568709999997</v>
      </c>
      <c r="I313" t="s">
        <v>31</v>
      </c>
      <c r="J313" t="s">
        <v>39</v>
      </c>
      <c r="K313" t="s">
        <v>83</v>
      </c>
      <c r="L313" t="s">
        <v>108</v>
      </c>
      <c r="M313" t="s">
        <v>116</v>
      </c>
    </row>
    <row r="314" spans="1:13" x14ac:dyDescent="0.55000000000000004">
      <c r="A314" t="s">
        <v>109</v>
      </c>
      <c r="B314" t="s">
        <v>87</v>
      </c>
      <c r="C314">
        <v>1.4338197800000001</v>
      </c>
      <c r="D314">
        <v>2.257435042</v>
      </c>
      <c r="E314">
        <v>0.29965966100000002</v>
      </c>
      <c r="F314">
        <v>2.7031375440000001</v>
      </c>
      <c r="G314">
        <v>4.7848274799999997</v>
      </c>
      <c r="H314">
        <v>0.83511660300000001</v>
      </c>
      <c r="I314" t="s">
        <v>31</v>
      </c>
      <c r="J314" t="s">
        <v>40</v>
      </c>
      <c r="K314" t="s">
        <v>84</v>
      </c>
      <c r="L314" t="s">
        <v>108</v>
      </c>
      <c r="M314" t="s">
        <v>116</v>
      </c>
    </row>
    <row r="315" spans="1:13" x14ac:dyDescent="0.55000000000000004">
      <c r="A315" t="s">
        <v>109</v>
      </c>
      <c r="B315" t="s">
        <v>87</v>
      </c>
      <c r="C315">
        <v>1.4338197800000001</v>
      </c>
      <c r="D315">
        <v>2.257435042</v>
      </c>
      <c r="E315">
        <v>0.29965966100000002</v>
      </c>
      <c r="F315">
        <v>2.7031375440000001</v>
      </c>
      <c r="G315">
        <v>4.7848274799999997</v>
      </c>
      <c r="H315">
        <v>0.83511660300000001</v>
      </c>
      <c r="I315" t="s">
        <v>31</v>
      </c>
      <c r="J315" t="s">
        <v>40</v>
      </c>
      <c r="K315" t="s">
        <v>85</v>
      </c>
      <c r="L315" t="s">
        <v>108</v>
      </c>
      <c r="M315" t="s">
        <v>116</v>
      </c>
    </row>
    <row r="316" spans="1:13" x14ac:dyDescent="0.55000000000000004">
      <c r="A316" t="s">
        <v>109</v>
      </c>
      <c r="B316" t="s">
        <v>88</v>
      </c>
      <c r="C316">
        <v>1.5848942420000001</v>
      </c>
      <c r="D316">
        <v>2.8873618560000001</v>
      </c>
      <c r="E316">
        <v>0.29965966100000002</v>
      </c>
      <c r="F316">
        <v>2.7674017829999999</v>
      </c>
      <c r="G316">
        <v>5.2889809640000003</v>
      </c>
      <c r="H316">
        <v>1.043347545</v>
      </c>
      <c r="I316" t="s">
        <v>31</v>
      </c>
      <c r="J316" t="s">
        <v>40</v>
      </c>
      <c r="K316" t="s">
        <v>84</v>
      </c>
      <c r="L316" t="s">
        <v>108</v>
      </c>
      <c r="M316" t="s">
        <v>116</v>
      </c>
    </row>
    <row r="317" spans="1:13" x14ac:dyDescent="0.55000000000000004">
      <c r="A317" t="s">
        <v>109</v>
      </c>
      <c r="B317" t="s">
        <v>88</v>
      </c>
      <c r="C317">
        <v>1.5848942420000001</v>
      </c>
      <c r="D317">
        <v>2.8873618560000001</v>
      </c>
      <c r="E317">
        <v>0.29965966100000002</v>
      </c>
      <c r="F317">
        <v>2.7674017829999999</v>
      </c>
      <c r="G317">
        <v>5.2889809640000003</v>
      </c>
      <c r="H317">
        <v>1.043347545</v>
      </c>
      <c r="I317" t="s">
        <v>31</v>
      </c>
      <c r="J317" t="s">
        <v>40</v>
      </c>
      <c r="K317" t="s">
        <v>85</v>
      </c>
      <c r="L317" t="s">
        <v>108</v>
      </c>
      <c r="M317" t="s">
        <v>116</v>
      </c>
    </row>
    <row r="318" spans="1:13" x14ac:dyDescent="0.55000000000000004">
      <c r="A318" t="s">
        <v>109</v>
      </c>
      <c r="B318" t="s">
        <v>90</v>
      </c>
      <c r="C318">
        <v>1.5848942420000001</v>
      </c>
      <c r="D318">
        <v>2.8873618560000001</v>
      </c>
      <c r="E318">
        <v>0.29965966100000002</v>
      </c>
      <c r="F318">
        <v>2.9095542550000002</v>
      </c>
      <c r="G318">
        <v>5.2889809640000003</v>
      </c>
      <c r="H318">
        <v>0.99237257800000001</v>
      </c>
      <c r="I318" t="s">
        <v>31</v>
      </c>
      <c r="J318" t="s">
        <v>40</v>
      </c>
      <c r="K318" t="s">
        <v>84</v>
      </c>
      <c r="L318" t="s">
        <v>108</v>
      </c>
      <c r="M318" t="s">
        <v>116</v>
      </c>
    </row>
    <row r="319" spans="1:13" x14ac:dyDescent="0.55000000000000004">
      <c r="A319" t="s">
        <v>109</v>
      </c>
      <c r="B319" t="s">
        <v>90</v>
      </c>
      <c r="C319">
        <v>1.5848942420000001</v>
      </c>
      <c r="D319">
        <v>2.8873618560000001</v>
      </c>
      <c r="E319">
        <v>0.29965966100000002</v>
      </c>
      <c r="F319">
        <v>2.9095542550000002</v>
      </c>
      <c r="G319">
        <v>5.2889809640000003</v>
      </c>
      <c r="H319">
        <v>0.99237257800000001</v>
      </c>
      <c r="I319" t="s">
        <v>31</v>
      </c>
      <c r="J319" t="s">
        <v>40</v>
      </c>
      <c r="K319" t="s">
        <v>85</v>
      </c>
      <c r="L319" t="s">
        <v>108</v>
      </c>
      <c r="M319" t="s">
        <v>116</v>
      </c>
    </row>
    <row r="320" spans="1:13" x14ac:dyDescent="0.55000000000000004">
      <c r="A320" t="s">
        <v>109</v>
      </c>
      <c r="B320" t="s">
        <v>96</v>
      </c>
      <c r="C320">
        <v>2.2565406800000001</v>
      </c>
      <c r="D320">
        <v>7.8046688020000001</v>
      </c>
      <c r="E320">
        <v>0.29965966100000002</v>
      </c>
      <c r="F320">
        <v>0.89211184300000002</v>
      </c>
      <c r="G320">
        <v>7.5303451709999996</v>
      </c>
      <c r="H320">
        <v>8.7485317679999994</v>
      </c>
      <c r="I320" t="s">
        <v>31</v>
      </c>
      <c r="J320" t="s">
        <v>40</v>
      </c>
      <c r="K320" t="s">
        <v>84</v>
      </c>
      <c r="L320" t="s">
        <v>108</v>
      </c>
      <c r="M320" t="s">
        <v>116</v>
      </c>
    </row>
    <row r="321" spans="1:13" x14ac:dyDescent="0.55000000000000004">
      <c r="A321" t="s">
        <v>109</v>
      </c>
      <c r="B321" t="s">
        <v>96</v>
      </c>
      <c r="C321">
        <v>2.2565406800000001</v>
      </c>
      <c r="D321">
        <v>7.8046688020000001</v>
      </c>
      <c r="E321">
        <v>0.29965966100000002</v>
      </c>
      <c r="F321">
        <v>0.89211184300000002</v>
      </c>
      <c r="G321">
        <v>7.5303451709999996</v>
      </c>
      <c r="H321">
        <v>8.7485317679999994</v>
      </c>
      <c r="I321" t="s">
        <v>31</v>
      </c>
      <c r="J321" t="s">
        <v>40</v>
      </c>
      <c r="K321" t="s">
        <v>85</v>
      </c>
      <c r="L321" t="s">
        <v>108</v>
      </c>
      <c r="M321" t="s">
        <v>116</v>
      </c>
    </row>
    <row r="322" spans="1:13" x14ac:dyDescent="0.55000000000000004">
      <c r="A322" t="s">
        <v>109</v>
      </c>
      <c r="B322" t="s">
        <v>91</v>
      </c>
      <c r="C322">
        <v>2.3311416700000001</v>
      </c>
      <c r="D322">
        <v>10.82753089</v>
      </c>
      <c r="E322">
        <v>0.29965966100000002</v>
      </c>
      <c r="F322">
        <v>0.56299518500000001</v>
      </c>
      <c r="G322">
        <v>7.7792975640000002</v>
      </c>
      <c r="H322">
        <v>19.232013309999999</v>
      </c>
      <c r="I322" t="s">
        <v>31</v>
      </c>
      <c r="J322" t="s">
        <v>40</v>
      </c>
      <c r="K322" t="s">
        <v>84</v>
      </c>
      <c r="L322" t="s">
        <v>108</v>
      </c>
      <c r="M322" t="s">
        <v>116</v>
      </c>
    </row>
    <row r="323" spans="1:13" x14ac:dyDescent="0.55000000000000004">
      <c r="A323" t="s">
        <v>109</v>
      </c>
      <c r="B323" t="s">
        <v>91</v>
      </c>
      <c r="C323">
        <v>2.3311416700000001</v>
      </c>
      <c r="D323">
        <v>10.82753089</v>
      </c>
      <c r="E323">
        <v>0.29965966100000002</v>
      </c>
      <c r="F323">
        <v>0.56299518500000001</v>
      </c>
      <c r="G323">
        <v>7.7792975640000002</v>
      </c>
      <c r="H323">
        <v>19.232013309999999</v>
      </c>
      <c r="I323" t="s">
        <v>31</v>
      </c>
      <c r="J323" t="s">
        <v>40</v>
      </c>
      <c r="K323" t="s">
        <v>85</v>
      </c>
      <c r="L323" t="s">
        <v>108</v>
      </c>
      <c r="M323" t="s">
        <v>116</v>
      </c>
    </row>
    <row r="324" spans="1:13" x14ac:dyDescent="0.55000000000000004">
      <c r="A324" t="s">
        <v>109</v>
      </c>
      <c r="B324" t="s">
        <v>93</v>
      </c>
      <c r="C324">
        <v>3.7717910360000002</v>
      </c>
      <c r="D324">
        <v>1.1107410179999999</v>
      </c>
      <c r="E324">
        <v>0.29965966100000002</v>
      </c>
      <c r="F324">
        <v>0.84408587599999996</v>
      </c>
      <c r="G324">
        <v>12.58691619</v>
      </c>
      <c r="H324">
        <v>1.3159099670000001</v>
      </c>
      <c r="I324" t="s">
        <v>31</v>
      </c>
      <c r="J324" t="s">
        <v>40</v>
      </c>
      <c r="K324" t="s">
        <v>84</v>
      </c>
      <c r="L324" t="s">
        <v>108</v>
      </c>
      <c r="M324" t="s">
        <v>116</v>
      </c>
    </row>
    <row r="325" spans="1:13" x14ac:dyDescent="0.55000000000000004">
      <c r="A325" t="s">
        <v>109</v>
      </c>
      <c r="B325" t="s">
        <v>93</v>
      </c>
      <c r="C325">
        <v>3.7717910360000002</v>
      </c>
      <c r="D325">
        <v>1.1107410179999999</v>
      </c>
      <c r="E325">
        <v>0.29965966100000002</v>
      </c>
      <c r="F325">
        <v>0.84408587599999996</v>
      </c>
      <c r="G325">
        <v>12.58691619</v>
      </c>
      <c r="H325">
        <v>1.3159099670000001</v>
      </c>
      <c r="I325" t="s">
        <v>31</v>
      </c>
      <c r="J325" t="s">
        <v>40</v>
      </c>
      <c r="K325" t="s">
        <v>85</v>
      </c>
      <c r="L325" t="s">
        <v>108</v>
      </c>
      <c r="M325" t="s">
        <v>116</v>
      </c>
    </row>
    <row r="326" spans="1:13" x14ac:dyDescent="0.55000000000000004">
      <c r="A326" t="s">
        <v>109</v>
      </c>
      <c r="B326" t="s">
        <v>89</v>
      </c>
      <c r="C326">
        <v>4.1544140450000002</v>
      </c>
      <c r="D326">
        <v>1.1858199540000001</v>
      </c>
      <c r="E326">
        <v>0.29965966100000002</v>
      </c>
      <c r="F326">
        <v>2.6843011730000002</v>
      </c>
      <c r="G326">
        <v>13.863774769999999</v>
      </c>
      <c r="H326">
        <v>0.44176114300000002</v>
      </c>
      <c r="I326" t="s">
        <v>31</v>
      </c>
      <c r="J326" t="s">
        <v>40</v>
      </c>
      <c r="K326" t="s">
        <v>84</v>
      </c>
      <c r="L326" t="s">
        <v>108</v>
      </c>
      <c r="M326" t="s">
        <v>116</v>
      </c>
    </row>
    <row r="327" spans="1:13" x14ac:dyDescent="0.55000000000000004">
      <c r="A327" t="s">
        <v>109</v>
      </c>
      <c r="B327" t="s">
        <v>89</v>
      </c>
      <c r="C327">
        <v>4.1544140450000002</v>
      </c>
      <c r="D327">
        <v>1.1858199540000001</v>
      </c>
      <c r="E327">
        <v>0.29965966100000002</v>
      </c>
      <c r="F327">
        <v>2.6843011730000002</v>
      </c>
      <c r="G327">
        <v>13.863774769999999</v>
      </c>
      <c r="H327">
        <v>0.44176114300000002</v>
      </c>
      <c r="I327" t="s">
        <v>31</v>
      </c>
      <c r="J327" t="s">
        <v>40</v>
      </c>
      <c r="K327" t="s">
        <v>85</v>
      </c>
      <c r="L327" t="s">
        <v>108</v>
      </c>
      <c r="M327" t="s">
        <v>116</v>
      </c>
    </row>
    <row r="328" spans="1:13" x14ac:dyDescent="0.55000000000000004">
      <c r="A328" t="s">
        <v>109</v>
      </c>
      <c r="B328" t="s">
        <v>98</v>
      </c>
      <c r="C328">
        <v>4.2171808000000004</v>
      </c>
      <c r="D328">
        <v>1.150597769</v>
      </c>
      <c r="E328">
        <v>0.29965966100000002</v>
      </c>
      <c r="F328">
        <v>5.3445186999999998E-2</v>
      </c>
      <c r="G328">
        <v>14.07323491</v>
      </c>
      <c r="H328">
        <v>21.52855727</v>
      </c>
      <c r="I328" t="s">
        <v>31</v>
      </c>
      <c r="J328" t="s">
        <v>40</v>
      </c>
      <c r="K328" t="s">
        <v>84</v>
      </c>
      <c r="L328" t="s">
        <v>108</v>
      </c>
      <c r="M328" t="s">
        <v>116</v>
      </c>
    </row>
    <row r="329" spans="1:13" x14ac:dyDescent="0.55000000000000004">
      <c r="A329" t="s">
        <v>109</v>
      </c>
      <c r="B329" t="s">
        <v>98</v>
      </c>
      <c r="C329">
        <v>4.2171808000000004</v>
      </c>
      <c r="D329">
        <v>1.150597769</v>
      </c>
      <c r="E329">
        <v>0.29965966100000002</v>
      </c>
      <c r="F329">
        <v>5.3445186999999998E-2</v>
      </c>
      <c r="G329">
        <v>14.07323491</v>
      </c>
      <c r="H329">
        <v>21.52855727</v>
      </c>
      <c r="I329" t="s">
        <v>31</v>
      </c>
      <c r="J329" t="s">
        <v>40</v>
      </c>
      <c r="K329" t="s">
        <v>85</v>
      </c>
      <c r="L329" t="s">
        <v>108</v>
      </c>
      <c r="M329" t="s">
        <v>116</v>
      </c>
    </row>
    <row r="330" spans="1:13" x14ac:dyDescent="0.55000000000000004">
      <c r="A330" t="s">
        <v>109</v>
      </c>
      <c r="B330" t="s">
        <v>92</v>
      </c>
      <c r="C330">
        <v>5.594324265</v>
      </c>
      <c r="D330">
        <v>0.35746114800000001</v>
      </c>
      <c r="E330">
        <v>0.29965966100000002</v>
      </c>
      <c r="F330">
        <v>0.25259596600000001</v>
      </c>
      <c r="G330">
        <v>18.668926769999999</v>
      </c>
      <c r="H330">
        <v>1.4151498650000001</v>
      </c>
      <c r="I330" t="s">
        <v>31</v>
      </c>
      <c r="J330" t="s">
        <v>40</v>
      </c>
      <c r="K330" t="s">
        <v>84</v>
      </c>
      <c r="L330" t="s">
        <v>108</v>
      </c>
      <c r="M330" t="s">
        <v>116</v>
      </c>
    </row>
    <row r="331" spans="1:13" x14ac:dyDescent="0.55000000000000004">
      <c r="A331" t="s">
        <v>109</v>
      </c>
      <c r="B331" t="s">
        <v>92</v>
      </c>
      <c r="C331">
        <v>5.594324265</v>
      </c>
      <c r="D331">
        <v>0.35746114800000001</v>
      </c>
      <c r="E331">
        <v>0.29965966100000002</v>
      </c>
      <c r="F331">
        <v>0.25259596600000001</v>
      </c>
      <c r="G331">
        <v>18.668926769999999</v>
      </c>
      <c r="H331">
        <v>1.4151498650000001</v>
      </c>
      <c r="I331" t="s">
        <v>31</v>
      </c>
      <c r="J331" t="s">
        <v>40</v>
      </c>
      <c r="K331" t="s">
        <v>85</v>
      </c>
      <c r="L331" t="s">
        <v>108</v>
      </c>
      <c r="M331" t="s">
        <v>116</v>
      </c>
    </row>
    <row r="332" spans="1:13" x14ac:dyDescent="0.55000000000000004">
      <c r="A332" t="s">
        <v>109</v>
      </c>
      <c r="B332" t="s">
        <v>95</v>
      </c>
      <c r="C332">
        <v>5.8408406719999997</v>
      </c>
      <c r="D332">
        <v>0.12930530600000001</v>
      </c>
      <c r="E332">
        <v>0.29965966100000002</v>
      </c>
      <c r="F332">
        <v>0.26854938499999997</v>
      </c>
      <c r="G332">
        <v>19.491581400000001</v>
      </c>
      <c r="H332">
        <v>0.48149544599999999</v>
      </c>
      <c r="I332" t="s">
        <v>31</v>
      </c>
      <c r="J332" t="s">
        <v>40</v>
      </c>
      <c r="K332" t="s">
        <v>84</v>
      </c>
      <c r="L332" t="s">
        <v>108</v>
      </c>
      <c r="M332" t="s">
        <v>116</v>
      </c>
    </row>
    <row r="333" spans="1:13" x14ac:dyDescent="0.55000000000000004">
      <c r="A333" t="s">
        <v>109</v>
      </c>
      <c r="B333" t="s">
        <v>95</v>
      </c>
      <c r="C333">
        <v>5.8408406719999997</v>
      </c>
      <c r="D333">
        <v>0.12930530600000001</v>
      </c>
      <c r="E333">
        <v>0.29965966100000002</v>
      </c>
      <c r="F333">
        <v>0.26854938499999997</v>
      </c>
      <c r="G333">
        <v>19.491581400000001</v>
      </c>
      <c r="H333">
        <v>0.48149544599999999</v>
      </c>
      <c r="I333" t="s">
        <v>31</v>
      </c>
      <c r="J333" t="s">
        <v>40</v>
      </c>
      <c r="K333" t="s">
        <v>85</v>
      </c>
      <c r="L333" t="s">
        <v>108</v>
      </c>
      <c r="M333" t="s">
        <v>116</v>
      </c>
    </row>
    <row r="334" spans="1:13" x14ac:dyDescent="0.55000000000000004">
      <c r="A334" t="s">
        <v>109</v>
      </c>
      <c r="B334" t="s">
        <v>94</v>
      </c>
      <c r="C334">
        <v>5.8676773710000001</v>
      </c>
      <c r="D334">
        <v>8.4108040999999995E-2</v>
      </c>
      <c r="E334">
        <v>0.29965966100000002</v>
      </c>
      <c r="F334">
        <v>3.3054805E-2</v>
      </c>
      <c r="G334">
        <v>19.581138660000001</v>
      </c>
      <c r="H334">
        <v>2.5445027339999999</v>
      </c>
      <c r="I334" t="s">
        <v>31</v>
      </c>
      <c r="J334" t="s">
        <v>40</v>
      </c>
      <c r="K334" t="s">
        <v>84</v>
      </c>
      <c r="L334" t="s">
        <v>108</v>
      </c>
      <c r="M334" t="s">
        <v>116</v>
      </c>
    </row>
    <row r="335" spans="1:13" x14ac:dyDescent="0.55000000000000004">
      <c r="A335" t="s">
        <v>109</v>
      </c>
      <c r="B335" t="s">
        <v>94</v>
      </c>
      <c r="C335">
        <v>5.8676773710000001</v>
      </c>
      <c r="D335">
        <v>8.4108040999999995E-2</v>
      </c>
      <c r="E335">
        <v>0.29965966100000002</v>
      </c>
      <c r="F335">
        <v>3.3054805E-2</v>
      </c>
      <c r="G335">
        <v>19.581138660000001</v>
      </c>
      <c r="H335">
        <v>2.5445027339999999</v>
      </c>
      <c r="I335" t="s">
        <v>31</v>
      </c>
      <c r="J335" t="s">
        <v>40</v>
      </c>
      <c r="K335" t="s">
        <v>85</v>
      </c>
      <c r="L335" t="s">
        <v>108</v>
      </c>
      <c r="M335" t="s">
        <v>116</v>
      </c>
    </row>
    <row r="336" spans="1:13" x14ac:dyDescent="0.55000000000000004">
      <c r="A336" t="s">
        <v>109</v>
      </c>
      <c r="B336" t="s">
        <v>87</v>
      </c>
      <c r="C336">
        <v>11.12521089</v>
      </c>
      <c r="D336">
        <v>9.5338264959999997</v>
      </c>
      <c r="E336">
        <v>0.630301004</v>
      </c>
      <c r="F336">
        <v>0.72893734499999996</v>
      </c>
      <c r="G336">
        <v>17.65063172</v>
      </c>
      <c r="H336">
        <v>13.07907539</v>
      </c>
      <c r="I336" t="s">
        <v>31</v>
      </c>
      <c r="J336" t="s">
        <v>40</v>
      </c>
      <c r="K336" t="s">
        <v>82</v>
      </c>
      <c r="L336" t="s">
        <v>108</v>
      </c>
      <c r="M336" t="s">
        <v>116</v>
      </c>
    </row>
    <row r="337" spans="1:13" x14ac:dyDescent="0.55000000000000004">
      <c r="A337" t="s">
        <v>109</v>
      </c>
      <c r="B337" t="s">
        <v>87</v>
      </c>
      <c r="C337">
        <v>11.12521089</v>
      </c>
      <c r="D337">
        <v>9.5338264959999997</v>
      </c>
      <c r="E337">
        <v>0.630301004</v>
      </c>
      <c r="F337">
        <v>0.72893734499999996</v>
      </c>
      <c r="G337">
        <v>17.65063172</v>
      </c>
      <c r="H337">
        <v>13.07907539</v>
      </c>
      <c r="I337" t="s">
        <v>31</v>
      </c>
      <c r="J337" t="s">
        <v>40</v>
      </c>
      <c r="K337" t="s">
        <v>83</v>
      </c>
      <c r="L337" t="s">
        <v>108</v>
      </c>
      <c r="M337" t="s">
        <v>116</v>
      </c>
    </row>
    <row r="338" spans="1:13" x14ac:dyDescent="0.55000000000000004">
      <c r="A338" t="s">
        <v>109</v>
      </c>
      <c r="B338" t="s">
        <v>88</v>
      </c>
      <c r="C338">
        <v>11.12521089</v>
      </c>
      <c r="D338">
        <v>11.872618620000001</v>
      </c>
      <c r="E338">
        <v>0.630301004</v>
      </c>
      <c r="F338">
        <v>1.140949201</v>
      </c>
      <c r="G338">
        <v>17.65063172</v>
      </c>
      <c r="H338">
        <v>10.405913440000001</v>
      </c>
      <c r="I338" t="s">
        <v>31</v>
      </c>
      <c r="J338" t="s">
        <v>40</v>
      </c>
      <c r="K338" t="s">
        <v>82</v>
      </c>
      <c r="L338" t="s">
        <v>108</v>
      </c>
      <c r="M338" t="s">
        <v>116</v>
      </c>
    </row>
    <row r="339" spans="1:13" x14ac:dyDescent="0.55000000000000004">
      <c r="A339" t="s">
        <v>109</v>
      </c>
      <c r="B339" t="s">
        <v>88</v>
      </c>
      <c r="C339">
        <v>11.12521089</v>
      </c>
      <c r="D339">
        <v>11.872618620000001</v>
      </c>
      <c r="E339">
        <v>0.630301004</v>
      </c>
      <c r="F339">
        <v>1.140949201</v>
      </c>
      <c r="G339">
        <v>17.65063172</v>
      </c>
      <c r="H339">
        <v>10.405913440000001</v>
      </c>
      <c r="I339" t="s">
        <v>31</v>
      </c>
      <c r="J339" t="s">
        <v>40</v>
      </c>
      <c r="K339" t="s">
        <v>83</v>
      </c>
      <c r="L339" t="s">
        <v>108</v>
      </c>
      <c r="M339" t="s">
        <v>116</v>
      </c>
    </row>
    <row r="340" spans="1:13" x14ac:dyDescent="0.55000000000000004">
      <c r="A340" t="s">
        <v>109</v>
      </c>
      <c r="B340" t="s">
        <v>89</v>
      </c>
      <c r="C340">
        <v>11.12521089</v>
      </c>
      <c r="D340">
        <v>9.5338264959999997</v>
      </c>
      <c r="E340">
        <v>0.630301004</v>
      </c>
      <c r="F340">
        <v>0.91407584200000003</v>
      </c>
      <c r="G340">
        <v>17.65063172</v>
      </c>
      <c r="H340">
        <v>10.430016910000001</v>
      </c>
      <c r="I340" t="s">
        <v>31</v>
      </c>
      <c r="J340" t="s">
        <v>40</v>
      </c>
      <c r="K340" t="s">
        <v>82</v>
      </c>
      <c r="L340" t="s">
        <v>108</v>
      </c>
      <c r="M340" t="s">
        <v>116</v>
      </c>
    </row>
    <row r="341" spans="1:13" x14ac:dyDescent="0.55000000000000004">
      <c r="A341" t="s">
        <v>109</v>
      </c>
      <c r="B341" t="s">
        <v>89</v>
      </c>
      <c r="C341">
        <v>11.12521089</v>
      </c>
      <c r="D341">
        <v>9.5338264959999997</v>
      </c>
      <c r="E341">
        <v>0.630301004</v>
      </c>
      <c r="F341">
        <v>0.91407584200000003</v>
      </c>
      <c r="G341">
        <v>17.65063172</v>
      </c>
      <c r="H341">
        <v>10.430016910000001</v>
      </c>
      <c r="I341" t="s">
        <v>31</v>
      </c>
      <c r="J341" t="s">
        <v>40</v>
      </c>
      <c r="K341" t="s">
        <v>83</v>
      </c>
      <c r="L341" t="s">
        <v>108</v>
      </c>
      <c r="M341" t="s">
        <v>116</v>
      </c>
    </row>
    <row r="342" spans="1:13" x14ac:dyDescent="0.55000000000000004">
      <c r="A342" t="s">
        <v>109</v>
      </c>
      <c r="B342" t="s">
        <v>90</v>
      </c>
      <c r="C342">
        <v>11.12521089</v>
      </c>
      <c r="D342">
        <v>11.872618620000001</v>
      </c>
      <c r="E342">
        <v>0.630301004</v>
      </c>
      <c r="F342">
        <v>0.78680748099999998</v>
      </c>
      <c r="G342">
        <v>17.65063172</v>
      </c>
      <c r="H342">
        <v>15.089610739999999</v>
      </c>
      <c r="I342" t="s">
        <v>31</v>
      </c>
      <c r="J342" t="s">
        <v>40</v>
      </c>
      <c r="K342" t="s">
        <v>82</v>
      </c>
      <c r="L342" t="s">
        <v>108</v>
      </c>
      <c r="M342" t="s">
        <v>116</v>
      </c>
    </row>
    <row r="343" spans="1:13" x14ac:dyDescent="0.55000000000000004">
      <c r="A343" t="s">
        <v>109</v>
      </c>
      <c r="B343" t="s">
        <v>90</v>
      </c>
      <c r="C343">
        <v>11.12521089</v>
      </c>
      <c r="D343">
        <v>11.872618620000001</v>
      </c>
      <c r="E343">
        <v>0.630301004</v>
      </c>
      <c r="F343">
        <v>0.78680748099999998</v>
      </c>
      <c r="G343">
        <v>17.65063172</v>
      </c>
      <c r="H343">
        <v>15.089610739999999</v>
      </c>
      <c r="I343" t="s">
        <v>31</v>
      </c>
      <c r="J343" t="s">
        <v>40</v>
      </c>
      <c r="K343" t="s">
        <v>83</v>
      </c>
      <c r="L343" t="s">
        <v>108</v>
      </c>
      <c r="M343" t="s">
        <v>116</v>
      </c>
    </row>
    <row r="344" spans="1:13" x14ac:dyDescent="0.55000000000000004">
      <c r="A344" t="s">
        <v>109</v>
      </c>
      <c r="B344" t="s">
        <v>91</v>
      </c>
      <c r="C344">
        <v>11.12521089</v>
      </c>
      <c r="D344">
        <v>14.256474819999999</v>
      </c>
      <c r="E344">
        <v>0.630301004</v>
      </c>
      <c r="F344">
        <v>0.29311178199999999</v>
      </c>
      <c r="G344">
        <v>17.65063172</v>
      </c>
      <c r="H344">
        <v>48.638354759999999</v>
      </c>
      <c r="I344" t="s">
        <v>31</v>
      </c>
      <c r="J344" t="s">
        <v>40</v>
      </c>
      <c r="K344" t="s">
        <v>82</v>
      </c>
      <c r="L344" t="s">
        <v>108</v>
      </c>
      <c r="M344" t="s">
        <v>116</v>
      </c>
    </row>
    <row r="345" spans="1:13" x14ac:dyDescent="0.55000000000000004">
      <c r="A345" t="s">
        <v>109</v>
      </c>
      <c r="B345" t="s">
        <v>91</v>
      </c>
      <c r="C345">
        <v>11.12521089</v>
      </c>
      <c r="D345">
        <v>14.256474819999999</v>
      </c>
      <c r="E345">
        <v>0.630301004</v>
      </c>
      <c r="F345">
        <v>0.29311178199999999</v>
      </c>
      <c r="G345">
        <v>17.65063172</v>
      </c>
      <c r="H345">
        <v>48.638354759999999</v>
      </c>
      <c r="I345" t="s">
        <v>31</v>
      </c>
      <c r="J345" t="s">
        <v>40</v>
      </c>
      <c r="K345" t="s">
        <v>83</v>
      </c>
      <c r="L345" t="s">
        <v>108</v>
      </c>
      <c r="M345" t="s">
        <v>116</v>
      </c>
    </row>
    <row r="346" spans="1:13" x14ac:dyDescent="0.55000000000000004">
      <c r="A346" t="s">
        <v>109</v>
      </c>
      <c r="B346" t="s">
        <v>92</v>
      </c>
      <c r="C346">
        <v>11.12521089</v>
      </c>
      <c r="D346">
        <v>7.5260359809999997</v>
      </c>
      <c r="E346">
        <v>0.630301004</v>
      </c>
      <c r="F346">
        <v>0.24623013399999999</v>
      </c>
      <c r="G346">
        <v>17.65063172</v>
      </c>
      <c r="H346">
        <v>30.565048480000002</v>
      </c>
      <c r="I346" t="s">
        <v>31</v>
      </c>
      <c r="J346" t="s">
        <v>40</v>
      </c>
      <c r="K346" t="s">
        <v>82</v>
      </c>
      <c r="L346" t="s">
        <v>108</v>
      </c>
      <c r="M346" t="s">
        <v>116</v>
      </c>
    </row>
    <row r="347" spans="1:13" x14ac:dyDescent="0.55000000000000004">
      <c r="A347" t="s">
        <v>109</v>
      </c>
      <c r="B347" t="s">
        <v>92</v>
      </c>
      <c r="C347">
        <v>11.12521089</v>
      </c>
      <c r="D347">
        <v>7.5260359809999997</v>
      </c>
      <c r="E347">
        <v>0.630301004</v>
      </c>
      <c r="F347">
        <v>0.24623013399999999</v>
      </c>
      <c r="G347">
        <v>17.65063172</v>
      </c>
      <c r="H347">
        <v>30.565048480000002</v>
      </c>
      <c r="I347" t="s">
        <v>31</v>
      </c>
      <c r="J347" t="s">
        <v>40</v>
      </c>
      <c r="K347" t="s">
        <v>83</v>
      </c>
      <c r="L347" t="s">
        <v>108</v>
      </c>
      <c r="M347" t="s">
        <v>116</v>
      </c>
    </row>
    <row r="348" spans="1:13" x14ac:dyDescent="0.55000000000000004">
      <c r="A348" t="s">
        <v>109</v>
      </c>
      <c r="B348" t="s">
        <v>93</v>
      </c>
      <c r="C348">
        <v>11.12521089</v>
      </c>
      <c r="D348">
        <v>9.4100698260000009</v>
      </c>
      <c r="E348">
        <v>0.630301004</v>
      </c>
      <c r="F348">
        <v>0.31921741199999998</v>
      </c>
      <c r="G348">
        <v>17.65063172</v>
      </c>
      <c r="H348">
        <v>29.478560559999998</v>
      </c>
      <c r="I348" t="s">
        <v>31</v>
      </c>
      <c r="J348" t="s">
        <v>40</v>
      </c>
      <c r="K348" t="s">
        <v>82</v>
      </c>
      <c r="L348" t="s">
        <v>108</v>
      </c>
      <c r="M348" t="s">
        <v>116</v>
      </c>
    </row>
    <row r="349" spans="1:13" x14ac:dyDescent="0.55000000000000004">
      <c r="A349" t="s">
        <v>109</v>
      </c>
      <c r="B349" t="s">
        <v>93</v>
      </c>
      <c r="C349">
        <v>11.12521089</v>
      </c>
      <c r="D349">
        <v>9.4100698260000009</v>
      </c>
      <c r="E349">
        <v>0.630301004</v>
      </c>
      <c r="F349">
        <v>0.31921741199999998</v>
      </c>
      <c r="G349">
        <v>17.65063172</v>
      </c>
      <c r="H349">
        <v>29.478560559999998</v>
      </c>
      <c r="I349" t="s">
        <v>31</v>
      </c>
      <c r="J349" t="s">
        <v>40</v>
      </c>
      <c r="K349" t="s">
        <v>83</v>
      </c>
      <c r="L349" t="s">
        <v>108</v>
      </c>
      <c r="M349" t="s">
        <v>116</v>
      </c>
    </row>
    <row r="350" spans="1:13" x14ac:dyDescent="0.55000000000000004">
      <c r="A350" t="s">
        <v>109</v>
      </c>
      <c r="B350" t="s">
        <v>94</v>
      </c>
      <c r="C350">
        <v>11.12521089</v>
      </c>
      <c r="D350">
        <v>4.7337610410000002</v>
      </c>
      <c r="E350">
        <v>0.630301004</v>
      </c>
      <c r="F350">
        <v>0.14025099999999999</v>
      </c>
      <c r="G350">
        <v>17.65063172</v>
      </c>
      <c r="H350">
        <v>33.752066210000002</v>
      </c>
      <c r="I350" t="s">
        <v>31</v>
      </c>
      <c r="J350" t="s">
        <v>40</v>
      </c>
      <c r="K350" t="s">
        <v>82</v>
      </c>
      <c r="L350" t="s">
        <v>108</v>
      </c>
      <c r="M350" t="s">
        <v>116</v>
      </c>
    </row>
    <row r="351" spans="1:13" x14ac:dyDescent="0.55000000000000004">
      <c r="A351" t="s">
        <v>109</v>
      </c>
      <c r="B351" t="s">
        <v>94</v>
      </c>
      <c r="C351">
        <v>11.12521089</v>
      </c>
      <c r="D351">
        <v>4.7337610410000002</v>
      </c>
      <c r="E351">
        <v>0.630301004</v>
      </c>
      <c r="F351">
        <v>0.14025099999999999</v>
      </c>
      <c r="G351">
        <v>17.65063172</v>
      </c>
      <c r="H351">
        <v>33.752066210000002</v>
      </c>
      <c r="I351" t="s">
        <v>31</v>
      </c>
      <c r="J351" t="s">
        <v>40</v>
      </c>
      <c r="K351" t="s">
        <v>83</v>
      </c>
      <c r="L351" t="s">
        <v>108</v>
      </c>
      <c r="M351" t="s">
        <v>116</v>
      </c>
    </row>
    <row r="352" spans="1:13" x14ac:dyDescent="0.55000000000000004">
      <c r="A352" t="s">
        <v>109</v>
      </c>
      <c r="B352" t="s">
        <v>95</v>
      </c>
      <c r="C352">
        <v>11.12521089</v>
      </c>
      <c r="D352">
        <v>5.9889127489999998</v>
      </c>
      <c r="E352">
        <v>0.630301004</v>
      </c>
      <c r="F352">
        <v>0.282569185</v>
      </c>
      <c r="G352">
        <v>17.65063172</v>
      </c>
      <c r="H352">
        <v>21.194500519999998</v>
      </c>
      <c r="I352" t="s">
        <v>31</v>
      </c>
      <c r="J352" t="s">
        <v>40</v>
      </c>
      <c r="K352" t="s">
        <v>82</v>
      </c>
      <c r="L352" t="s">
        <v>108</v>
      </c>
      <c r="M352" t="s">
        <v>116</v>
      </c>
    </row>
    <row r="353" spans="1:13" x14ac:dyDescent="0.55000000000000004">
      <c r="A353" t="s">
        <v>109</v>
      </c>
      <c r="B353" t="s">
        <v>95</v>
      </c>
      <c r="C353">
        <v>11.12521089</v>
      </c>
      <c r="D353">
        <v>5.9889127489999998</v>
      </c>
      <c r="E353">
        <v>0.630301004</v>
      </c>
      <c r="F353">
        <v>0.282569185</v>
      </c>
      <c r="G353">
        <v>17.65063172</v>
      </c>
      <c r="H353">
        <v>21.194500519999998</v>
      </c>
      <c r="I353" t="s">
        <v>31</v>
      </c>
      <c r="J353" t="s">
        <v>40</v>
      </c>
      <c r="K353" t="s">
        <v>83</v>
      </c>
      <c r="L353" t="s">
        <v>108</v>
      </c>
      <c r="M353" t="s">
        <v>116</v>
      </c>
    </row>
    <row r="354" spans="1:13" x14ac:dyDescent="0.55000000000000004">
      <c r="A354" t="s">
        <v>109</v>
      </c>
      <c r="B354" t="s">
        <v>96</v>
      </c>
      <c r="C354">
        <v>11.12521089</v>
      </c>
      <c r="D354">
        <v>13.8095195</v>
      </c>
      <c r="E354">
        <v>0.630301004</v>
      </c>
      <c r="F354">
        <v>0.83062556200000004</v>
      </c>
      <c r="G354">
        <v>17.65063172</v>
      </c>
      <c r="H354">
        <v>16.62544488</v>
      </c>
      <c r="I354" t="s">
        <v>31</v>
      </c>
      <c r="J354" t="s">
        <v>40</v>
      </c>
      <c r="K354" t="s">
        <v>82</v>
      </c>
      <c r="L354" t="s">
        <v>108</v>
      </c>
      <c r="M354" t="s">
        <v>116</v>
      </c>
    </row>
    <row r="355" spans="1:13" x14ac:dyDescent="0.55000000000000004">
      <c r="A355" t="s">
        <v>109</v>
      </c>
      <c r="B355" t="s">
        <v>96</v>
      </c>
      <c r="C355">
        <v>11.12521089</v>
      </c>
      <c r="D355">
        <v>13.8095195</v>
      </c>
      <c r="E355">
        <v>0.630301004</v>
      </c>
      <c r="F355">
        <v>0.83062556200000004</v>
      </c>
      <c r="G355">
        <v>17.65063172</v>
      </c>
      <c r="H355">
        <v>16.62544488</v>
      </c>
      <c r="I355" t="s">
        <v>31</v>
      </c>
      <c r="J355" t="s">
        <v>40</v>
      </c>
      <c r="K355" t="s">
        <v>83</v>
      </c>
      <c r="L355" t="s">
        <v>108</v>
      </c>
      <c r="M355" t="s">
        <v>116</v>
      </c>
    </row>
    <row r="356" spans="1:13" x14ac:dyDescent="0.55000000000000004">
      <c r="A356" t="s">
        <v>109</v>
      </c>
      <c r="B356" t="s">
        <v>98</v>
      </c>
      <c r="C356">
        <v>11.12521089</v>
      </c>
      <c r="D356">
        <v>9.4789539069999993</v>
      </c>
      <c r="E356">
        <v>0.630301004</v>
      </c>
      <c r="F356">
        <v>0.16427549699999999</v>
      </c>
      <c r="G356">
        <v>17.65063172</v>
      </c>
      <c r="H356">
        <v>57.701568709999997</v>
      </c>
      <c r="I356" t="s">
        <v>31</v>
      </c>
      <c r="J356" t="s">
        <v>40</v>
      </c>
      <c r="K356" t="s">
        <v>82</v>
      </c>
      <c r="L356" t="s">
        <v>108</v>
      </c>
      <c r="M356" t="s">
        <v>116</v>
      </c>
    </row>
    <row r="357" spans="1:13" x14ac:dyDescent="0.55000000000000004">
      <c r="A357" t="s">
        <v>109</v>
      </c>
      <c r="B357" t="s">
        <v>98</v>
      </c>
      <c r="C357">
        <v>11.12521089</v>
      </c>
      <c r="D357">
        <v>9.4789539069999993</v>
      </c>
      <c r="E357">
        <v>0.630301004</v>
      </c>
      <c r="F357">
        <v>0.16427549699999999</v>
      </c>
      <c r="G357">
        <v>17.65063172</v>
      </c>
      <c r="H357">
        <v>57.701568709999997</v>
      </c>
      <c r="I357" t="s">
        <v>31</v>
      </c>
      <c r="J357" t="s">
        <v>40</v>
      </c>
      <c r="K357" t="s">
        <v>83</v>
      </c>
      <c r="L357" t="s">
        <v>108</v>
      </c>
      <c r="M357" t="s">
        <v>116</v>
      </c>
    </row>
    <row r="358" spans="1:13" x14ac:dyDescent="0.55000000000000004">
      <c r="A358" t="s">
        <v>95</v>
      </c>
      <c r="B358" t="s">
        <v>97</v>
      </c>
      <c r="C358">
        <v>0.228492732</v>
      </c>
      <c r="D358">
        <v>1.9165669890000001</v>
      </c>
      <c r="E358">
        <v>0.42522220300000002</v>
      </c>
      <c r="F358">
        <v>0.65965466500000003</v>
      </c>
      <c r="G358">
        <v>0.53734901400000001</v>
      </c>
      <c r="H358">
        <v>2.9054095900000001</v>
      </c>
      <c r="I358" t="s">
        <v>31</v>
      </c>
      <c r="J358" t="s">
        <v>39</v>
      </c>
      <c r="K358" t="s">
        <v>82</v>
      </c>
      <c r="L358" t="s">
        <v>86</v>
      </c>
      <c r="M358" t="s">
        <v>116</v>
      </c>
    </row>
    <row r="359" spans="1:13" x14ac:dyDescent="0.55000000000000004">
      <c r="A359" t="s">
        <v>95</v>
      </c>
      <c r="B359" t="s">
        <v>97</v>
      </c>
      <c r="C359">
        <v>0.228492732</v>
      </c>
      <c r="D359">
        <v>1.9165669890000001</v>
      </c>
      <c r="E359">
        <v>0.42522220300000002</v>
      </c>
      <c r="F359">
        <v>0.65965466500000003</v>
      </c>
      <c r="G359">
        <v>0.53734901400000001</v>
      </c>
      <c r="H359">
        <v>2.9054095900000001</v>
      </c>
      <c r="I359" t="s">
        <v>31</v>
      </c>
      <c r="J359" t="s">
        <v>39</v>
      </c>
      <c r="K359" t="s">
        <v>83</v>
      </c>
      <c r="L359" t="s">
        <v>86</v>
      </c>
      <c r="M359" t="s">
        <v>116</v>
      </c>
    </row>
    <row r="360" spans="1:13" x14ac:dyDescent="0.55000000000000004">
      <c r="A360" t="s">
        <v>95</v>
      </c>
      <c r="B360" t="s">
        <v>96</v>
      </c>
      <c r="C360">
        <v>0.23629618299999999</v>
      </c>
      <c r="D360">
        <v>2.40813174</v>
      </c>
      <c r="E360">
        <v>0.42522220300000002</v>
      </c>
      <c r="F360">
        <v>0.23629618299999999</v>
      </c>
      <c r="G360">
        <v>0.55570048100000002</v>
      </c>
      <c r="H360">
        <v>10.19115802</v>
      </c>
      <c r="I360" t="s">
        <v>31</v>
      </c>
      <c r="J360" t="s">
        <v>39</v>
      </c>
      <c r="K360" t="s">
        <v>82</v>
      </c>
      <c r="L360" t="s">
        <v>86</v>
      </c>
      <c r="M360" t="s">
        <v>116</v>
      </c>
    </row>
    <row r="361" spans="1:13" x14ac:dyDescent="0.55000000000000004">
      <c r="A361" t="s">
        <v>95</v>
      </c>
      <c r="B361" t="s">
        <v>96</v>
      </c>
      <c r="C361">
        <v>0.23629618299999999</v>
      </c>
      <c r="D361">
        <v>2.40813174</v>
      </c>
      <c r="E361">
        <v>0.42522220300000002</v>
      </c>
      <c r="F361">
        <v>0.23629618299999999</v>
      </c>
      <c r="G361">
        <v>0.55570048100000002</v>
      </c>
      <c r="H361">
        <v>10.19115802</v>
      </c>
      <c r="I361" t="s">
        <v>31</v>
      </c>
      <c r="J361" t="s">
        <v>39</v>
      </c>
      <c r="K361" t="s">
        <v>83</v>
      </c>
      <c r="L361" t="s">
        <v>86</v>
      </c>
      <c r="M361" t="s">
        <v>116</v>
      </c>
    </row>
    <row r="362" spans="1:13" x14ac:dyDescent="0.55000000000000004">
      <c r="A362" t="s">
        <v>95</v>
      </c>
      <c r="B362" t="s">
        <v>98</v>
      </c>
      <c r="C362">
        <v>0.23629618299999999</v>
      </c>
      <c r="D362">
        <v>1.4413723780000001</v>
      </c>
      <c r="E362">
        <v>0.42522220300000002</v>
      </c>
      <c r="F362">
        <v>0.66460297700000004</v>
      </c>
      <c r="G362">
        <v>0.55570048100000002</v>
      </c>
      <c r="H362">
        <v>2.1687720769999999</v>
      </c>
      <c r="I362" t="s">
        <v>31</v>
      </c>
      <c r="J362" t="s">
        <v>39</v>
      </c>
      <c r="K362" t="s">
        <v>82</v>
      </c>
      <c r="L362" t="s">
        <v>86</v>
      </c>
      <c r="M362" t="s">
        <v>116</v>
      </c>
    </row>
    <row r="363" spans="1:13" x14ac:dyDescent="0.55000000000000004">
      <c r="A363" t="s">
        <v>95</v>
      </c>
      <c r="B363" t="s">
        <v>98</v>
      </c>
      <c r="C363">
        <v>0.23629618299999999</v>
      </c>
      <c r="D363">
        <v>1.4413723780000001</v>
      </c>
      <c r="E363">
        <v>0.42522220300000002</v>
      </c>
      <c r="F363">
        <v>0.66460297700000004</v>
      </c>
      <c r="G363">
        <v>0.55570048100000002</v>
      </c>
      <c r="H363">
        <v>2.1687720769999999</v>
      </c>
      <c r="I363" t="s">
        <v>31</v>
      </c>
      <c r="J363" t="s">
        <v>39</v>
      </c>
      <c r="K363" t="s">
        <v>83</v>
      </c>
      <c r="L363" t="s">
        <v>86</v>
      </c>
      <c r="M363" t="s">
        <v>116</v>
      </c>
    </row>
    <row r="364" spans="1:13" x14ac:dyDescent="0.55000000000000004">
      <c r="A364" t="s">
        <v>93</v>
      </c>
      <c r="B364" t="s">
        <v>96</v>
      </c>
      <c r="C364">
        <v>0.95364956300000003</v>
      </c>
      <c r="D364">
        <v>2.3581092450000001</v>
      </c>
      <c r="E364">
        <v>0.48844017200000001</v>
      </c>
      <c r="F364">
        <v>0.23629618299999999</v>
      </c>
      <c r="G364">
        <v>1.9524388420000001</v>
      </c>
      <c r="H364">
        <v>9.9794639780000001</v>
      </c>
      <c r="I364" t="s">
        <v>31</v>
      </c>
      <c r="J364" t="s">
        <v>39</v>
      </c>
      <c r="K364" t="s">
        <v>82</v>
      </c>
      <c r="L364" t="s">
        <v>86</v>
      </c>
      <c r="M364" t="s">
        <v>116</v>
      </c>
    </row>
    <row r="365" spans="1:13" x14ac:dyDescent="0.55000000000000004">
      <c r="A365" t="s">
        <v>93</v>
      </c>
      <c r="B365" t="s">
        <v>96</v>
      </c>
      <c r="C365">
        <v>0.95364956300000003</v>
      </c>
      <c r="D365">
        <v>2.3581092450000001</v>
      </c>
      <c r="E365">
        <v>0.48844017200000001</v>
      </c>
      <c r="F365">
        <v>0.23629618299999999</v>
      </c>
      <c r="G365">
        <v>1.9524388420000001</v>
      </c>
      <c r="H365">
        <v>9.9794639780000001</v>
      </c>
      <c r="I365" t="s">
        <v>31</v>
      </c>
      <c r="J365" t="s">
        <v>39</v>
      </c>
      <c r="K365" t="s">
        <v>83</v>
      </c>
      <c r="L365" t="s">
        <v>86</v>
      </c>
      <c r="M365" t="s">
        <v>116</v>
      </c>
    </row>
    <row r="366" spans="1:13" x14ac:dyDescent="0.55000000000000004">
      <c r="A366" t="s">
        <v>93</v>
      </c>
      <c r="B366" t="s">
        <v>98</v>
      </c>
      <c r="C366">
        <v>0.95364956300000003</v>
      </c>
      <c r="D366">
        <v>0.960593162</v>
      </c>
      <c r="E366">
        <v>0.48844017200000001</v>
      </c>
      <c r="F366">
        <v>0.66460297700000004</v>
      </c>
      <c r="G366">
        <v>1.9524388420000001</v>
      </c>
      <c r="H366">
        <v>1.4453639170000001</v>
      </c>
      <c r="I366" t="s">
        <v>31</v>
      </c>
      <c r="J366" t="s">
        <v>39</v>
      </c>
      <c r="K366" t="s">
        <v>82</v>
      </c>
      <c r="L366" t="s">
        <v>86</v>
      </c>
      <c r="M366" t="s">
        <v>116</v>
      </c>
    </row>
    <row r="367" spans="1:13" x14ac:dyDescent="0.55000000000000004">
      <c r="A367" t="s">
        <v>93</v>
      </c>
      <c r="B367" t="s">
        <v>98</v>
      </c>
      <c r="C367">
        <v>0.95364956300000003</v>
      </c>
      <c r="D367">
        <v>0.960593162</v>
      </c>
      <c r="E367">
        <v>0.48844017200000001</v>
      </c>
      <c r="F367">
        <v>0.66460297700000004</v>
      </c>
      <c r="G367">
        <v>1.9524388420000001</v>
      </c>
      <c r="H367">
        <v>1.4453639170000001</v>
      </c>
      <c r="I367" t="s">
        <v>31</v>
      </c>
      <c r="J367" t="s">
        <v>39</v>
      </c>
      <c r="K367" t="s">
        <v>83</v>
      </c>
      <c r="L367" t="s">
        <v>86</v>
      </c>
      <c r="M367" t="s">
        <v>116</v>
      </c>
    </row>
    <row r="368" spans="1:13" x14ac:dyDescent="0.55000000000000004">
      <c r="A368" t="s">
        <v>93</v>
      </c>
      <c r="B368" t="s">
        <v>94</v>
      </c>
      <c r="C368">
        <v>0.97005131</v>
      </c>
      <c r="D368">
        <v>0.94384496200000001</v>
      </c>
      <c r="E368">
        <v>0.48844017200000001</v>
      </c>
      <c r="F368">
        <v>0.84389014299999998</v>
      </c>
      <c r="G368">
        <v>1.9860186909999999</v>
      </c>
      <c r="H368">
        <v>1.1184452979999999</v>
      </c>
      <c r="I368" t="s">
        <v>31</v>
      </c>
      <c r="J368" t="s">
        <v>39</v>
      </c>
      <c r="K368" t="s">
        <v>82</v>
      </c>
      <c r="L368" t="s">
        <v>86</v>
      </c>
      <c r="M368" t="s">
        <v>116</v>
      </c>
    </row>
    <row r="369" spans="1:13" x14ac:dyDescent="0.55000000000000004">
      <c r="A369" t="s">
        <v>93</v>
      </c>
      <c r="B369" t="s">
        <v>94</v>
      </c>
      <c r="C369">
        <v>0.97005131</v>
      </c>
      <c r="D369">
        <v>0.94384496200000001</v>
      </c>
      <c r="E369">
        <v>0.48844017200000001</v>
      </c>
      <c r="F369">
        <v>0.84389014299999998</v>
      </c>
      <c r="G369">
        <v>1.9860186909999999</v>
      </c>
      <c r="H369">
        <v>1.1184452979999999</v>
      </c>
      <c r="I369" t="s">
        <v>31</v>
      </c>
      <c r="J369" t="s">
        <v>39</v>
      </c>
      <c r="K369" t="s">
        <v>83</v>
      </c>
      <c r="L369" t="s">
        <v>86</v>
      </c>
      <c r="M369" t="s">
        <v>116</v>
      </c>
    </row>
    <row r="370" spans="1:13" x14ac:dyDescent="0.55000000000000004">
      <c r="A370" t="s">
        <v>93</v>
      </c>
      <c r="B370" t="s">
        <v>95</v>
      </c>
      <c r="C370">
        <v>1.4327788269999999</v>
      </c>
      <c r="D370">
        <v>0.23629618299999999</v>
      </c>
      <c r="E370">
        <v>0.48844017200000001</v>
      </c>
      <c r="F370">
        <v>0.42522220300000002</v>
      </c>
      <c r="G370">
        <v>2.9333763070000001</v>
      </c>
      <c r="H370">
        <v>0.55570048100000002</v>
      </c>
      <c r="I370" t="s">
        <v>31</v>
      </c>
      <c r="J370" t="s">
        <v>39</v>
      </c>
      <c r="K370" t="s">
        <v>82</v>
      </c>
      <c r="L370" t="s">
        <v>86</v>
      </c>
      <c r="M370" t="s">
        <v>116</v>
      </c>
    </row>
    <row r="371" spans="1:13" x14ac:dyDescent="0.55000000000000004">
      <c r="A371" t="s">
        <v>93</v>
      </c>
      <c r="B371" t="s">
        <v>95</v>
      </c>
      <c r="C371">
        <v>1.4327788269999999</v>
      </c>
      <c r="D371">
        <v>0.23629618299999999</v>
      </c>
      <c r="E371">
        <v>0.48844017200000001</v>
      </c>
      <c r="F371">
        <v>0.42522220300000002</v>
      </c>
      <c r="G371">
        <v>2.9333763070000001</v>
      </c>
      <c r="H371">
        <v>0.55570048100000002</v>
      </c>
      <c r="I371" t="s">
        <v>31</v>
      </c>
      <c r="J371" t="s">
        <v>39</v>
      </c>
      <c r="K371" t="s">
        <v>83</v>
      </c>
      <c r="L371" t="s">
        <v>86</v>
      </c>
      <c r="M371" t="s">
        <v>116</v>
      </c>
    </row>
    <row r="372" spans="1:13" x14ac:dyDescent="0.55000000000000004">
      <c r="A372" t="s">
        <v>93</v>
      </c>
      <c r="B372" t="s">
        <v>97</v>
      </c>
      <c r="C372">
        <v>1.4327788269999999</v>
      </c>
      <c r="D372">
        <v>1.948752971</v>
      </c>
      <c r="E372">
        <v>0.48844017200000001</v>
      </c>
      <c r="F372">
        <v>0.65965466500000003</v>
      </c>
      <c r="G372">
        <v>2.9333763070000001</v>
      </c>
      <c r="H372">
        <v>2.954201759</v>
      </c>
      <c r="I372" t="s">
        <v>31</v>
      </c>
      <c r="J372" t="s">
        <v>39</v>
      </c>
      <c r="K372" t="s">
        <v>82</v>
      </c>
      <c r="L372" t="s">
        <v>86</v>
      </c>
      <c r="M372" t="s">
        <v>116</v>
      </c>
    </row>
    <row r="373" spans="1:13" x14ac:dyDescent="0.55000000000000004">
      <c r="A373" t="s">
        <v>93</v>
      </c>
      <c r="B373" t="s">
        <v>97</v>
      </c>
      <c r="C373">
        <v>1.4327788269999999</v>
      </c>
      <c r="D373">
        <v>1.948752971</v>
      </c>
      <c r="E373">
        <v>0.48844017200000001</v>
      </c>
      <c r="F373">
        <v>0.65965466500000003</v>
      </c>
      <c r="G373">
        <v>2.9333763070000001</v>
      </c>
      <c r="H373">
        <v>2.954201759</v>
      </c>
      <c r="I373" t="s">
        <v>31</v>
      </c>
      <c r="J373" t="s">
        <v>39</v>
      </c>
      <c r="K373" t="s">
        <v>83</v>
      </c>
      <c r="L373" t="s">
        <v>86</v>
      </c>
      <c r="M373" t="s">
        <v>116</v>
      </c>
    </row>
    <row r="374" spans="1:13" x14ac:dyDescent="0.55000000000000004">
      <c r="A374" t="s">
        <v>109</v>
      </c>
      <c r="B374" t="s">
        <v>96</v>
      </c>
      <c r="C374">
        <v>1.4146724289999999</v>
      </c>
      <c r="D374">
        <v>2.0211921240000001</v>
      </c>
      <c r="E374">
        <v>0.58718171100000005</v>
      </c>
      <c r="F374">
        <v>0.23629618299999999</v>
      </c>
      <c r="G374">
        <v>2.4092583319999998</v>
      </c>
      <c r="H374">
        <v>8.5536384870000006</v>
      </c>
      <c r="I374" t="s">
        <v>31</v>
      </c>
      <c r="J374" t="s">
        <v>40</v>
      </c>
      <c r="K374" t="s">
        <v>82</v>
      </c>
      <c r="L374" t="s">
        <v>86</v>
      </c>
      <c r="M374" t="s">
        <v>116</v>
      </c>
    </row>
    <row r="375" spans="1:13" x14ac:dyDescent="0.55000000000000004">
      <c r="A375" t="s">
        <v>109</v>
      </c>
      <c r="B375" t="s">
        <v>96</v>
      </c>
      <c r="C375">
        <v>1.4146724289999999</v>
      </c>
      <c r="D375">
        <v>2.0211921240000001</v>
      </c>
      <c r="E375">
        <v>0.58718171100000005</v>
      </c>
      <c r="F375">
        <v>0.23629618299999999</v>
      </c>
      <c r="G375">
        <v>2.4092583319999998</v>
      </c>
      <c r="H375">
        <v>8.5536384870000006</v>
      </c>
      <c r="I375" t="s">
        <v>31</v>
      </c>
      <c r="J375" t="s">
        <v>40</v>
      </c>
      <c r="K375" t="s">
        <v>83</v>
      </c>
      <c r="L375" t="s">
        <v>86</v>
      </c>
      <c r="M375" t="s">
        <v>116</v>
      </c>
    </row>
    <row r="376" spans="1:13" x14ac:dyDescent="0.55000000000000004">
      <c r="A376" t="s">
        <v>109</v>
      </c>
      <c r="B376" t="s">
        <v>87</v>
      </c>
      <c r="C376">
        <v>1.5777139090000001</v>
      </c>
      <c r="D376">
        <v>1.3083540650000001</v>
      </c>
      <c r="E376">
        <v>0.58718171100000005</v>
      </c>
      <c r="F376">
        <v>1.448207504</v>
      </c>
      <c r="G376">
        <v>2.6869261770000001</v>
      </c>
      <c r="H376">
        <v>0.90342997199999997</v>
      </c>
      <c r="I376" t="s">
        <v>31</v>
      </c>
      <c r="J376" t="s">
        <v>40</v>
      </c>
      <c r="K376" t="s">
        <v>82</v>
      </c>
      <c r="L376" t="s">
        <v>86</v>
      </c>
      <c r="M376" t="s">
        <v>116</v>
      </c>
    </row>
    <row r="377" spans="1:13" x14ac:dyDescent="0.55000000000000004">
      <c r="A377" t="s">
        <v>109</v>
      </c>
      <c r="B377" t="s">
        <v>87</v>
      </c>
      <c r="C377">
        <v>1.5777139090000001</v>
      </c>
      <c r="D377">
        <v>1.3083540650000001</v>
      </c>
      <c r="E377">
        <v>0.58718171100000005</v>
      </c>
      <c r="F377">
        <v>1.448207504</v>
      </c>
      <c r="G377">
        <v>2.6869261770000001</v>
      </c>
      <c r="H377">
        <v>0.90342997199999997</v>
      </c>
      <c r="I377" t="s">
        <v>31</v>
      </c>
      <c r="J377" t="s">
        <v>40</v>
      </c>
      <c r="K377" t="s">
        <v>83</v>
      </c>
      <c r="L377" t="s">
        <v>86</v>
      </c>
      <c r="M377" t="s">
        <v>116</v>
      </c>
    </row>
    <row r="378" spans="1:13" x14ac:dyDescent="0.55000000000000004">
      <c r="A378" t="s">
        <v>109</v>
      </c>
      <c r="B378" t="s">
        <v>89</v>
      </c>
      <c r="C378">
        <v>1.5777139090000001</v>
      </c>
      <c r="D378">
        <v>1.3083540650000001</v>
      </c>
      <c r="E378">
        <v>0.58718171100000005</v>
      </c>
      <c r="F378">
        <v>1.448207504</v>
      </c>
      <c r="G378">
        <v>2.6869261770000001</v>
      </c>
      <c r="H378">
        <v>0.90342997199999997</v>
      </c>
      <c r="I378" t="s">
        <v>31</v>
      </c>
      <c r="J378" t="s">
        <v>40</v>
      </c>
      <c r="K378" t="s">
        <v>82</v>
      </c>
      <c r="L378" t="s">
        <v>86</v>
      </c>
      <c r="M378" t="s">
        <v>116</v>
      </c>
    </row>
    <row r="379" spans="1:13" x14ac:dyDescent="0.55000000000000004">
      <c r="A379" t="s">
        <v>109</v>
      </c>
      <c r="B379" t="s">
        <v>89</v>
      </c>
      <c r="C379">
        <v>1.5777139090000001</v>
      </c>
      <c r="D379">
        <v>1.3083540650000001</v>
      </c>
      <c r="E379">
        <v>0.58718171100000005</v>
      </c>
      <c r="F379">
        <v>1.448207504</v>
      </c>
      <c r="G379">
        <v>2.6869261770000001</v>
      </c>
      <c r="H379">
        <v>0.90342997199999997</v>
      </c>
      <c r="I379" t="s">
        <v>31</v>
      </c>
      <c r="J379" t="s">
        <v>40</v>
      </c>
      <c r="K379" t="s">
        <v>83</v>
      </c>
      <c r="L379" t="s">
        <v>86</v>
      </c>
      <c r="M379" t="s">
        <v>116</v>
      </c>
    </row>
    <row r="380" spans="1:13" x14ac:dyDescent="0.55000000000000004">
      <c r="A380" t="s">
        <v>109</v>
      </c>
      <c r="B380" t="s">
        <v>92</v>
      </c>
      <c r="C380">
        <v>1.580218127</v>
      </c>
      <c r="D380">
        <v>1.128743901</v>
      </c>
      <c r="E380">
        <v>0.58718171100000005</v>
      </c>
      <c r="F380">
        <v>0.81604558999999999</v>
      </c>
      <c r="G380">
        <v>2.6911909860000001</v>
      </c>
      <c r="H380">
        <v>1.3831873059999999</v>
      </c>
      <c r="I380" t="s">
        <v>31</v>
      </c>
      <c r="J380" t="s">
        <v>40</v>
      </c>
      <c r="K380" t="s">
        <v>82</v>
      </c>
      <c r="L380" t="s">
        <v>86</v>
      </c>
      <c r="M380" t="s">
        <v>116</v>
      </c>
    </row>
    <row r="381" spans="1:13" x14ac:dyDescent="0.55000000000000004">
      <c r="A381" t="s">
        <v>109</v>
      </c>
      <c r="B381" t="s">
        <v>92</v>
      </c>
      <c r="C381">
        <v>1.580218127</v>
      </c>
      <c r="D381">
        <v>1.128743901</v>
      </c>
      <c r="E381">
        <v>0.58718171100000005</v>
      </c>
      <c r="F381">
        <v>0.81604558999999999</v>
      </c>
      <c r="G381">
        <v>2.6911909860000001</v>
      </c>
      <c r="H381">
        <v>1.3831873059999999</v>
      </c>
      <c r="I381" t="s">
        <v>31</v>
      </c>
      <c r="J381" t="s">
        <v>40</v>
      </c>
      <c r="K381" t="s">
        <v>83</v>
      </c>
      <c r="L381" t="s">
        <v>86</v>
      </c>
      <c r="M381" t="s">
        <v>116</v>
      </c>
    </row>
    <row r="382" spans="1:13" x14ac:dyDescent="0.55000000000000004">
      <c r="A382" t="s">
        <v>109</v>
      </c>
      <c r="B382" t="s">
        <v>94</v>
      </c>
      <c r="C382">
        <v>1.5950158270000001</v>
      </c>
      <c r="D382">
        <v>1.1050509630000001</v>
      </c>
      <c r="E382">
        <v>0.58718171100000005</v>
      </c>
      <c r="F382">
        <v>0.84389014299999998</v>
      </c>
      <c r="G382">
        <v>2.7163922139999999</v>
      </c>
      <c r="H382">
        <v>1.3094725330000001</v>
      </c>
      <c r="I382" t="s">
        <v>31</v>
      </c>
      <c r="J382" t="s">
        <v>40</v>
      </c>
      <c r="K382" t="s">
        <v>82</v>
      </c>
      <c r="L382" t="s">
        <v>86</v>
      </c>
      <c r="M382" t="s">
        <v>116</v>
      </c>
    </row>
    <row r="383" spans="1:13" x14ac:dyDescent="0.55000000000000004">
      <c r="A383" t="s">
        <v>109</v>
      </c>
      <c r="B383" t="s">
        <v>94</v>
      </c>
      <c r="C383">
        <v>1.5950158270000001</v>
      </c>
      <c r="D383">
        <v>1.1050509630000001</v>
      </c>
      <c r="E383">
        <v>0.58718171100000005</v>
      </c>
      <c r="F383">
        <v>0.84389014299999998</v>
      </c>
      <c r="G383">
        <v>2.7163922139999999</v>
      </c>
      <c r="H383">
        <v>1.3094725330000001</v>
      </c>
      <c r="I383" t="s">
        <v>31</v>
      </c>
      <c r="J383" t="s">
        <v>40</v>
      </c>
      <c r="K383" t="s">
        <v>83</v>
      </c>
      <c r="L383" t="s">
        <v>86</v>
      </c>
      <c r="M383" t="s">
        <v>116</v>
      </c>
    </row>
    <row r="384" spans="1:13" x14ac:dyDescent="0.55000000000000004">
      <c r="A384" t="s">
        <v>109</v>
      </c>
      <c r="B384" t="s">
        <v>95</v>
      </c>
      <c r="C384">
        <v>1.9062933989999999</v>
      </c>
      <c r="D384">
        <v>0.228492732</v>
      </c>
      <c r="E384">
        <v>0.58718171100000005</v>
      </c>
      <c r="F384">
        <v>0.42522220300000002</v>
      </c>
      <c r="G384">
        <v>3.246513583</v>
      </c>
      <c r="H384">
        <v>0.53734901400000001</v>
      </c>
      <c r="I384" t="s">
        <v>31</v>
      </c>
      <c r="J384" t="s">
        <v>40</v>
      </c>
      <c r="K384" t="s">
        <v>82</v>
      </c>
      <c r="L384" t="s">
        <v>86</v>
      </c>
      <c r="M384" t="s">
        <v>116</v>
      </c>
    </row>
    <row r="385" spans="1:13" x14ac:dyDescent="0.55000000000000004">
      <c r="A385" t="s">
        <v>109</v>
      </c>
      <c r="B385" t="s">
        <v>95</v>
      </c>
      <c r="C385">
        <v>1.9062933989999999</v>
      </c>
      <c r="D385">
        <v>0.228492732</v>
      </c>
      <c r="E385">
        <v>0.58718171100000005</v>
      </c>
      <c r="F385">
        <v>0.42522220300000002</v>
      </c>
      <c r="G385">
        <v>3.246513583</v>
      </c>
      <c r="H385">
        <v>0.53734901400000001</v>
      </c>
      <c r="I385" t="s">
        <v>31</v>
      </c>
      <c r="J385" t="s">
        <v>40</v>
      </c>
      <c r="K385" t="s">
        <v>83</v>
      </c>
      <c r="L385" t="s">
        <v>86</v>
      </c>
      <c r="M385" t="s">
        <v>116</v>
      </c>
    </row>
    <row r="386" spans="1:13" x14ac:dyDescent="0.55000000000000004">
      <c r="A386" t="s">
        <v>109</v>
      </c>
      <c r="B386" t="s">
        <v>88</v>
      </c>
      <c r="C386">
        <v>1.927837749</v>
      </c>
      <c r="D386">
        <v>1.5805701649999999</v>
      </c>
      <c r="E386">
        <v>0.58718171100000005</v>
      </c>
      <c r="F386">
        <v>1.7318770269999999</v>
      </c>
      <c r="G386">
        <v>3.2832046949999998</v>
      </c>
      <c r="H386">
        <v>0.91263417700000005</v>
      </c>
      <c r="I386" t="s">
        <v>31</v>
      </c>
      <c r="J386" t="s">
        <v>40</v>
      </c>
      <c r="K386" t="s">
        <v>82</v>
      </c>
      <c r="L386" t="s">
        <v>86</v>
      </c>
      <c r="M386" t="s">
        <v>116</v>
      </c>
    </row>
    <row r="387" spans="1:13" x14ac:dyDescent="0.55000000000000004">
      <c r="A387" t="s">
        <v>109</v>
      </c>
      <c r="B387" t="s">
        <v>88</v>
      </c>
      <c r="C387">
        <v>1.927837749</v>
      </c>
      <c r="D387">
        <v>1.5805701649999999</v>
      </c>
      <c r="E387">
        <v>0.58718171100000005</v>
      </c>
      <c r="F387">
        <v>1.7318770269999999</v>
      </c>
      <c r="G387">
        <v>3.2832046949999998</v>
      </c>
      <c r="H387">
        <v>0.91263417700000005</v>
      </c>
      <c r="I387" t="s">
        <v>31</v>
      </c>
      <c r="J387" t="s">
        <v>40</v>
      </c>
      <c r="K387" t="s">
        <v>83</v>
      </c>
      <c r="L387" t="s">
        <v>86</v>
      </c>
      <c r="M387" t="s">
        <v>116</v>
      </c>
    </row>
    <row r="388" spans="1:13" x14ac:dyDescent="0.55000000000000004">
      <c r="A388" t="s">
        <v>109</v>
      </c>
      <c r="B388" t="s">
        <v>90</v>
      </c>
      <c r="C388">
        <v>1.927837749</v>
      </c>
      <c r="D388">
        <v>1.5805701649999999</v>
      </c>
      <c r="E388">
        <v>0.58718171100000005</v>
      </c>
      <c r="F388">
        <v>1.4823145799999999</v>
      </c>
      <c r="G388">
        <v>3.2832046949999998</v>
      </c>
      <c r="H388">
        <v>1.066285245</v>
      </c>
      <c r="I388" t="s">
        <v>31</v>
      </c>
      <c r="J388" t="s">
        <v>40</v>
      </c>
      <c r="K388" t="s">
        <v>82</v>
      </c>
      <c r="L388" t="s">
        <v>86</v>
      </c>
      <c r="M388" t="s">
        <v>116</v>
      </c>
    </row>
    <row r="389" spans="1:13" x14ac:dyDescent="0.55000000000000004">
      <c r="A389" t="s">
        <v>109</v>
      </c>
      <c r="B389" t="s">
        <v>90</v>
      </c>
      <c r="C389">
        <v>1.927837749</v>
      </c>
      <c r="D389">
        <v>1.5805701649999999</v>
      </c>
      <c r="E389">
        <v>0.58718171100000005</v>
      </c>
      <c r="F389">
        <v>1.4823145799999999</v>
      </c>
      <c r="G389">
        <v>3.2832046949999998</v>
      </c>
      <c r="H389">
        <v>1.066285245</v>
      </c>
      <c r="I389" t="s">
        <v>31</v>
      </c>
      <c r="J389" t="s">
        <v>40</v>
      </c>
      <c r="K389" t="s">
        <v>83</v>
      </c>
      <c r="L389" t="s">
        <v>86</v>
      </c>
      <c r="M389" t="s">
        <v>116</v>
      </c>
    </row>
    <row r="390" spans="1:13" x14ac:dyDescent="0.55000000000000004">
      <c r="A390" t="s">
        <v>109</v>
      </c>
      <c r="B390" t="s">
        <v>91</v>
      </c>
      <c r="C390">
        <v>1.927837749</v>
      </c>
      <c r="D390">
        <v>2.5029175719999999</v>
      </c>
      <c r="E390">
        <v>0.58718171100000005</v>
      </c>
      <c r="F390">
        <v>0.71238041299999999</v>
      </c>
      <c r="G390">
        <v>3.2832046949999998</v>
      </c>
      <c r="H390">
        <v>3.5134564730000002</v>
      </c>
      <c r="I390" t="s">
        <v>31</v>
      </c>
      <c r="J390" t="s">
        <v>40</v>
      </c>
      <c r="K390" t="s">
        <v>82</v>
      </c>
      <c r="L390" t="s">
        <v>86</v>
      </c>
      <c r="M390" t="s">
        <v>116</v>
      </c>
    </row>
    <row r="391" spans="1:13" x14ac:dyDescent="0.55000000000000004">
      <c r="A391" t="s">
        <v>109</v>
      </c>
      <c r="B391" t="s">
        <v>91</v>
      </c>
      <c r="C391">
        <v>1.927837749</v>
      </c>
      <c r="D391">
        <v>2.5029175719999999</v>
      </c>
      <c r="E391">
        <v>0.58718171100000005</v>
      </c>
      <c r="F391">
        <v>0.71238041299999999</v>
      </c>
      <c r="G391">
        <v>3.2832046949999998</v>
      </c>
      <c r="H391">
        <v>3.5134564730000002</v>
      </c>
      <c r="I391" t="s">
        <v>31</v>
      </c>
      <c r="J391" t="s">
        <v>40</v>
      </c>
      <c r="K391" t="s">
        <v>83</v>
      </c>
      <c r="L391" t="s">
        <v>86</v>
      </c>
      <c r="M391" t="s">
        <v>116</v>
      </c>
    </row>
    <row r="392" spans="1:13" x14ac:dyDescent="0.55000000000000004">
      <c r="A392" t="s">
        <v>109</v>
      </c>
      <c r="B392" t="s">
        <v>93</v>
      </c>
      <c r="C392">
        <v>1.927837749</v>
      </c>
      <c r="D392">
        <v>1.2936420399999999</v>
      </c>
      <c r="E392">
        <v>0.58718171100000005</v>
      </c>
      <c r="F392">
        <v>0.48844017200000001</v>
      </c>
      <c r="G392">
        <v>3.2832046949999998</v>
      </c>
      <c r="H392">
        <v>2.648516882</v>
      </c>
      <c r="I392" t="s">
        <v>31</v>
      </c>
      <c r="J392" t="s">
        <v>40</v>
      </c>
      <c r="K392" t="s">
        <v>82</v>
      </c>
      <c r="L392" t="s">
        <v>86</v>
      </c>
      <c r="M392" t="s">
        <v>116</v>
      </c>
    </row>
    <row r="393" spans="1:13" x14ac:dyDescent="0.55000000000000004">
      <c r="A393" t="s">
        <v>109</v>
      </c>
      <c r="B393" t="s">
        <v>93</v>
      </c>
      <c r="C393">
        <v>1.927837749</v>
      </c>
      <c r="D393">
        <v>1.2936420399999999</v>
      </c>
      <c r="E393">
        <v>0.58718171100000005</v>
      </c>
      <c r="F393">
        <v>0.48844017200000001</v>
      </c>
      <c r="G393">
        <v>3.2832046949999998</v>
      </c>
      <c r="H393">
        <v>2.648516882</v>
      </c>
      <c r="I393" t="s">
        <v>31</v>
      </c>
      <c r="J393" t="s">
        <v>40</v>
      </c>
      <c r="K393" t="s">
        <v>83</v>
      </c>
      <c r="L393" t="s">
        <v>86</v>
      </c>
      <c r="M393" t="s">
        <v>116</v>
      </c>
    </row>
    <row r="394" spans="1:13" x14ac:dyDescent="0.55000000000000004">
      <c r="A394" t="s">
        <v>109</v>
      </c>
      <c r="B394" t="s">
        <v>98</v>
      </c>
      <c r="C394">
        <v>1.927837749</v>
      </c>
      <c r="D394">
        <v>1.3018351260000001</v>
      </c>
      <c r="E394">
        <v>0.58718171100000005</v>
      </c>
      <c r="F394">
        <v>0.66460297700000004</v>
      </c>
      <c r="G394">
        <v>3.2832046949999998</v>
      </c>
      <c r="H394">
        <v>1.9588162730000001</v>
      </c>
      <c r="I394" t="s">
        <v>31</v>
      </c>
      <c r="J394" t="s">
        <v>40</v>
      </c>
      <c r="K394" t="s">
        <v>82</v>
      </c>
      <c r="L394" t="s">
        <v>86</v>
      </c>
      <c r="M394" t="s">
        <v>116</v>
      </c>
    </row>
    <row r="395" spans="1:13" x14ac:dyDescent="0.55000000000000004">
      <c r="A395" t="s">
        <v>109</v>
      </c>
      <c r="B395" t="s">
        <v>98</v>
      </c>
      <c r="C395">
        <v>1.927837749</v>
      </c>
      <c r="D395">
        <v>1.3018351260000001</v>
      </c>
      <c r="E395">
        <v>0.58718171100000005</v>
      </c>
      <c r="F395">
        <v>0.66460297700000004</v>
      </c>
      <c r="G395">
        <v>3.2832046949999998</v>
      </c>
      <c r="H395">
        <v>1.9588162730000001</v>
      </c>
      <c r="I395" t="s">
        <v>31</v>
      </c>
      <c r="J395" t="s">
        <v>40</v>
      </c>
      <c r="K395" t="s">
        <v>83</v>
      </c>
      <c r="L395" t="s">
        <v>86</v>
      </c>
      <c r="M395" t="s">
        <v>116</v>
      </c>
    </row>
    <row r="396" spans="1:13" x14ac:dyDescent="0.55000000000000004">
      <c r="A396" t="s">
        <v>97</v>
      </c>
      <c r="B396" t="s">
        <v>98</v>
      </c>
      <c r="C396">
        <v>1.948752971</v>
      </c>
      <c r="D396">
        <v>1.4413723780000001</v>
      </c>
      <c r="E396">
        <v>0.65965466500000003</v>
      </c>
      <c r="F396">
        <v>0.66460297700000004</v>
      </c>
      <c r="G396">
        <v>2.954201759</v>
      </c>
      <c r="H396">
        <v>2.1687720769999999</v>
      </c>
      <c r="I396" t="s">
        <v>31</v>
      </c>
      <c r="J396" t="s">
        <v>39</v>
      </c>
      <c r="K396" t="s">
        <v>82</v>
      </c>
      <c r="L396" t="s">
        <v>86</v>
      </c>
      <c r="M396" t="s">
        <v>116</v>
      </c>
    </row>
    <row r="397" spans="1:13" x14ac:dyDescent="0.55000000000000004">
      <c r="A397" t="s">
        <v>97</v>
      </c>
      <c r="B397" t="s">
        <v>98</v>
      </c>
      <c r="C397">
        <v>1.948752971</v>
      </c>
      <c r="D397">
        <v>1.4413723780000001</v>
      </c>
      <c r="E397">
        <v>0.65965466500000003</v>
      </c>
      <c r="F397">
        <v>0.66460297700000004</v>
      </c>
      <c r="G397">
        <v>2.954201759</v>
      </c>
      <c r="H397">
        <v>2.1687720769999999</v>
      </c>
      <c r="I397" t="s">
        <v>31</v>
      </c>
      <c r="J397" t="s">
        <v>39</v>
      </c>
      <c r="K397" t="s">
        <v>83</v>
      </c>
      <c r="L397" t="s">
        <v>86</v>
      </c>
      <c r="M397" t="s">
        <v>116</v>
      </c>
    </row>
    <row r="398" spans="1:13" x14ac:dyDescent="0.55000000000000004">
      <c r="A398" t="s">
        <v>91</v>
      </c>
      <c r="B398" t="s">
        <v>92</v>
      </c>
      <c r="C398">
        <v>2.411914613</v>
      </c>
      <c r="D398">
        <v>0.960593162</v>
      </c>
      <c r="E398">
        <v>0.71238041299999999</v>
      </c>
      <c r="F398">
        <v>0.81604558999999999</v>
      </c>
      <c r="G398">
        <v>3.3857115800000002</v>
      </c>
      <c r="H398">
        <v>1.177131736</v>
      </c>
      <c r="I398" t="s">
        <v>31</v>
      </c>
      <c r="J398" t="s">
        <v>39</v>
      </c>
      <c r="K398" t="s">
        <v>82</v>
      </c>
      <c r="L398" t="s">
        <v>86</v>
      </c>
      <c r="M398" t="s">
        <v>116</v>
      </c>
    </row>
    <row r="399" spans="1:13" x14ac:dyDescent="0.55000000000000004">
      <c r="A399" t="s">
        <v>91</v>
      </c>
      <c r="B399" t="s">
        <v>92</v>
      </c>
      <c r="C399">
        <v>2.411914613</v>
      </c>
      <c r="D399">
        <v>0.960593162</v>
      </c>
      <c r="E399">
        <v>0.71238041299999999</v>
      </c>
      <c r="F399">
        <v>0.81604558999999999</v>
      </c>
      <c r="G399">
        <v>3.3857115800000002</v>
      </c>
      <c r="H399">
        <v>1.177131736</v>
      </c>
      <c r="I399" t="s">
        <v>31</v>
      </c>
      <c r="J399" t="s">
        <v>39</v>
      </c>
      <c r="K399" t="s">
        <v>83</v>
      </c>
      <c r="L399" t="s">
        <v>86</v>
      </c>
      <c r="M399" t="s">
        <v>116</v>
      </c>
    </row>
    <row r="400" spans="1:13" x14ac:dyDescent="0.55000000000000004">
      <c r="A400" t="s">
        <v>91</v>
      </c>
      <c r="B400" t="s">
        <v>93</v>
      </c>
      <c r="C400">
        <v>2.411914613</v>
      </c>
      <c r="D400">
        <v>0.95364956300000003</v>
      </c>
      <c r="E400">
        <v>0.71238041299999999</v>
      </c>
      <c r="F400">
        <v>0.48844017200000001</v>
      </c>
      <c r="G400">
        <v>3.3857115800000002</v>
      </c>
      <c r="H400">
        <v>1.9524388420000001</v>
      </c>
      <c r="I400" t="s">
        <v>31</v>
      </c>
      <c r="J400" t="s">
        <v>39</v>
      </c>
      <c r="K400" t="s">
        <v>82</v>
      </c>
      <c r="L400" t="s">
        <v>86</v>
      </c>
      <c r="M400" t="s">
        <v>116</v>
      </c>
    </row>
    <row r="401" spans="1:13" x14ac:dyDescent="0.55000000000000004">
      <c r="A401" t="s">
        <v>91</v>
      </c>
      <c r="B401" t="s">
        <v>93</v>
      </c>
      <c r="C401">
        <v>2.411914613</v>
      </c>
      <c r="D401">
        <v>0.95364956300000003</v>
      </c>
      <c r="E401">
        <v>0.71238041299999999</v>
      </c>
      <c r="F401">
        <v>0.48844017200000001</v>
      </c>
      <c r="G401">
        <v>3.3857115800000002</v>
      </c>
      <c r="H401">
        <v>1.9524388420000001</v>
      </c>
      <c r="I401" t="s">
        <v>31</v>
      </c>
      <c r="J401" t="s">
        <v>39</v>
      </c>
      <c r="K401" t="s">
        <v>83</v>
      </c>
      <c r="L401" t="s">
        <v>86</v>
      </c>
      <c r="M401" t="s">
        <v>116</v>
      </c>
    </row>
    <row r="402" spans="1:13" x14ac:dyDescent="0.55000000000000004">
      <c r="A402" t="s">
        <v>91</v>
      </c>
      <c r="B402" t="s">
        <v>96</v>
      </c>
      <c r="C402">
        <v>2.411914613</v>
      </c>
      <c r="D402">
        <v>2.3581092450000001</v>
      </c>
      <c r="E402">
        <v>0.71238041299999999</v>
      </c>
      <c r="F402">
        <v>0.23629618299999999</v>
      </c>
      <c r="G402">
        <v>3.3857115800000002</v>
      </c>
      <c r="H402">
        <v>9.9794639780000001</v>
      </c>
      <c r="I402" t="s">
        <v>31</v>
      </c>
      <c r="J402" t="s">
        <v>39</v>
      </c>
      <c r="K402" t="s">
        <v>82</v>
      </c>
      <c r="L402" t="s">
        <v>86</v>
      </c>
      <c r="M402" t="s">
        <v>116</v>
      </c>
    </row>
    <row r="403" spans="1:13" x14ac:dyDescent="0.55000000000000004">
      <c r="A403" t="s">
        <v>91</v>
      </c>
      <c r="B403" t="s">
        <v>96</v>
      </c>
      <c r="C403">
        <v>2.411914613</v>
      </c>
      <c r="D403">
        <v>2.3581092450000001</v>
      </c>
      <c r="E403">
        <v>0.71238041299999999</v>
      </c>
      <c r="F403">
        <v>0.23629618299999999</v>
      </c>
      <c r="G403">
        <v>3.3857115800000002</v>
      </c>
      <c r="H403">
        <v>9.9794639780000001</v>
      </c>
      <c r="I403" t="s">
        <v>31</v>
      </c>
      <c r="J403" t="s">
        <v>39</v>
      </c>
      <c r="K403" t="s">
        <v>83</v>
      </c>
      <c r="L403" t="s">
        <v>86</v>
      </c>
      <c r="M403" t="s">
        <v>116</v>
      </c>
    </row>
    <row r="404" spans="1:13" x14ac:dyDescent="0.55000000000000004">
      <c r="A404" t="s">
        <v>91</v>
      </c>
      <c r="B404" t="s">
        <v>98</v>
      </c>
      <c r="C404">
        <v>2.411914613</v>
      </c>
      <c r="D404">
        <v>0.960593162</v>
      </c>
      <c r="E404">
        <v>0.71238041299999999</v>
      </c>
      <c r="F404">
        <v>0.66460297700000004</v>
      </c>
      <c r="G404">
        <v>3.3857115800000002</v>
      </c>
      <c r="H404">
        <v>1.4453639170000001</v>
      </c>
      <c r="I404" t="s">
        <v>31</v>
      </c>
      <c r="J404" t="s">
        <v>39</v>
      </c>
      <c r="K404" t="s">
        <v>82</v>
      </c>
      <c r="L404" t="s">
        <v>86</v>
      </c>
      <c r="M404" t="s">
        <v>116</v>
      </c>
    </row>
    <row r="405" spans="1:13" x14ac:dyDescent="0.55000000000000004">
      <c r="A405" t="s">
        <v>91</v>
      </c>
      <c r="B405" t="s">
        <v>98</v>
      </c>
      <c r="C405">
        <v>2.411914613</v>
      </c>
      <c r="D405">
        <v>0.960593162</v>
      </c>
      <c r="E405">
        <v>0.71238041299999999</v>
      </c>
      <c r="F405">
        <v>0.66460297700000004</v>
      </c>
      <c r="G405">
        <v>3.3857115800000002</v>
      </c>
      <c r="H405">
        <v>1.4453639170000001</v>
      </c>
      <c r="I405" t="s">
        <v>31</v>
      </c>
      <c r="J405" t="s">
        <v>39</v>
      </c>
      <c r="K405" t="s">
        <v>83</v>
      </c>
      <c r="L405" t="s">
        <v>86</v>
      </c>
      <c r="M405" t="s">
        <v>116</v>
      </c>
    </row>
    <row r="406" spans="1:13" x14ac:dyDescent="0.55000000000000004">
      <c r="A406" t="s">
        <v>91</v>
      </c>
      <c r="B406" t="s">
        <v>94</v>
      </c>
      <c r="C406">
        <v>2.4157978330000001</v>
      </c>
      <c r="D406">
        <v>0.94384496200000001</v>
      </c>
      <c r="E406">
        <v>0.71238041299999999</v>
      </c>
      <c r="F406">
        <v>0.84389014299999998</v>
      </c>
      <c r="G406">
        <v>3.391162628</v>
      </c>
      <c r="H406">
        <v>1.1184452979999999</v>
      </c>
      <c r="I406" t="s">
        <v>31</v>
      </c>
      <c r="J406" t="s">
        <v>39</v>
      </c>
      <c r="K406" t="s">
        <v>82</v>
      </c>
      <c r="L406" t="s">
        <v>86</v>
      </c>
      <c r="M406" t="s">
        <v>116</v>
      </c>
    </row>
    <row r="407" spans="1:13" x14ac:dyDescent="0.55000000000000004">
      <c r="A407" t="s">
        <v>91</v>
      </c>
      <c r="B407" t="s">
        <v>94</v>
      </c>
      <c r="C407">
        <v>2.4157978330000001</v>
      </c>
      <c r="D407">
        <v>0.94384496200000001</v>
      </c>
      <c r="E407">
        <v>0.71238041299999999</v>
      </c>
      <c r="F407">
        <v>0.84389014299999998</v>
      </c>
      <c r="G407">
        <v>3.391162628</v>
      </c>
      <c r="H407">
        <v>1.1184452979999999</v>
      </c>
      <c r="I407" t="s">
        <v>31</v>
      </c>
      <c r="J407" t="s">
        <v>39</v>
      </c>
      <c r="K407" t="s">
        <v>83</v>
      </c>
      <c r="L407" t="s">
        <v>86</v>
      </c>
      <c r="M407" t="s">
        <v>116</v>
      </c>
    </row>
    <row r="408" spans="1:13" x14ac:dyDescent="0.55000000000000004">
      <c r="A408" t="s">
        <v>91</v>
      </c>
      <c r="B408" t="s">
        <v>95</v>
      </c>
      <c r="C408">
        <v>2.5469847149999998</v>
      </c>
      <c r="D408">
        <v>0.23629618299999999</v>
      </c>
      <c r="E408">
        <v>0.71238041299999999</v>
      </c>
      <c r="F408">
        <v>0.42522220300000002</v>
      </c>
      <c r="G408">
        <v>3.5753154779999998</v>
      </c>
      <c r="H408">
        <v>0.55570048100000002</v>
      </c>
      <c r="I408" t="s">
        <v>31</v>
      </c>
      <c r="J408" t="s">
        <v>39</v>
      </c>
      <c r="K408" t="s">
        <v>82</v>
      </c>
      <c r="L408" t="s">
        <v>86</v>
      </c>
      <c r="M408" t="s">
        <v>116</v>
      </c>
    </row>
    <row r="409" spans="1:13" x14ac:dyDescent="0.55000000000000004">
      <c r="A409" t="s">
        <v>91</v>
      </c>
      <c r="B409" t="s">
        <v>95</v>
      </c>
      <c r="C409">
        <v>2.5469847149999998</v>
      </c>
      <c r="D409">
        <v>0.23629618299999999</v>
      </c>
      <c r="E409">
        <v>0.71238041299999999</v>
      </c>
      <c r="F409">
        <v>0.42522220300000002</v>
      </c>
      <c r="G409">
        <v>3.5753154779999998</v>
      </c>
      <c r="H409">
        <v>0.55570048100000002</v>
      </c>
      <c r="I409" t="s">
        <v>31</v>
      </c>
      <c r="J409" t="s">
        <v>39</v>
      </c>
      <c r="K409" t="s">
        <v>83</v>
      </c>
      <c r="L409" t="s">
        <v>86</v>
      </c>
      <c r="M409" t="s">
        <v>116</v>
      </c>
    </row>
    <row r="410" spans="1:13" x14ac:dyDescent="0.55000000000000004">
      <c r="A410" t="s">
        <v>91</v>
      </c>
      <c r="B410" t="s">
        <v>97</v>
      </c>
      <c r="C410">
        <v>2.5469847149999998</v>
      </c>
      <c r="D410">
        <v>1.948752971</v>
      </c>
      <c r="E410">
        <v>0.71238041299999999</v>
      </c>
      <c r="F410">
        <v>0.65965466500000003</v>
      </c>
      <c r="G410">
        <v>3.5753154779999998</v>
      </c>
      <c r="H410">
        <v>2.954201759</v>
      </c>
      <c r="I410" t="s">
        <v>31</v>
      </c>
      <c r="J410" t="s">
        <v>39</v>
      </c>
      <c r="K410" t="s">
        <v>82</v>
      </c>
      <c r="L410" t="s">
        <v>86</v>
      </c>
      <c r="M410" t="s">
        <v>116</v>
      </c>
    </row>
    <row r="411" spans="1:13" x14ac:dyDescent="0.55000000000000004">
      <c r="A411" t="s">
        <v>91</v>
      </c>
      <c r="B411" t="s">
        <v>97</v>
      </c>
      <c r="C411">
        <v>2.5469847149999998</v>
      </c>
      <c r="D411">
        <v>1.948752971</v>
      </c>
      <c r="E411">
        <v>0.71238041299999999</v>
      </c>
      <c r="F411">
        <v>0.65965466500000003</v>
      </c>
      <c r="G411">
        <v>3.5753154779999998</v>
      </c>
      <c r="H411">
        <v>2.954201759</v>
      </c>
      <c r="I411" t="s">
        <v>31</v>
      </c>
      <c r="J411" t="s">
        <v>39</v>
      </c>
      <c r="K411" t="s">
        <v>83</v>
      </c>
      <c r="L411" t="s">
        <v>86</v>
      </c>
      <c r="M411" t="s">
        <v>116</v>
      </c>
    </row>
    <row r="412" spans="1:13" x14ac:dyDescent="0.55000000000000004">
      <c r="A412" t="s">
        <v>111</v>
      </c>
      <c r="B412" t="s">
        <v>87</v>
      </c>
      <c r="C412">
        <v>0.75856269499999995</v>
      </c>
      <c r="D412">
        <v>0.96612411300000001</v>
      </c>
      <c r="E412">
        <v>0.81604558999999999</v>
      </c>
      <c r="F412">
        <v>1.448207504</v>
      </c>
      <c r="G412">
        <v>0.92955921100000005</v>
      </c>
      <c r="H412">
        <v>0.66711718399999997</v>
      </c>
      <c r="I412" t="s">
        <v>31</v>
      </c>
      <c r="J412" t="s">
        <v>40</v>
      </c>
      <c r="K412" t="s">
        <v>82</v>
      </c>
      <c r="L412" t="s">
        <v>86</v>
      </c>
      <c r="M412" t="s">
        <v>116</v>
      </c>
    </row>
    <row r="413" spans="1:13" x14ac:dyDescent="0.55000000000000004">
      <c r="A413" t="s">
        <v>111</v>
      </c>
      <c r="B413" t="s">
        <v>87</v>
      </c>
      <c r="C413">
        <v>0.75856269499999995</v>
      </c>
      <c r="D413">
        <v>0.96612411300000001</v>
      </c>
      <c r="E413">
        <v>0.81604558999999999</v>
      </c>
      <c r="F413">
        <v>1.448207504</v>
      </c>
      <c r="G413">
        <v>0.92955921100000005</v>
      </c>
      <c r="H413">
        <v>0.66711718399999997</v>
      </c>
      <c r="I413" t="s">
        <v>31</v>
      </c>
      <c r="J413" t="s">
        <v>40</v>
      </c>
      <c r="K413" t="s">
        <v>83</v>
      </c>
      <c r="L413" t="s">
        <v>86</v>
      </c>
      <c r="M413" t="s">
        <v>116</v>
      </c>
    </row>
    <row r="414" spans="1:13" x14ac:dyDescent="0.55000000000000004">
      <c r="A414" t="s">
        <v>111</v>
      </c>
      <c r="B414" t="s">
        <v>89</v>
      </c>
      <c r="C414">
        <v>0.75856269499999995</v>
      </c>
      <c r="D414">
        <v>0.96612411300000001</v>
      </c>
      <c r="E414">
        <v>0.81604558999999999</v>
      </c>
      <c r="F414">
        <v>1.448207504</v>
      </c>
      <c r="G414">
        <v>0.92955921100000005</v>
      </c>
      <c r="H414">
        <v>0.66711718399999997</v>
      </c>
      <c r="I414" t="s">
        <v>31</v>
      </c>
      <c r="J414" t="s">
        <v>40</v>
      </c>
      <c r="K414" t="s">
        <v>82</v>
      </c>
      <c r="L414" t="s">
        <v>86</v>
      </c>
      <c r="M414" t="s">
        <v>116</v>
      </c>
    </row>
    <row r="415" spans="1:13" x14ac:dyDescent="0.55000000000000004">
      <c r="A415" t="s">
        <v>111</v>
      </c>
      <c r="B415" t="s">
        <v>89</v>
      </c>
      <c r="C415">
        <v>0.75856269499999995</v>
      </c>
      <c r="D415">
        <v>0.96612411300000001</v>
      </c>
      <c r="E415">
        <v>0.81604558999999999</v>
      </c>
      <c r="F415">
        <v>1.448207504</v>
      </c>
      <c r="G415">
        <v>0.92955921100000005</v>
      </c>
      <c r="H415">
        <v>0.66711718399999997</v>
      </c>
      <c r="I415" t="s">
        <v>31</v>
      </c>
      <c r="J415" t="s">
        <v>40</v>
      </c>
      <c r="K415" t="s">
        <v>83</v>
      </c>
      <c r="L415" t="s">
        <v>86</v>
      </c>
      <c r="M415" t="s">
        <v>116</v>
      </c>
    </row>
    <row r="416" spans="1:13" x14ac:dyDescent="0.55000000000000004">
      <c r="A416" t="s">
        <v>111</v>
      </c>
      <c r="B416" t="s">
        <v>90</v>
      </c>
      <c r="C416">
        <v>0.75856269499999995</v>
      </c>
      <c r="D416">
        <v>1.2016578529999999</v>
      </c>
      <c r="E416">
        <v>0.81604558999999999</v>
      </c>
      <c r="F416">
        <v>1.4823145799999999</v>
      </c>
      <c r="G416">
        <v>0.92955921100000005</v>
      </c>
      <c r="H416">
        <v>0.81066318100000001</v>
      </c>
      <c r="I416" t="s">
        <v>31</v>
      </c>
      <c r="J416" t="s">
        <v>40</v>
      </c>
      <c r="K416" t="s">
        <v>82</v>
      </c>
      <c r="L416" t="s">
        <v>86</v>
      </c>
      <c r="M416" t="s">
        <v>116</v>
      </c>
    </row>
    <row r="417" spans="1:13" x14ac:dyDescent="0.55000000000000004">
      <c r="A417" t="s">
        <v>111</v>
      </c>
      <c r="B417" t="s">
        <v>90</v>
      </c>
      <c r="C417">
        <v>0.75856269499999995</v>
      </c>
      <c r="D417">
        <v>1.2016578529999999</v>
      </c>
      <c r="E417">
        <v>0.81604558999999999</v>
      </c>
      <c r="F417">
        <v>1.4823145799999999</v>
      </c>
      <c r="G417">
        <v>0.92955921100000005</v>
      </c>
      <c r="H417">
        <v>0.81066318100000001</v>
      </c>
      <c r="I417" t="s">
        <v>31</v>
      </c>
      <c r="J417" t="s">
        <v>40</v>
      </c>
      <c r="K417" t="s">
        <v>83</v>
      </c>
      <c r="L417" t="s">
        <v>86</v>
      </c>
      <c r="M417" t="s">
        <v>116</v>
      </c>
    </row>
    <row r="418" spans="1:13" x14ac:dyDescent="0.55000000000000004">
      <c r="A418" t="s">
        <v>111</v>
      </c>
      <c r="B418" t="s">
        <v>91</v>
      </c>
      <c r="C418">
        <v>0.75856269499999995</v>
      </c>
      <c r="D418">
        <v>2.411914613</v>
      </c>
      <c r="E418">
        <v>0.81604558999999999</v>
      </c>
      <c r="F418">
        <v>0.71238041299999999</v>
      </c>
      <c r="G418">
        <v>0.92955921100000005</v>
      </c>
      <c r="H418">
        <v>3.3857115800000002</v>
      </c>
      <c r="I418" t="s">
        <v>31</v>
      </c>
      <c r="J418" t="s">
        <v>40</v>
      </c>
      <c r="K418" t="s">
        <v>82</v>
      </c>
      <c r="L418" t="s">
        <v>86</v>
      </c>
      <c r="M418" t="s">
        <v>116</v>
      </c>
    </row>
    <row r="419" spans="1:13" x14ac:dyDescent="0.55000000000000004">
      <c r="A419" t="s">
        <v>111</v>
      </c>
      <c r="B419" t="s">
        <v>91</v>
      </c>
      <c r="C419">
        <v>0.75856269499999995</v>
      </c>
      <c r="D419">
        <v>2.411914613</v>
      </c>
      <c r="E419">
        <v>0.81604558999999999</v>
      </c>
      <c r="F419">
        <v>0.71238041299999999</v>
      </c>
      <c r="G419">
        <v>0.92955921100000005</v>
      </c>
      <c r="H419">
        <v>3.3857115800000002</v>
      </c>
      <c r="I419" t="s">
        <v>31</v>
      </c>
      <c r="J419" t="s">
        <v>40</v>
      </c>
      <c r="K419" t="s">
        <v>83</v>
      </c>
      <c r="L419" t="s">
        <v>86</v>
      </c>
      <c r="M419" t="s">
        <v>116</v>
      </c>
    </row>
    <row r="420" spans="1:13" x14ac:dyDescent="0.55000000000000004">
      <c r="A420" t="s">
        <v>111</v>
      </c>
      <c r="B420" t="s">
        <v>92</v>
      </c>
      <c r="C420">
        <v>0.75856269499999995</v>
      </c>
      <c r="D420">
        <v>0.960593162</v>
      </c>
      <c r="E420">
        <v>0.81604558999999999</v>
      </c>
      <c r="F420">
        <v>0.81604558999999999</v>
      </c>
      <c r="G420">
        <v>0.92955921100000005</v>
      </c>
      <c r="H420">
        <v>1.177131736</v>
      </c>
      <c r="I420" t="s">
        <v>31</v>
      </c>
      <c r="J420" t="s">
        <v>40</v>
      </c>
      <c r="K420" t="s">
        <v>82</v>
      </c>
      <c r="L420" t="s">
        <v>86</v>
      </c>
      <c r="M420" t="s">
        <v>116</v>
      </c>
    </row>
    <row r="421" spans="1:13" x14ac:dyDescent="0.55000000000000004">
      <c r="A421" t="s">
        <v>111</v>
      </c>
      <c r="B421" t="s">
        <v>92</v>
      </c>
      <c r="C421">
        <v>0.75856269499999995</v>
      </c>
      <c r="D421">
        <v>0.960593162</v>
      </c>
      <c r="E421">
        <v>0.81604558999999999</v>
      </c>
      <c r="F421">
        <v>0.81604558999999999</v>
      </c>
      <c r="G421">
        <v>0.92955921100000005</v>
      </c>
      <c r="H421">
        <v>1.177131736</v>
      </c>
      <c r="I421" t="s">
        <v>31</v>
      </c>
      <c r="J421" t="s">
        <v>40</v>
      </c>
      <c r="K421" t="s">
        <v>83</v>
      </c>
      <c r="L421" t="s">
        <v>86</v>
      </c>
      <c r="M421" t="s">
        <v>116</v>
      </c>
    </row>
    <row r="422" spans="1:13" x14ac:dyDescent="0.55000000000000004">
      <c r="A422" t="s">
        <v>111</v>
      </c>
      <c r="B422" t="s">
        <v>93</v>
      </c>
      <c r="C422">
        <v>0.75856269499999995</v>
      </c>
      <c r="D422">
        <v>0.95364956300000003</v>
      </c>
      <c r="E422">
        <v>0.81604558999999999</v>
      </c>
      <c r="F422">
        <v>0.48844017200000001</v>
      </c>
      <c r="G422">
        <v>0.92955921100000005</v>
      </c>
      <c r="H422">
        <v>1.9524388420000001</v>
      </c>
      <c r="I422" t="s">
        <v>31</v>
      </c>
      <c r="J422" t="s">
        <v>40</v>
      </c>
      <c r="K422" t="s">
        <v>82</v>
      </c>
      <c r="L422" t="s">
        <v>86</v>
      </c>
      <c r="M422" t="s">
        <v>116</v>
      </c>
    </row>
    <row r="423" spans="1:13" x14ac:dyDescent="0.55000000000000004">
      <c r="A423" t="s">
        <v>111</v>
      </c>
      <c r="B423" t="s">
        <v>93</v>
      </c>
      <c r="C423">
        <v>0.75856269499999995</v>
      </c>
      <c r="D423">
        <v>0.95364956300000003</v>
      </c>
      <c r="E423">
        <v>0.81604558999999999</v>
      </c>
      <c r="F423">
        <v>0.48844017200000001</v>
      </c>
      <c r="G423">
        <v>0.92955921100000005</v>
      </c>
      <c r="H423">
        <v>1.9524388420000001</v>
      </c>
      <c r="I423" t="s">
        <v>31</v>
      </c>
      <c r="J423" t="s">
        <v>40</v>
      </c>
      <c r="K423" t="s">
        <v>83</v>
      </c>
      <c r="L423" t="s">
        <v>86</v>
      </c>
      <c r="M423" t="s">
        <v>116</v>
      </c>
    </row>
    <row r="424" spans="1:13" x14ac:dyDescent="0.55000000000000004">
      <c r="A424" t="s">
        <v>111</v>
      </c>
      <c r="B424" t="s">
        <v>96</v>
      </c>
      <c r="C424">
        <v>0.75856269499999995</v>
      </c>
      <c r="D424">
        <v>2.3581092450000001</v>
      </c>
      <c r="E424">
        <v>0.81604558999999999</v>
      </c>
      <c r="F424">
        <v>0.23629618299999999</v>
      </c>
      <c r="G424">
        <v>0.92955921100000005</v>
      </c>
      <c r="H424">
        <v>9.9794639780000001</v>
      </c>
      <c r="I424" t="s">
        <v>31</v>
      </c>
      <c r="J424" t="s">
        <v>40</v>
      </c>
      <c r="K424" t="s">
        <v>82</v>
      </c>
      <c r="L424" t="s">
        <v>86</v>
      </c>
      <c r="M424" t="s">
        <v>116</v>
      </c>
    </row>
    <row r="425" spans="1:13" x14ac:dyDescent="0.55000000000000004">
      <c r="A425" t="s">
        <v>111</v>
      </c>
      <c r="B425" t="s">
        <v>96</v>
      </c>
      <c r="C425">
        <v>0.75856269499999995</v>
      </c>
      <c r="D425">
        <v>2.3581092450000001</v>
      </c>
      <c r="E425">
        <v>0.81604558999999999</v>
      </c>
      <c r="F425">
        <v>0.23629618299999999</v>
      </c>
      <c r="G425">
        <v>0.92955921100000005</v>
      </c>
      <c r="H425">
        <v>9.9794639780000001</v>
      </c>
      <c r="I425" t="s">
        <v>31</v>
      </c>
      <c r="J425" t="s">
        <v>40</v>
      </c>
      <c r="K425" t="s">
        <v>83</v>
      </c>
      <c r="L425" t="s">
        <v>86</v>
      </c>
      <c r="M425" t="s">
        <v>116</v>
      </c>
    </row>
    <row r="426" spans="1:13" x14ac:dyDescent="0.55000000000000004">
      <c r="A426" t="s">
        <v>111</v>
      </c>
      <c r="B426" t="s">
        <v>98</v>
      </c>
      <c r="C426">
        <v>0.75856269499999995</v>
      </c>
      <c r="D426">
        <v>0.960593162</v>
      </c>
      <c r="E426">
        <v>0.81604558999999999</v>
      </c>
      <c r="F426">
        <v>0.66460297700000004</v>
      </c>
      <c r="G426">
        <v>0.92955921100000005</v>
      </c>
      <c r="H426">
        <v>1.4453639170000001</v>
      </c>
      <c r="I426" t="s">
        <v>31</v>
      </c>
      <c r="J426" t="s">
        <v>40</v>
      </c>
      <c r="K426" t="s">
        <v>82</v>
      </c>
      <c r="L426" t="s">
        <v>86</v>
      </c>
      <c r="M426" t="s">
        <v>116</v>
      </c>
    </row>
    <row r="427" spans="1:13" x14ac:dyDescent="0.55000000000000004">
      <c r="A427" t="s">
        <v>111</v>
      </c>
      <c r="B427" t="s">
        <v>98</v>
      </c>
      <c r="C427">
        <v>0.75856269499999995</v>
      </c>
      <c r="D427">
        <v>0.960593162</v>
      </c>
      <c r="E427">
        <v>0.81604558999999999</v>
      </c>
      <c r="F427">
        <v>0.66460297700000004</v>
      </c>
      <c r="G427">
        <v>0.92955921100000005</v>
      </c>
      <c r="H427">
        <v>1.4453639170000001</v>
      </c>
      <c r="I427" t="s">
        <v>31</v>
      </c>
      <c r="J427" t="s">
        <v>40</v>
      </c>
      <c r="K427" t="s">
        <v>83</v>
      </c>
      <c r="L427" t="s">
        <v>86</v>
      </c>
      <c r="M427" t="s">
        <v>116</v>
      </c>
    </row>
    <row r="428" spans="1:13" x14ac:dyDescent="0.55000000000000004">
      <c r="A428" t="s">
        <v>111</v>
      </c>
      <c r="B428" t="s">
        <v>94</v>
      </c>
      <c r="C428">
        <v>0.77276514100000004</v>
      </c>
      <c r="D428">
        <v>0.94384496200000001</v>
      </c>
      <c r="E428">
        <v>0.81604558999999999</v>
      </c>
      <c r="F428">
        <v>0.84389014299999998</v>
      </c>
      <c r="G428">
        <v>0.94696319699999998</v>
      </c>
      <c r="H428">
        <v>1.1184452979999999</v>
      </c>
      <c r="I428" t="s">
        <v>31</v>
      </c>
      <c r="J428" t="s">
        <v>40</v>
      </c>
      <c r="K428" t="s">
        <v>82</v>
      </c>
      <c r="L428" t="s">
        <v>86</v>
      </c>
      <c r="M428" t="s">
        <v>116</v>
      </c>
    </row>
    <row r="429" spans="1:13" x14ac:dyDescent="0.55000000000000004">
      <c r="A429" t="s">
        <v>111</v>
      </c>
      <c r="B429" t="s">
        <v>94</v>
      </c>
      <c r="C429">
        <v>0.77276514100000004</v>
      </c>
      <c r="D429">
        <v>0.94384496200000001</v>
      </c>
      <c r="E429">
        <v>0.81604558999999999</v>
      </c>
      <c r="F429">
        <v>0.84389014299999998</v>
      </c>
      <c r="G429">
        <v>0.94696319699999998</v>
      </c>
      <c r="H429">
        <v>1.1184452979999999</v>
      </c>
      <c r="I429" t="s">
        <v>31</v>
      </c>
      <c r="J429" t="s">
        <v>40</v>
      </c>
      <c r="K429" t="s">
        <v>83</v>
      </c>
      <c r="L429" t="s">
        <v>86</v>
      </c>
      <c r="M429" t="s">
        <v>116</v>
      </c>
    </row>
    <row r="430" spans="1:13" x14ac:dyDescent="0.55000000000000004">
      <c r="A430" t="s">
        <v>92</v>
      </c>
      <c r="B430" t="s">
        <v>93</v>
      </c>
      <c r="C430">
        <v>0.960593162</v>
      </c>
      <c r="D430">
        <v>0.95364956300000003</v>
      </c>
      <c r="E430">
        <v>0.81604558999999999</v>
      </c>
      <c r="F430">
        <v>0.48844017200000001</v>
      </c>
      <c r="G430">
        <v>1.177131736</v>
      </c>
      <c r="H430">
        <v>1.9524388420000001</v>
      </c>
      <c r="I430" t="s">
        <v>31</v>
      </c>
      <c r="J430" t="s">
        <v>39</v>
      </c>
      <c r="K430" t="s">
        <v>82</v>
      </c>
      <c r="L430" t="s">
        <v>86</v>
      </c>
      <c r="M430" t="s">
        <v>116</v>
      </c>
    </row>
    <row r="431" spans="1:13" x14ac:dyDescent="0.55000000000000004">
      <c r="A431" t="s">
        <v>92</v>
      </c>
      <c r="B431" t="s">
        <v>93</v>
      </c>
      <c r="C431">
        <v>0.960593162</v>
      </c>
      <c r="D431">
        <v>0.95364956300000003</v>
      </c>
      <c r="E431">
        <v>0.81604558999999999</v>
      </c>
      <c r="F431">
        <v>0.48844017200000001</v>
      </c>
      <c r="G431">
        <v>1.177131736</v>
      </c>
      <c r="H431">
        <v>1.9524388420000001</v>
      </c>
      <c r="I431" t="s">
        <v>31</v>
      </c>
      <c r="J431" t="s">
        <v>39</v>
      </c>
      <c r="K431" t="s">
        <v>83</v>
      </c>
      <c r="L431" t="s">
        <v>86</v>
      </c>
      <c r="M431" t="s">
        <v>116</v>
      </c>
    </row>
    <row r="432" spans="1:13" x14ac:dyDescent="0.55000000000000004">
      <c r="A432" t="s">
        <v>92</v>
      </c>
      <c r="B432" t="s">
        <v>96</v>
      </c>
      <c r="C432">
        <v>0.960593162</v>
      </c>
      <c r="D432">
        <v>2.3581092450000001</v>
      </c>
      <c r="E432">
        <v>0.81604558999999999</v>
      </c>
      <c r="F432">
        <v>0.23629618299999999</v>
      </c>
      <c r="G432">
        <v>1.177131736</v>
      </c>
      <c r="H432">
        <v>9.9794639780000001</v>
      </c>
      <c r="I432" t="s">
        <v>31</v>
      </c>
      <c r="J432" t="s">
        <v>39</v>
      </c>
      <c r="K432" t="s">
        <v>82</v>
      </c>
      <c r="L432" t="s">
        <v>86</v>
      </c>
      <c r="M432" t="s">
        <v>116</v>
      </c>
    </row>
    <row r="433" spans="1:13" x14ac:dyDescent="0.55000000000000004">
      <c r="A433" t="s">
        <v>92</v>
      </c>
      <c r="B433" t="s">
        <v>96</v>
      </c>
      <c r="C433">
        <v>0.960593162</v>
      </c>
      <c r="D433">
        <v>2.3581092450000001</v>
      </c>
      <c r="E433">
        <v>0.81604558999999999</v>
      </c>
      <c r="F433">
        <v>0.23629618299999999</v>
      </c>
      <c r="G433">
        <v>1.177131736</v>
      </c>
      <c r="H433">
        <v>9.9794639780000001</v>
      </c>
      <c r="I433" t="s">
        <v>31</v>
      </c>
      <c r="J433" t="s">
        <v>39</v>
      </c>
      <c r="K433" t="s">
        <v>83</v>
      </c>
      <c r="L433" t="s">
        <v>86</v>
      </c>
      <c r="M433" t="s">
        <v>116</v>
      </c>
    </row>
    <row r="434" spans="1:13" x14ac:dyDescent="0.55000000000000004">
      <c r="A434" t="s">
        <v>92</v>
      </c>
      <c r="B434" t="s">
        <v>98</v>
      </c>
      <c r="C434">
        <v>0.960593162</v>
      </c>
      <c r="D434">
        <v>0.960593162</v>
      </c>
      <c r="E434">
        <v>0.81604558999999999</v>
      </c>
      <c r="F434">
        <v>0.66460297700000004</v>
      </c>
      <c r="G434">
        <v>1.177131736</v>
      </c>
      <c r="H434">
        <v>1.4453639170000001</v>
      </c>
      <c r="I434" t="s">
        <v>31</v>
      </c>
      <c r="J434" t="s">
        <v>39</v>
      </c>
      <c r="K434" t="s">
        <v>82</v>
      </c>
      <c r="L434" t="s">
        <v>86</v>
      </c>
      <c r="M434" t="s">
        <v>116</v>
      </c>
    </row>
    <row r="435" spans="1:13" x14ac:dyDescent="0.55000000000000004">
      <c r="A435" t="s">
        <v>92</v>
      </c>
      <c r="B435" t="s">
        <v>98</v>
      </c>
      <c r="C435">
        <v>0.960593162</v>
      </c>
      <c r="D435">
        <v>0.960593162</v>
      </c>
      <c r="E435">
        <v>0.81604558999999999</v>
      </c>
      <c r="F435">
        <v>0.66460297700000004</v>
      </c>
      <c r="G435">
        <v>1.177131736</v>
      </c>
      <c r="H435">
        <v>1.4453639170000001</v>
      </c>
      <c r="I435" t="s">
        <v>31</v>
      </c>
      <c r="J435" t="s">
        <v>39</v>
      </c>
      <c r="K435" t="s">
        <v>83</v>
      </c>
      <c r="L435" t="s">
        <v>86</v>
      </c>
      <c r="M435" t="s">
        <v>116</v>
      </c>
    </row>
    <row r="436" spans="1:13" x14ac:dyDescent="0.55000000000000004">
      <c r="A436" t="s">
        <v>92</v>
      </c>
      <c r="B436" t="s">
        <v>94</v>
      </c>
      <c r="C436">
        <v>0.97706547499999996</v>
      </c>
      <c r="D436">
        <v>0.94384496200000001</v>
      </c>
      <c r="E436">
        <v>0.81604558999999999</v>
      </c>
      <c r="F436">
        <v>0.84389014299999998</v>
      </c>
      <c r="G436">
        <v>1.197317266</v>
      </c>
      <c r="H436">
        <v>1.1184452979999999</v>
      </c>
      <c r="I436" t="s">
        <v>31</v>
      </c>
      <c r="J436" t="s">
        <v>39</v>
      </c>
      <c r="K436" t="s">
        <v>82</v>
      </c>
      <c r="L436" t="s">
        <v>86</v>
      </c>
      <c r="M436" t="s">
        <v>116</v>
      </c>
    </row>
    <row r="437" spans="1:13" x14ac:dyDescent="0.55000000000000004">
      <c r="A437" t="s">
        <v>92</v>
      </c>
      <c r="B437" t="s">
        <v>94</v>
      </c>
      <c r="C437">
        <v>0.97706547499999996</v>
      </c>
      <c r="D437">
        <v>0.94384496200000001</v>
      </c>
      <c r="E437">
        <v>0.81604558999999999</v>
      </c>
      <c r="F437">
        <v>0.84389014299999998</v>
      </c>
      <c r="G437">
        <v>1.197317266</v>
      </c>
      <c r="H437">
        <v>1.1184452979999999</v>
      </c>
      <c r="I437" t="s">
        <v>31</v>
      </c>
      <c r="J437" t="s">
        <v>39</v>
      </c>
      <c r="K437" t="s">
        <v>83</v>
      </c>
      <c r="L437" t="s">
        <v>86</v>
      </c>
      <c r="M437" t="s">
        <v>116</v>
      </c>
    </row>
    <row r="438" spans="1:13" x14ac:dyDescent="0.55000000000000004">
      <c r="A438" t="s">
        <v>92</v>
      </c>
      <c r="B438" t="s">
        <v>97</v>
      </c>
      <c r="C438">
        <v>1.128743901</v>
      </c>
      <c r="D438">
        <v>1.5898035740000001</v>
      </c>
      <c r="E438">
        <v>0.81604558999999999</v>
      </c>
      <c r="F438">
        <v>0.65965466500000003</v>
      </c>
      <c r="G438">
        <v>1.3831873059999999</v>
      </c>
      <c r="H438">
        <v>2.4100543189999999</v>
      </c>
      <c r="I438" t="s">
        <v>31</v>
      </c>
      <c r="J438" t="s">
        <v>39</v>
      </c>
      <c r="K438" t="s">
        <v>82</v>
      </c>
      <c r="L438" t="s">
        <v>86</v>
      </c>
      <c r="M438" t="s">
        <v>116</v>
      </c>
    </row>
    <row r="439" spans="1:13" x14ac:dyDescent="0.55000000000000004">
      <c r="A439" t="s">
        <v>92</v>
      </c>
      <c r="B439" t="s">
        <v>97</v>
      </c>
      <c r="C439">
        <v>1.128743901</v>
      </c>
      <c r="D439">
        <v>1.5898035740000001</v>
      </c>
      <c r="E439">
        <v>0.81604558999999999</v>
      </c>
      <c r="F439">
        <v>0.65965466500000003</v>
      </c>
      <c r="G439">
        <v>1.3831873059999999</v>
      </c>
      <c r="H439">
        <v>2.4100543189999999</v>
      </c>
      <c r="I439" t="s">
        <v>31</v>
      </c>
      <c r="J439" t="s">
        <v>39</v>
      </c>
      <c r="K439" t="s">
        <v>83</v>
      </c>
      <c r="L439" t="s">
        <v>86</v>
      </c>
      <c r="M439" t="s">
        <v>116</v>
      </c>
    </row>
    <row r="440" spans="1:13" x14ac:dyDescent="0.55000000000000004">
      <c r="A440" t="s">
        <v>111</v>
      </c>
      <c r="B440" t="s">
        <v>95</v>
      </c>
      <c r="C440">
        <v>1.184915403</v>
      </c>
      <c r="D440">
        <v>0.228492732</v>
      </c>
      <c r="E440">
        <v>0.81604558999999999</v>
      </c>
      <c r="F440">
        <v>0.42522220300000002</v>
      </c>
      <c r="G440">
        <v>1.452021086</v>
      </c>
      <c r="H440">
        <v>0.53734901400000001</v>
      </c>
      <c r="I440" t="s">
        <v>31</v>
      </c>
      <c r="J440" t="s">
        <v>40</v>
      </c>
      <c r="K440" t="s">
        <v>82</v>
      </c>
      <c r="L440" t="s">
        <v>86</v>
      </c>
      <c r="M440" t="s">
        <v>116</v>
      </c>
    </row>
    <row r="441" spans="1:13" x14ac:dyDescent="0.55000000000000004">
      <c r="A441" t="s">
        <v>111</v>
      </c>
      <c r="B441" t="s">
        <v>95</v>
      </c>
      <c r="C441">
        <v>1.184915403</v>
      </c>
      <c r="D441">
        <v>0.228492732</v>
      </c>
      <c r="E441">
        <v>0.81604558999999999</v>
      </c>
      <c r="F441">
        <v>0.42522220300000002</v>
      </c>
      <c r="G441">
        <v>1.452021086</v>
      </c>
      <c r="H441">
        <v>0.53734901400000001</v>
      </c>
      <c r="I441" t="s">
        <v>31</v>
      </c>
      <c r="J441" t="s">
        <v>40</v>
      </c>
      <c r="K441" t="s">
        <v>83</v>
      </c>
      <c r="L441" t="s">
        <v>86</v>
      </c>
      <c r="M441" t="s">
        <v>116</v>
      </c>
    </row>
    <row r="442" spans="1:13" x14ac:dyDescent="0.55000000000000004">
      <c r="A442" t="s">
        <v>111</v>
      </c>
      <c r="B442" t="s">
        <v>97</v>
      </c>
      <c r="C442">
        <v>1.184915403</v>
      </c>
      <c r="D442">
        <v>1.388782272</v>
      </c>
      <c r="E442">
        <v>0.81604558999999999</v>
      </c>
      <c r="F442">
        <v>0.65965466500000003</v>
      </c>
      <c r="G442">
        <v>1.452021086</v>
      </c>
      <c r="H442">
        <v>2.1053171389999998</v>
      </c>
      <c r="I442" t="s">
        <v>31</v>
      </c>
      <c r="J442" t="s">
        <v>40</v>
      </c>
      <c r="K442" t="s">
        <v>82</v>
      </c>
      <c r="L442" t="s">
        <v>86</v>
      </c>
      <c r="M442" t="s">
        <v>116</v>
      </c>
    </row>
    <row r="443" spans="1:13" x14ac:dyDescent="0.55000000000000004">
      <c r="A443" t="s">
        <v>111</v>
      </c>
      <c r="B443" t="s">
        <v>97</v>
      </c>
      <c r="C443">
        <v>1.184915403</v>
      </c>
      <c r="D443">
        <v>1.388782272</v>
      </c>
      <c r="E443">
        <v>0.81604558999999999</v>
      </c>
      <c r="F443">
        <v>0.65965466500000003</v>
      </c>
      <c r="G443">
        <v>1.452021086</v>
      </c>
      <c r="H443">
        <v>2.1053171389999998</v>
      </c>
      <c r="I443" t="s">
        <v>31</v>
      </c>
      <c r="J443" t="s">
        <v>40</v>
      </c>
      <c r="K443" t="s">
        <v>83</v>
      </c>
      <c r="L443" t="s">
        <v>86</v>
      </c>
      <c r="M443" t="s">
        <v>116</v>
      </c>
    </row>
    <row r="444" spans="1:13" x14ac:dyDescent="0.55000000000000004">
      <c r="A444" t="s">
        <v>92</v>
      </c>
      <c r="B444" t="s">
        <v>95</v>
      </c>
      <c r="C444">
        <v>1.3292028819999999</v>
      </c>
      <c r="D444">
        <v>0.23629618299999999</v>
      </c>
      <c r="E444">
        <v>0.81604558999999999</v>
      </c>
      <c r="F444">
        <v>0.42522220300000002</v>
      </c>
      <c r="G444">
        <v>1.628834098</v>
      </c>
      <c r="H444">
        <v>0.55570048100000002</v>
      </c>
      <c r="I444" t="s">
        <v>31</v>
      </c>
      <c r="J444" t="s">
        <v>39</v>
      </c>
      <c r="K444" t="s">
        <v>82</v>
      </c>
      <c r="L444" t="s">
        <v>86</v>
      </c>
      <c r="M444" t="s">
        <v>116</v>
      </c>
    </row>
    <row r="445" spans="1:13" x14ac:dyDescent="0.55000000000000004">
      <c r="A445" t="s">
        <v>92</v>
      </c>
      <c r="B445" t="s">
        <v>95</v>
      </c>
      <c r="C445">
        <v>1.3292028819999999</v>
      </c>
      <c r="D445">
        <v>0.23629618299999999</v>
      </c>
      <c r="E445">
        <v>0.81604558999999999</v>
      </c>
      <c r="F445">
        <v>0.42522220300000002</v>
      </c>
      <c r="G445">
        <v>1.628834098</v>
      </c>
      <c r="H445">
        <v>0.55570048100000002</v>
      </c>
      <c r="I445" t="s">
        <v>31</v>
      </c>
      <c r="J445" t="s">
        <v>39</v>
      </c>
      <c r="K445" t="s">
        <v>83</v>
      </c>
      <c r="L445" t="s">
        <v>86</v>
      </c>
      <c r="M445" t="s">
        <v>116</v>
      </c>
    </row>
    <row r="446" spans="1:13" x14ac:dyDescent="0.55000000000000004">
      <c r="A446" t="s">
        <v>94</v>
      </c>
      <c r="B446" t="s">
        <v>96</v>
      </c>
      <c r="C446">
        <v>0.94384496200000001</v>
      </c>
      <c r="D446">
        <v>2.3619713679999998</v>
      </c>
      <c r="E446">
        <v>0.84389014299999998</v>
      </c>
      <c r="F446">
        <v>0.23629618299999999</v>
      </c>
      <c r="G446">
        <v>1.1184452979999999</v>
      </c>
      <c r="H446">
        <v>9.9958083930000008</v>
      </c>
      <c r="I446" t="s">
        <v>31</v>
      </c>
      <c r="J446" t="s">
        <v>39</v>
      </c>
      <c r="K446" t="s">
        <v>82</v>
      </c>
      <c r="L446" t="s">
        <v>86</v>
      </c>
      <c r="M446" t="s">
        <v>116</v>
      </c>
    </row>
    <row r="447" spans="1:13" x14ac:dyDescent="0.55000000000000004">
      <c r="A447" t="s">
        <v>94</v>
      </c>
      <c r="B447" t="s">
        <v>96</v>
      </c>
      <c r="C447">
        <v>0.94384496200000001</v>
      </c>
      <c r="D447">
        <v>2.3619713679999998</v>
      </c>
      <c r="E447">
        <v>0.84389014299999998</v>
      </c>
      <c r="F447">
        <v>0.23629618299999999</v>
      </c>
      <c r="G447">
        <v>1.1184452979999999</v>
      </c>
      <c r="H447">
        <v>9.9958083930000008</v>
      </c>
      <c r="I447" t="s">
        <v>31</v>
      </c>
      <c r="J447" t="s">
        <v>39</v>
      </c>
      <c r="K447" t="s">
        <v>83</v>
      </c>
      <c r="L447" t="s">
        <v>86</v>
      </c>
      <c r="M447" t="s">
        <v>116</v>
      </c>
    </row>
    <row r="448" spans="1:13" x14ac:dyDescent="0.55000000000000004">
      <c r="A448" t="s">
        <v>94</v>
      </c>
      <c r="B448" t="s">
        <v>98</v>
      </c>
      <c r="C448">
        <v>0.94384496200000001</v>
      </c>
      <c r="D448">
        <v>0.97706547499999996</v>
      </c>
      <c r="E448">
        <v>0.84389014299999998</v>
      </c>
      <c r="F448">
        <v>0.66460297700000004</v>
      </c>
      <c r="G448">
        <v>1.1184452979999999</v>
      </c>
      <c r="H448">
        <v>1.4701491090000001</v>
      </c>
      <c r="I448" t="s">
        <v>31</v>
      </c>
      <c r="J448" t="s">
        <v>39</v>
      </c>
      <c r="K448" t="s">
        <v>82</v>
      </c>
      <c r="L448" t="s">
        <v>86</v>
      </c>
      <c r="M448" t="s">
        <v>116</v>
      </c>
    </row>
    <row r="449" spans="1:13" x14ac:dyDescent="0.55000000000000004">
      <c r="A449" t="s">
        <v>94</v>
      </c>
      <c r="B449" t="s">
        <v>98</v>
      </c>
      <c r="C449">
        <v>0.94384496200000001</v>
      </c>
      <c r="D449">
        <v>0.97706547499999996</v>
      </c>
      <c r="E449">
        <v>0.84389014299999998</v>
      </c>
      <c r="F449">
        <v>0.66460297700000004</v>
      </c>
      <c r="G449">
        <v>1.1184452979999999</v>
      </c>
      <c r="H449">
        <v>1.4701491090000001</v>
      </c>
      <c r="I449" t="s">
        <v>31</v>
      </c>
      <c r="J449" t="s">
        <v>39</v>
      </c>
      <c r="K449" t="s">
        <v>83</v>
      </c>
      <c r="L449" t="s">
        <v>86</v>
      </c>
      <c r="M449" t="s">
        <v>116</v>
      </c>
    </row>
    <row r="450" spans="1:13" x14ac:dyDescent="0.55000000000000004">
      <c r="A450" t="s">
        <v>94</v>
      </c>
      <c r="B450" t="s">
        <v>97</v>
      </c>
      <c r="C450">
        <v>1.1050509630000001</v>
      </c>
      <c r="D450">
        <v>1.604637614</v>
      </c>
      <c r="E450">
        <v>0.84389014299999998</v>
      </c>
      <c r="F450">
        <v>0.65965466500000003</v>
      </c>
      <c r="G450">
        <v>1.3094725330000001</v>
      </c>
      <c r="H450">
        <v>2.4325419020000001</v>
      </c>
      <c r="I450" t="s">
        <v>31</v>
      </c>
      <c r="J450" t="s">
        <v>39</v>
      </c>
      <c r="K450" t="s">
        <v>82</v>
      </c>
      <c r="L450" t="s">
        <v>86</v>
      </c>
      <c r="M450" t="s">
        <v>116</v>
      </c>
    </row>
    <row r="451" spans="1:13" x14ac:dyDescent="0.55000000000000004">
      <c r="A451" t="s">
        <v>94</v>
      </c>
      <c r="B451" t="s">
        <v>97</v>
      </c>
      <c r="C451">
        <v>1.1050509630000001</v>
      </c>
      <c r="D451">
        <v>1.604637614</v>
      </c>
      <c r="E451">
        <v>0.84389014299999998</v>
      </c>
      <c r="F451">
        <v>0.65965466500000003</v>
      </c>
      <c r="G451">
        <v>1.3094725330000001</v>
      </c>
      <c r="H451">
        <v>2.4325419020000001</v>
      </c>
      <c r="I451" t="s">
        <v>31</v>
      </c>
      <c r="J451" t="s">
        <v>39</v>
      </c>
      <c r="K451" t="s">
        <v>83</v>
      </c>
      <c r="L451" t="s">
        <v>86</v>
      </c>
      <c r="M451" t="s">
        <v>116</v>
      </c>
    </row>
    <row r="452" spans="1:13" x14ac:dyDescent="0.55000000000000004">
      <c r="A452" t="s">
        <v>94</v>
      </c>
      <c r="B452" t="s">
        <v>95</v>
      </c>
      <c r="C452">
        <v>1.3665201709999999</v>
      </c>
      <c r="D452">
        <v>0.23629618299999999</v>
      </c>
      <c r="E452">
        <v>0.84389014299999998</v>
      </c>
      <c r="F452">
        <v>0.42522220300000002</v>
      </c>
      <c r="G452">
        <v>1.6193105029999999</v>
      </c>
      <c r="H452">
        <v>0.55570048100000002</v>
      </c>
      <c r="I452" t="s">
        <v>31</v>
      </c>
      <c r="J452" t="s">
        <v>39</v>
      </c>
      <c r="K452" t="s">
        <v>82</v>
      </c>
      <c r="L452" t="s">
        <v>86</v>
      </c>
      <c r="M452" t="s">
        <v>116</v>
      </c>
    </row>
    <row r="453" spans="1:13" x14ac:dyDescent="0.55000000000000004">
      <c r="A453" t="s">
        <v>94</v>
      </c>
      <c r="B453" t="s">
        <v>95</v>
      </c>
      <c r="C453">
        <v>1.3665201709999999</v>
      </c>
      <c r="D453">
        <v>0.23629618299999999</v>
      </c>
      <c r="E453">
        <v>0.84389014299999998</v>
      </c>
      <c r="F453">
        <v>0.42522220300000002</v>
      </c>
      <c r="G453">
        <v>1.6193105029999999</v>
      </c>
      <c r="H453">
        <v>0.55570048100000002</v>
      </c>
      <c r="I453" t="s">
        <v>31</v>
      </c>
      <c r="J453" t="s">
        <v>39</v>
      </c>
      <c r="K453" t="s">
        <v>83</v>
      </c>
      <c r="L453" t="s">
        <v>86</v>
      </c>
      <c r="M453" t="s">
        <v>116</v>
      </c>
    </row>
    <row r="454" spans="1:13" x14ac:dyDescent="0.55000000000000004">
      <c r="A454" t="s">
        <v>96</v>
      </c>
      <c r="B454" t="s">
        <v>97</v>
      </c>
      <c r="C454">
        <v>8.6470394109999997</v>
      </c>
      <c r="D454">
        <v>7.0199280679999996</v>
      </c>
      <c r="E454">
        <v>1.266549385</v>
      </c>
      <c r="F454">
        <v>1.934124298</v>
      </c>
      <c r="G454">
        <v>6.8272422019999999</v>
      </c>
      <c r="H454">
        <v>3.6295123710000001</v>
      </c>
      <c r="I454" t="s">
        <v>31</v>
      </c>
      <c r="J454" t="s">
        <v>39</v>
      </c>
      <c r="K454" t="s">
        <v>84</v>
      </c>
      <c r="L454" t="s">
        <v>86</v>
      </c>
      <c r="M454" t="s">
        <v>116</v>
      </c>
    </row>
    <row r="455" spans="1:13" x14ac:dyDescent="0.55000000000000004">
      <c r="A455" t="s">
        <v>96</v>
      </c>
      <c r="B455" t="s">
        <v>97</v>
      </c>
      <c r="C455">
        <v>8.6470394109999997</v>
      </c>
      <c r="D455">
        <v>7.0199280679999996</v>
      </c>
      <c r="E455">
        <v>1.266549385</v>
      </c>
      <c r="F455">
        <v>1.934124298</v>
      </c>
      <c r="G455">
        <v>6.8272422019999999</v>
      </c>
      <c r="H455">
        <v>3.6295123710000001</v>
      </c>
      <c r="I455" t="s">
        <v>31</v>
      </c>
      <c r="J455" t="s">
        <v>39</v>
      </c>
      <c r="K455" t="s">
        <v>85</v>
      </c>
      <c r="L455" t="s">
        <v>86</v>
      </c>
      <c r="M455" t="s">
        <v>116</v>
      </c>
    </row>
    <row r="456" spans="1:13" x14ac:dyDescent="0.55000000000000004">
      <c r="A456" t="s">
        <v>96</v>
      </c>
      <c r="B456" t="s">
        <v>98</v>
      </c>
      <c r="C456">
        <v>10.570945480000001</v>
      </c>
      <c r="D456">
        <v>2.6132460929999999</v>
      </c>
      <c r="E456">
        <v>1.266549385</v>
      </c>
      <c r="F456">
        <v>1.943718667</v>
      </c>
      <c r="G456">
        <v>8.3462560610000001</v>
      </c>
      <c r="H456">
        <v>1.3444569609999999</v>
      </c>
      <c r="I456" t="s">
        <v>31</v>
      </c>
      <c r="J456" t="s">
        <v>39</v>
      </c>
      <c r="K456" t="s">
        <v>84</v>
      </c>
      <c r="L456" t="s">
        <v>86</v>
      </c>
      <c r="M456" t="s">
        <v>116</v>
      </c>
    </row>
    <row r="457" spans="1:13" x14ac:dyDescent="0.55000000000000004">
      <c r="A457" t="s">
        <v>96</v>
      </c>
      <c r="B457" t="s">
        <v>98</v>
      </c>
      <c r="C457">
        <v>10.570945480000001</v>
      </c>
      <c r="D457">
        <v>2.6132460929999999</v>
      </c>
      <c r="E457">
        <v>1.266549385</v>
      </c>
      <c r="F457">
        <v>1.943718667</v>
      </c>
      <c r="G457">
        <v>8.3462560610000001</v>
      </c>
      <c r="H457">
        <v>1.3444569609999999</v>
      </c>
      <c r="I457" t="s">
        <v>31</v>
      </c>
      <c r="J457" t="s">
        <v>39</v>
      </c>
      <c r="K457" t="s">
        <v>85</v>
      </c>
      <c r="L457" t="s">
        <v>86</v>
      </c>
      <c r="M457" t="s">
        <v>116</v>
      </c>
    </row>
    <row r="458" spans="1:13" x14ac:dyDescent="0.55000000000000004">
      <c r="A458" t="s">
        <v>87</v>
      </c>
      <c r="B458" t="s">
        <v>88</v>
      </c>
      <c r="C458">
        <v>0.96612411300000001</v>
      </c>
      <c r="D458">
        <v>1.2016578529999999</v>
      </c>
      <c r="E458">
        <v>1.448207504</v>
      </c>
      <c r="F458">
        <v>1.7318770269999999</v>
      </c>
      <c r="G458">
        <v>0.66711718399999997</v>
      </c>
      <c r="H458">
        <v>0.69384710000000005</v>
      </c>
      <c r="I458" t="s">
        <v>31</v>
      </c>
      <c r="J458" t="s">
        <v>39</v>
      </c>
      <c r="K458" t="s">
        <v>82</v>
      </c>
      <c r="L458" t="s">
        <v>86</v>
      </c>
      <c r="M458" t="s">
        <v>116</v>
      </c>
    </row>
    <row r="459" spans="1:13" x14ac:dyDescent="0.55000000000000004">
      <c r="A459" t="s">
        <v>87</v>
      </c>
      <c r="B459" t="s">
        <v>88</v>
      </c>
      <c r="C459">
        <v>0.96612411300000001</v>
      </c>
      <c r="D459">
        <v>1.2016578529999999</v>
      </c>
      <c r="E459">
        <v>1.448207504</v>
      </c>
      <c r="F459">
        <v>1.7318770269999999</v>
      </c>
      <c r="G459">
        <v>0.66711718399999997</v>
      </c>
      <c r="H459">
        <v>0.69384710000000005</v>
      </c>
      <c r="I459" t="s">
        <v>31</v>
      </c>
      <c r="J459" t="s">
        <v>39</v>
      </c>
      <c r="K459" t="s">
        <v>83</v>
      </c>
      <c r="L459" t="s">
        <v>86</v>
      </c>
      <c r="M459" t="s">
        <v>116</v>
      </c>
    </row>
    <row r="460" spans="1:13" x14ac:dyDescent="0.55000000000000004">
      <c r="A460" t="s">
        <v>87</v>
      </c>
      <c r="B460" t="s">
        <v>89</v>
      </c>
      <c r="C460">
        <v>0.96612411300000001</v>
      </c>
      <c r="D460">
        <v>0.96612411300000001</v>
      </c>
      <c r="E460">
        <v>1.448207504</v>
      </c>
      <c r="F460">
        <v>1.448207504</v>
      </c>
      <c r="G460">
        <v>0.66711718399999997</v>
      </c>
      <c r="H460">
        <v>0.66711718399999997</v>
      </c>
      <c r="I460" t="s">
        <v>31</v>
      </c>
      <c r="J460" t="s">
        <v>39</v>
      </c>
      <c r="K460" t="s">
        <v>82</v>
      </c>
      <c r="L460" t="s">
        <v>86</v>
      </c>
      <c r="M460" t="s">
        <v>116</v>
      </c>
    </row>
    <row r="461" spans="1:13" x14ac:dyDescent="0.55000000000000004">
      <c r="A461" t="s">
        <v>87</v>
      </c>
      <c r="B461" t="s">
        <v>89</v>
      </c>
      <c r="C461">
        <v>0.96612411300000001</v>
      </c>
      <c r="D461">
        <v>0.96612411300000001</v>
      </c>
      <c r="E461">
        <v>1.448207504</v>
      </c>
      <c r="F461">
        <v>1.448207504</v>
      </c>
      <c r="G461">
        <v>0.66711718399999997</v>
      </c>
      <c r="H461">
        <v>0.66711718399999997</v>
      </c>
      <c r="I461" t="s">
        <v>31</v>
      </c>
      <c r="J461" t="s">
        <v>39</v>
      </c>
      <c r="K461" t="s">
        <v>83</v>
      </c>
      <c r="L461" t="s">
        <v>86</v>
      </c>
      <c r="M461" t="s">
        <v>116</v>
      </c>
    </row>
    <row r="462" spans="1:13" x14ac:dyDescent="0.55000000000000004">
      <c r="A462" t="s">
        <v>87</v>
      </c>
      <c r="B462" t="s">
        <v>90</v>
      </c>
      <c r="C462">
        <v>0.96612411300000001</v>
      </c>
      <c r="D462">
        <v>1.2016578529999999</v>
      </c>
      <c r="E462">
        <v>1.448207504</v>
      </c>
      <c r="F462">
        <v>1.4823145799999999</v>
      </c>
      <c r="G462">
        <v>0.66711718399999997</v>
      </c>
      <c r="H462">
        <v>0.81066318100000001</v>
      </c>
      <c r="I462" t="s">
        <v>31</v>
      </c>
      <c r="J462" t="s">
        <v>39</v>
      </c>
      <c r="K462" t="s">
        <v>82</v>
      </c>
      <c r="L462" t="s">
        <v>86</v>
      </c>
      <c r="M462" t="s">
        <v>116</v>
      </c>
    </row>
    <row r="463" spans="1:13" x14ac:dyDescent="0.55000000000000004">
      <c r="A463" t="s">
        <v>87</v>
      </c>
      <c r="B463" t="s">
        <v>90</v>
      </c>
      <c r="C463">
        <v>0.96612411300000001</v>
      </c>
      <c r="D463">
        <v>1.2016578529999999</v>
      </c>
      <c r="E463">
        <v>1.448207504</v>
      </c>
      <c r="F463">
        <v>1.4823145799999999</v>
      </c>
      <c r="G463">
        <v>0.66711718399999997</v>
      </c>
      <c r="H463">
        <v>0.81066318100000001</v>
      </c>
      <c r="I463" t="s">
        <v>31</v>
      </c>
      <c r="J463" t="s">
        <v>39</v>
      </c>
      <c r="K463" t="s">
        <v>83</v>
      </c>
      <c r="L463" t="s">
        <v>86</v>
      </c>
      <c r="M463" t="s">
        <v>116</v>
      </c>
    </row>
    <row r="464" spans="1:13" x14ac:dyDescent="0.55000000000000004">
      <c r="A464" t="s">
        <v>87</v>
      </c>
      <c r="B464" t="s">
        <v>91</v>
      </c>
      <c r="C464">
        <v>0.96612411300000001</v>
      </c>
      <c r="D464">
        <v>2.411914613</v>
      </c>
      <c r="E464">
        <v>1.448207504</v>
      </c>
      <c r="F464">
        <v>0.71238041299999999</v>
      </c>
      <c r="G464">
        <v>0.66711718399999997</v>
      </c>
      <c r="H464">
        <v>3.3857115800000002</v>
      </c>
      <c r="I464" t="s">
        <v>31</v>
      </c>
      <c r="J464" t="s">
        <v>39</v>
      </c>
      <c r="K464" t="s">
        <v>82</v>
      </c>
      <c r="L464" t="s">
        <v>86</v>
      </c>
      <c r="M464" t="s">
        <v>116</v>
      </c>
    </row>
    <row r="465" spans="1:13" x14ac:dyDescent="0.55000000000000004">
      <c r="A465" t="s">
        <v>87</v>
      </c>
      <c r="B465" t="s">
        <v>91</v>
      </c>
      <c r="C465">
        <v>0.96612411300000001</v>
      </c>
      <c r="D465">
        <v>2.411914613</v>
      </c>
      <c r="E465">
        <v>1.448207504</v>
      </c>
      <c r="F465">
        <v>0.71238041299999999</v>
      </c>
      <c r="G465">
        <v>0.66711718399999997</v>
      </c>
      <c r="H465">
        <v>3.3857115800000002</v>
      </c>
      <c r="I465" t="s">
        <v>31</v>
      </c>
      <c r="J465" t="s">
        <v>39</v>
      </c>
      <c r="K465" t="s">
        <v>83</v>
      </c>
      <c r="L465" t="s">
        <v>86</v>
      </c>
      <c r="M465" t="s">
        <v>116</v>
      </c>
    </row>
    <row r="466" spans="1:13" x14ac:dyDescent="0.55000000000000004">
      <c r="A466" t="s">
        <v>87</v>
      </c>
      <c r="B466" t="s">
        <v>92</v>
      </c>
      <c r="C466">
        <v>0.96612411300000001</v>
      </c>
      <c r="D466">
        <v>0.960593162</v>
      </c>
      <c r="E466">
        <v>1.448207504</v>
      </c>
      <c r="F466">
        <v>0.81604558999999999</v>
      </c>
      <c r="G466">
        <v>0.66711718399999997</v>
      </c>
      <c r="H466">
        <v>1.177131736</v>
      </c>
      <c r="I466" t="s">
        <v>31</v>
      </c>
      <c r="J466" t="s">
        <v>39</v>
      </c>
      <c r="K466" t="s">
        <v>82</v>
      </c>
      <c r="L466" t="s">
        <v>86</v>
      </c>
      <c r="M466" t="s">
        <v>116</v>
      </c>
    </row>
    <row r="467" spans="1:13" x14ac:dyDescent="0.55000000000000004">
      <c r="A467" t="s">
        <v>87</v>
      </c>
      <c r="B467" t="s">
        <v>92</v>
      </c>
      <c r="C467">
        <v>0.96612411300000001</v>
      </c>
      <c r="D467">
        <v>0.960593162</v>
      </c>
      <c r="E467">
        <v>1.448207504</v>
      </c>
      <c r="F467">
        <v>0.81604558999999999</v>
      </c>
      <c r="G467">
        <v>0.66711718399999997</v>
      </c>
      <c r="H467">
        <v>1.177131736</v>
      </c>
      <c r="I467" t="s">
        <v>31</v>
      </c>
      <c r="J467" t="s">
        <v>39</v>
      </c>
      <c r="K467" t="s">
        <v>83</v>
      </c>
      <c r="L467" t="s">
        <v>86</v>
      </c>
      <c r="M467" t="s">
        <v>116</v>
      </c>
    </row>
    <row r="468" spans="1:13" x14ac:dyDescent="0.55000000000000004">
      <c r="A468" t="s">
        <v>87</v>
      </c>
      <c r="B468" t="s">
        <v>93</v>
      </c>
      <c r="C468">
        <v>0.96612411300000001</v>
      </c>
      <c r="D468">
        <v>0.95364956300000003</v>
      </c>
      <c r="E468">
        <v>1.448207504</v>
      </c>
      <c r="F468">
        <v>0.48844017200000001</v>
      </c>
      <c r="G468">
        <v>0.66711718399999997</v>
      </c>
      <c r="H468">
        <v>1.9524388420000001</v>
      </c>
      <c r="I468" t="s">
        <v>31</v>
      </c>
      <c r="J468" t="s">
        <v>39</v>
      </c>
      <c r="K468" t="s">
        <v>82</v>
      </c>
      <c r="L468" t="s">
        <v>86</v>
      </c>
      <c r="M468" t="s">
        <v>116</v>
      </c>
    </row>
    <row r="469" spans="1:13" x14ac:dyDescent="0.55000000000000004">
      <c r="A469" t="s">
        <v>87</v>
      </c>
      <c r="B469" t="s">
        <v>93</v>
      </c>
      <c r="C469">
        <v>0.96612411300000001</v>
      </c>
      <c r="D469">
        <v>0.95364956300000003</v>
      </c>
      <c r="E469">
        <v>1.448207504</v>
      </c>
      <c r="F469">
        <v>0.48844017200000001</v>
      </c>
      <c r="G469">
        <v>0.66711718399999997</v>
      </c>
      <c r="H469">
        <v>1.9524388420000001</v>
      </c>
      <c r="I469" t="s">
        <v>31</v>
      </c>
      <c r="J469" t="s">
        <v>39</v>
      </c>
      <c r="K469" t="s">
        <v>83</v>
      </c>
      <c r="L469" t="s">
        <v>86</v>
      </c>
      <c r="M469" t="s">
        <v>116</v>
      </c>
    </row>
    <row r="470" spans="1:13" x14ac:dyDescent="0.55000000000000004">
      <c r="A470" t="s">
        <v>87</v>
      </c>
      <c r="B470" t="s">
        <v>96</v>
      </c>
      <c r="C470">
        <v>0.96612411300000001</v>
      </c>
      <c r="D470">
        <v>2.3581092450000001</v>
      </c>
      <c r="E470">
        <v>1.448207504</v>
      </c>
      <c r="F470">
        <v>0.23629618299999999</v>
      </c>
      <c r="G470">
        <v>0.66711718399999997</v>
      </c>
      <c r="H470">
        <v>9.9794639780000001</v>
      </c>
      <c r="I470" t="s">
        <v>31</v>
      </c>
      <c r="J470" t="s">
        <v>39</v>
      </c>
      <c r="K470" t="s">
        <v>82</v>
      </c>
      <c r="L470" t="s">
        <v>86</v>
      </c>
      <c r="M470" t="s">
        <v>116</v>
      </c>
    </row>
    <row r="471" spans="1:13" x14ac:dyDescent="0.55000000000000004">
      <c r="A471" t="s">
        <v>87</v>
      </c>
      <c r="B471" t="s">
        <v>96</v>
      </c>
      <c r="C471">
        <v>0.96612411300000001</v>
      </c>
      <c r="D471">
        <v>2.3581092450000001</v>
      </c>
      <c r="E471">
        <v>1.448207504</v>
      </c>
      <c r="F471">
        <v>0.23629618299999999</v>
      </c>
      <c r="G471">
        <v>0.66711718399999997</v>
      </c>
      <c r="H471">
        <v>9.9794639780000001</v>
      </c>
      <c r="I471" t="s">
        <v>31</v>
      </c>
      <c r="J471" t="s">
        <v>39</v>
      </c>
      <c r="K471" t="s">
        <v>83</v>
      </c>
      <c r="L471" t="s">
        <v>86</v>
      </c>
      <c r="M471" t="s">
        <v>116</v>
      </c>
    </row>
    <row r="472" spans="1:13" x14ac:dyDescent="0.55000000000000004">
      <c r="A472" t="s">
        <v>87</v>
      </c>
      <c r="B472" t="s">
        <v>98</v>
      </c>
      <c r="C472">
        <v>0.96612411300000001</v>
      </c>
      <c r="D472">
        <v>0.960593162</v>
      </c>
      <c r="E472">
        <v>1.448207504</v>
      </c>
      <c r="F472">
        <v>0.66460297700000004</v>
      </c>
      <c r="G472">
        <v>0.66711718399999997</v>
      </c>
      <c r="H472">
        <v>1.4453639170000001</v>
      </c>
      <c r="I472" t="s">
        <v>31</v>
      </c>
      <c r="J472" t="s">
        <v>39</v>
      </c>
      <c r="K472" t="s">
        <v>82</v>
      </c>
      <c r="L472" t="s">
        <v>86</v>
      </c>
      <c r="M472" t="s">
        <v>116</v>
      </c>
    </row>
    <row r="473" spans="1:13" x14ac:dyDescent="0.55000000000000004">
      <c r="A473" t="s">
        <v>87</v>
      </c>
      <c r="B473" t="s">
        <v>98</v>
      </c>
      <c r="C473">
        <v>0.96612411300000001</v>
      </c>
      <c r="D473">
        <v>0.960593162</v>
      </c>
      <c r="E473">
        <v>1.448207504</v>
      </c>
      <c r="F473">
        <v>0.66460297700000004</v>
      </c>
      <c r="G473">
        <v>0.66711718399999997</v>
      </c>
      <c r="H473">
        <v>1.4453639170000001</v>
      </c>
      <c r="I473" t="s">
        <v>31</v>
      </c>
      <c r="J473" t="s">
        <v>39</v>
      </c>
      <c r="K473" t="s">
        <v>83</v>
      </c>
      <c r="L473" t="s">
        <v>86</v>
      </c>
      <c r="M473" t="s">
        <v>116</v>
      </c>
    </row>
    <row r="474" spans="1:13" x14ac:dyDescent="0.55000000000000004">
      <c r="A474" t="s">
        <v>89</v>
      </c>
      <c r="B474" t="s">
        <v>90</v>
      </c>
      <c r="C474">
        <v>0.96612411300000001</v>
      </c>
      <c r="D474">
        <v>1.2016578529999999</v>
      </c>
      <c r="E474">
        <v>1.448207504</v>
      </c>
      <c r="F474">
        <v>1.4823145799999999</v>
      </c>
      <c r="G474">
        <v>0.66711718399999997</v>
      </c>
      <c r="H474">
        <v>0.81066318100000001</v>
      </c>
      <c r="I474" t="s">
        <v>31</v>
      </c>
      <c r="J474" t="s">
        <v>39</v>
      </c>
      <c r="K474" t="s">
        <v>82</v>
      </c>
      <c r="L474" t="s">
        <v>86</v>
      </c>
      <c r="M474" t="s">
        <v>116</v>
      </c>
    </row>
    <row r="475" spans="1:13" x14ac:dyDescent="0.55000000000000004">
      <c r="A475" t="s">
        <v>89</v>
      </c>
      <c r="B475" t="s">
        <v>90</v>
      </c>
      <c r="C475">
        <v>0.96612411300000001</v>
      </c>
      <c r="D475">
        <v>1.2016578529999999</v>
      </c>
      <c r="E475">
        <v>1.448207504</v>
      </c>
      <c r="F475">
        <v>1.4823145799999999</v>
      </c>
      <c r="G475">
        <v>0.66711718399999997</v>
      </c>
      <c r="H475">
        <v>0.81066318100000001</v>
      </c>
      <c r="I475" t="s">
        <v>31</v>
      </c>
      <c r="J475" t="s">
        <v>39</v>
      </c>
      <c r="K475" t="s">
        <v>83</v>
      </c>
      <c r="L475" t="s">
        <v>86</v>
      </c>
      <c r="M475" t="s">
        <v>116</v>
      </c>
    </row>
    <row r="476" spans="1:13" x14ac:dyDescent="0.55000000000000004">
      <c r="A476" t="s">
        <v>89</v>
      </c>
      <c r="B476" t="s">
        <v>91</v>
      </c>
      <c r="C476">
        <v>0.96612411300000001</v>
      </c>
      <c r="D476">
        <v>2.411914613</v>
      </c>
      <c r="E476">
        <v>1.448207504</v>
      </c>
      <c r="F476">
        <v>0.71238041299999999</v>
      </c>
      <c r="G476">
        <v>0.66711718399999997</v>
      </c>
      <c r="H476">
        <v>3.3857115800000002</v>
      </c>
      <c r="I476" t="s">
        <v>31</v>
      </c>
      <c r="J476" t="s">
        <v>39</v>
      </c>
      <c r="K476" t="s">
        <v>82</v>
      </c>
      <c r="L476" t="s">
        <v>86</v>
      </c>
      <c r="M476" t="s">
        <v>116</v>
      </c>
    </row>
    <row r="477" spans="1:13" x14ac:dyDescent="0.55000000000000004">
      <c r="A477" t="s">
        <v>89</v>
      </c>
      <c r="B477" t="s">
        <v>91</v>
      </c>
      <c r="C477">
        <v>0.96612411300000001</v>
      </c>
      <c r="D477">
        <v>2.411914613</v>
      </c>
      <c r="E477">
        <v>1.448207504</v>
      </c>
      <c r="F477">
        <v>0.71238041299999999</v>
      </c>
      <c r="G477">
        <v>0.66711718399999997</v>
      </c>
      <c r="H477">
        <v>3.3857115800000002</v>
      </c>
      <c r="I477" t="s">
        <v>31</v>
      </c>
      <c r="J477" t="s">
        <v>39</v>
      </c>
      <c r="K477" t="s">
        <v>83</v>
      </c>
      <c r="L477" t="s">
        <v>86</v>
      </c>
      <c r="M477" t="s">
        <v>116</v>
      </c>
    </row>
    <row r="478" spans="1:13" x14ac:dyDescent="0.55000000000000004">
      <c r="A478" t="s">
        <v>89</v>
      </c>
      <c r="B478" t="s">
        <v>92</v>
      </c>
      <c r="C478">
        <v>0.96612411300000001</v>
      </c>
      <c r="D478">
        <v>0.960593162</v>
      </c>
      <c r="E478">
        <v>1.448207504</v>
      </c>
      <c r="F478">
        <v>0.81604558999999999</v>
      </c>
      <c r="G478">
        <v>0.66711718399999997</v>
      </c>
      <c r="H478">
        <v>1.177131736</v>
      </c>
      <c r="I478" t="s">
        <v>31</v>
      </c>
      <c r="J478" t="s">
        <v>39</v>
      </c>
      <c r="K478" t="s">
        <v>82</v>
      </c>
      <c r="L478" t="s">
        <v>86</v>
      </c>
      <c r="M478" t="s">
        <v>116</v>
      </c>
    </row>
    <row r="479" spans="1:13" x14ac:dyDescent="0.55000000000000004">
      <c r="A479" t="s">
        <v>89</v>
      </c>
      <c r="B479" t="s">
        <v>92</v>
      </c>
      <c r="C479">
        <v>0.96612411300000001</v>
      </c>
      <c r="D479">
        <v>0.960593162</v>
      </c>
      <c r="E479">
        <v>1.448207504</v>
      </c>
      <c r="F479">
        <v>0.81604558999999999</v>
      </c>
      <c r="G479">
        <v>0.66711718399999997</v>
      </c>
      <c r="H479">
        <v>1.177131736</v>
      </c>
      <c r="I479" t="s">
        <v>31</v>
      </c>
      <c r="J479" t="s">
        <v>39</v>
      </c>
      <c r="K479" t="s">
        <v>83</v>
      </c>
      <c r="L479" t="s">
        <v>86</v>
      </c>
      <c r="M479" t="s">
        <v>116</v>
      </c>
    </row>
    <row r="480" spans="1:13" x14ac:dyDescent="0.55000000000000004">
      <c r="A480" t="s">
        <v>89</v>
      </c>
      <c r="B480" t="s">
        <v>93</v>
      </c>
      <c r="C480">
        <v>0.96612411300000001</v>
      </c>
      <c r="D480">
        <v>0.95364956300000003</v>
      </c>
      <c r="E480">
        <v>1.448207504</v>
      </c>
      <c r="F480">
        <v>0.48844017200000001</v>
      </c>
      <c r="G480">
        <v>0.66711718399999997</v>
      </c>
      <c r="H480">
        <v>1.9524388420000001</v>
      </c>
      <c r="I480" t="s">
        <v>31</v>
      </c>
      <c r="J480" t="s">
        <v>39</v>
      </c>
      <c r="K480" t="s">
        <v>82</v>
      </c>
      <c r="L480" t="s">
        <v>86</v>
      </c>
      <c r="M480" t="s">
        <v>116</v>
      </c>
    </row>
    <row r="481" spans="1:13" x14ac:dyDescent="0.55000000000000004">
      <c r="A481" t="s">
        <v>89</v>
      </c>
      <c r="B481" t="s">
        <v>93</v>
      </c>
      <c r="C481">
        <v>0.96612411300000001</v>
      </c>
      <c r="D481">
        <v>0.95364956300000003</v>
      </c>
      <c r="E481">
        <v>1.448207504</v>
      </c>
      <c r="F481">
        <v>0.48844017200000001</v>
      </c>
      <c r="G481">
        <v>0.66711718399999997</v>
      </c>
      <c r="H481">
        <v>1.9524388420000001</v>
      </c>
      <c r="I481" t="s">
        <v>31</v>
      </c>
      <c r="J481" t="s">
        <v>39</v>
      </c>
      <c r="K481" t="s">
        <v>83</v>
      </c>
      <c r="L481" t="s">
        <v>86</v>
      </c>
      <c r="M481" t="s">
        <v>116</v>
      </c>
    </row>
    <row r="482" spans="1:13" x14ac:dyDescent="0.55000000000000004">
      <c r="A482" t="s">
        <v>89</v>
      </c>
      <c r="B482" t="s">
        <v>96</v>
      </c>
      <c r="C482">
        <v>0.96612411300000001</v>
      </c>
      <c r="D482">
        <v>2.3581092450000001</v>
      </c>
      <c r="E482">
        <v>1.448207504</v>
      </c>
      <c r="F482">
        <v>0.23629618299999999</v>
      </c>
      <c r="G482">
        <v>0.66711718399999997</v>
      </c>
      <c r="H482">
        <v>9.9794639780000001</v>
      </c>
      <c r="I482" t="s">
        <v>31</v>
      </c>
      <c r="J482" t="s">
        <v>39</v>
      </c>
      <c r="K482" t="s">
        <v>82</v>
      </c>
      <c r="L482" t="s">
        <v>86</v>
      </c>
      <c r="M482" t="s">
        <v>116</v>
      </c>
    </row>
    <row r="483" spans="1:13" x14ac:dyDescent="0.55000000000000004">
      <c r="A483" t="s">
        <v>89</v>
      </c>
      <c r="B483" t="s">
        <v>96</v>
      </c>
      <c r="C483">
        <v>0.96612411300000001</v>
      </c>
      <c r="D483">
        <v>2.3581092450000001</v>
      </c>
      <c r="E483">
        <v>1.448207504</v>
      </c>
      <c r="F483">
        <v>0.23629618299999999</v>
      </c>
      <c r="G483">
        <v>0.66711718399999997</v>
      </c>
      <c r="H483">
        <v>9.9794639780000001</v>
      </c>
      <c r="I483" t="s">
        <v>31</v>
      </c>
      <c r="J483" t="s">
        <v>39</v>
      </c>
      <c r="K483" t="s">
        <v>83</v>
      </c>
      <c r="L483" t="s">
        <v>86</v>
      </c>
      <c r="M483" t="s">
        <v>116</v>
      </c>
    </row>
    <row r="484" spans="1:13" x14ac:dyDescent="0.55000000000000004">
      <c r="A484" t="s">
        <v>89</v>
      </c>
      <c r="B484" t="s">
        <v>98</v>
      </c>
      <c r="C484">
        <v>0.96612411300000001</v>
      </c>
      <c r="D484">
        <v>0.960593162</v>
      </c>
      <c r="E484">
        <v>1.448207504</v>
      </c>
      <c r="F484">
        <v>0.66460297700000004</v>
      </c>
      <c r="G484">
        <v>0.66711718399999997</v>
      </c>
      <c r="H484">
        <v>1.4453639170000001</v>
      </c>
      <c r="I484" t="s">
        <v>31</v>
      </c>
      <c r="J484" t="s">
        <v>39</v>
      </c>
      <c r="K484" t="s">
        <v>82</v>
      </c>
      <c r="L484" t="s">
        <v>86</v>
      </c>
      <c r="M484" t="s">
        <v>116</v>
      </c>
    </row>
    <row r="485" spans="1:13" x14ac:dyDescent="0.55000000000000004">
      <c r="A485" t="s">
        <v>89</v>
      </c>
      <c r="B485" t="s">
        <v>98</v>
      </c>
      <c r="C485">
        <v>0.96612411300000001</v>
      </c>
      <c r="D485">
        <v>0.960593162</v>
      </c>
      <c r="E485">
        <v>1.448207504</v>
      </c>
      <c r="F485">
        <v>0.66460297700000004</v>
      </c>
      <c r="G485">
        <v>0.66711718399999997</v>
      </c>
      <c r="H485">
        <v>1.4453639170000001</v>
      </c>
      <c r="I485" t="s">
        <v>31</v>
      </c>
      <c r="J485" t="s">
        <v>39</v>
      </c>
      <c r="K485" t="s">
        <v>83</v>
      </c>
      <c r="L485" t="s">
        <v>86</v>
      </c>
      <c r="M485" t="s">
        <v>116</v>
      </c>
    </row>
    <row r="486" spans="1:13" x14ac:dyDescent="0.55000000000000004">
      <c r="A486" t="s">
        <v>87</v>
      </c>
      <c r="B486" t="s">
        <v>94</v>
      </c>
      <c r="C486">
        <v>0.98265228100000002</v>
      </c>
      <c r="D486">
        <v>0.94384496200000001</v>
      </c>
      <c r="E486">
        <v>1.448207504</v>
      </c>
      <c r="F486">
        <v>0.84389014299999998</v>
      </c>
      <c r="G486">
        <v>0.67853003000000001</v>
      </c>
      <c r="H486">
        <v>1.1184452979999999</v>
      </c>
      <c r="I486" t="s">
        <v>31</v>
      </c>
      <c r="J486" t="s">
        <v>39</v>
      </c>
      <c r="K486" t="s">
        <v>82</v>
      </c>
      <c r="L486" t="s">
        <v>86</v>
      </c>
      <c r="M486" t="s">
        <v>116</v>
      </c>
    </row>
    <row r="487" spans="1:13" x14ac:dyDescent="0.55000000000000004">
      <c r="A487" t="s">
        <v>87</v>
      </c>
      <c r="B487" t="s">
        <v>94</v>
      </c>
      <c r="C487">
        <v>0.98265228100000002</v>
      </c>
      <c r="D487">
        <v>0.94384496200000001</v>
      </c>
      <c r="E487">
        <v>1.448207504</v>
      </c>
      <c r="F487">
        <v>0.84389014299999998</v>
      </c>
      <c r="G487">
        <v>0.67853003000000001</v>
      </c>
      <c r="H487">
        <v>1.1184452979999999</v>
      </c>
      <c r="I487" t="s">
        <v>31</v>
      </c>
      <c r="J487" t="s">
        <v>39</v>
      </c>
      <c r="K487" t="s">
        <v>83</v>
      </c>
      <c r="L487" t="s">
        <v>86</v>
      </c>
      <c r="M487" t="s">
        <v>116</v>
      </c>
    </row>
    <row r="488" spans="1:13" x14ac:dyDescent="0.55000000000000004">
      <c r="A488" t="s">
        <v>89</v>
      </c>
      <c r="B488" t="s">
        <v>94</v>
      </c>
      <c r="C488">
        <v>0.98265228100000002</v>
      </c>
      <c r="D488">
        <v>0.94384496200000001</v>
      </c>
      <c r="E488">
        <v>1.448207504</v>
      </c>
      <c r="F488">
        <v>0.84389014299999998</v>
      </c>
      <c r="G488">
        <v>0.67853003000000001</v>
      </c>
      <c r="H488">
        <v>1.1184452979999999</v>
      </c>
      <c r="I488" t="s">
        <v>31</v>
      </c>
      <c r="J488" t="s">
        <v>39</v>
      </c>
      <c r="K488" t="s">
        <v>82</v>
      </c>
      <c r="L488" t="s">
        <v>86</v>
      </c>
      <c r="M488" t="s">
        <v>116</v>
      </c>
    </row>
    <row r="489" spans="1:13" x14ac:dyDescent="0.55000000000000004">
      <c r="A489" t="s">
        <v>89</v>
      </c>
      <c r="B489" t="s">
        <v>94</v>
      </c>
      <c r="C489">
        <v>0.98265228100000002</v>
      </c>
      <c r="D489">
        <v>0.94384496200000001</v>
      </c>
      <c r="E489">
        <v>1.448207504</v>
      </c>
      <c r="F489">
        <v>0.84389014299999998</v>
      </c>
      <c r="G489">
        <v>0.67853003000000001</v>
      </c>
      <c r="H489">
        <v>1.1184452979999999</v>
      </c>
      <c r="I489" t="s">
        <v>31</v>
      </c>
      <c r="J489" t="s">
        <v>39</v>
      </c>
      <c r="K489" t="s">
        <v>83</v>
      </c>
      <c r="L489" t="s">
        <v>86</v>
      </c>
      <c r="M489" t="s">
        <v>116</v>
      </c>
    </row>
    <row r="490" spans="1:13" x14ac:dyDescent="0.55000000000000004">
      <c r="A490" t="s">
        <v>87</v>
      </c>
      <c r="B490" t="s">
        <v>95</v>
      </c>
      <c r="C490">
        <v>1.448207504</v>
      </c>
      <c r="D490">
        <v>0.23629618299999999</v>
      </c>
      <c r="E490">
        <v>1.448207504</v>
      </c>
      <c r="F490">
        <v>0.42522220300000002</v>
      </c>
      <c r="G490">
        <v>1</v>
      </c>
      <c r="H490">
        <v>0.55570048100000002</v>
      </c>
      <c r="I490" t="s">
        <v>31</v>
      </c>
      <c r="J490" t="s">
        <v>39</v>
      </c>
      <c r="K490" t="s">
        <v>82</v>
      </c>
      <c r="L490" t="s">
        <v>86</v>
      </c>
      <c r="M490" t="s">
        <v>116</v>
      </c>
    </row>
    <row r="491" spans="1:13" x14ac:dyDescent="0.55000000000000004">
      <c r="A491" t="s">
        <v>87</v>
      </c>
      <c r="B491" t="s">
        <v>95</v>
      </c>
      <c r="C491">
        <v>1.448207504</v>
      </c>
      <c r="D491">
        <v>0.23629618299999999</v>
      </c>
      <c r="E491">
        <v>1.448207504</v>
      </c>
      <c r="F491">
        <v>0.42522220300000002</v>
      </c>
      <c r="G491">
        <v>1</v>
      </c>
      <c r="H491">
        <v>0.55570048100000002</v>
      </c>
      <c r="I491" t="s">
        <v>31</v>
      </c>
      <c r="J491" t="s">
        <v>39</v>
      </c>
      <c r="K491" t="s">
        <v>83</v>
      </c>
      <c r="L491" t="s">
        <v>86</v>
      </c>
      <c r="M491" t="s">
        <v>116</v>
      </c>
    </row>
    <row r="492" spans="1:13" x14ac:dyDescent="0.55000000000000004">
      <c r="A492" t="s">
        <v>87</v>
      </c>
      <c r="B492" t="s">
        <v>97</v>
      </c>
      <c r="C492">
        <v>1.448207504</v>
      </c>
      <c r="D492">
        <v>1.5872931539999999</v>
      </c>
      <c r="E492">
        <v>1.448207504</v>
      </c>
      <c r="F492">
        <v>0.65965466500000003</v>
      </c>
      <c r="G492">
        <v>1</v>
      </c>
      <c r="H492">
        <v>2.4062486600000002</v>
      </c>
      <c r="I492" t="s">
        <v>31</v>
      </c>
      <c r="J492" t="s">
        <v>39</v>
      </c>
      <c r="K492" t="s">
        <v>82</v>
      </c>
      <c r="L492" t="s">
        <v>86</v>
      </c>
      <c r="M492" t="s">
        <v>116</v>
      </c>
    </row>
    <row r="493" spans="1:13" x14ac:dyDescent="0.55000000000000004">
      <c r="A493" t="s">
        <v>87</v>
      </c>
      <c r="B493" t="s">
        <v>97</v>
      </c>
      <c r="C493">
        <v>1.448207504</v>
      </c>
      <c r="D493">
        <v>1.5872931539999999</v>
      </c>
      <c r="E493">
        <v>1.448207504</v>
      </c>
      <c r="F493">
        <v>0.65965466500000003</v>
      </c>
      <c r="G493">
        <v>1</v>
      </c>
      <c r="H493">
        <v>2.4062486600000002</v>
      </c>
      <c r="I493" t="s">
        <v>31</v>
      </c>
      <c r="J493" t="s">
        <v>39</v>
      </c>
      <c r="K493" t="s">
        <v>83</v>
      </c>
      <c r="L493" t="s">
        <v>86</v>
      </c>
      <c r="M493" t="s">
        <v>116</v>
      </c>
    </row>
    <row r="494" spans="1:13" x14ac:dyDescent="0.55000000000000004">
      <c r="A494" t="s">
        <v>89</v>
      </c>
      <c r="B494" t="s">
        <v>95</v>
      </c>
      <c r="C494">
        <v>1.448207504</v>
      </c>
      <c r="D494">
        <v>0.23629618299999999</v>
      </c>
      <c r="E494">
        <v>1.448207504</v>
      </c>
      <c r="F494">
        <v>0.42522220300000002</v>
      </c>
      <c r="G494">
        <v>1</v>
      </c>
      <c r="H494">
        <v>0.55570048100000002</v>
      </c>
      <c r="I494" t="s">
        <v>31</v>
      </c>
      <c r="J494" t="s">
        <v>39</v>
      </c>
      <c r="K494" t="s">
        <v>82</v>
      </c>
      <c r="L494" t="s">
        <v>86</v>
      </c>
      <c r="M494" t="s">
        <v>116</v>
      </c>
    </row>
    <row r="495" spans="1:13" x14ac:dyDescent="0.55000000000000004">
      <c r="A495" t="s">
        <v>89</v>
      </c>
      <c r="B495" t="s">
        <v>95</v>
      </c>
      <c r="C495">
        <v>1.448207504</v>
      </c>
      <c r="D495">
        <v>0.23629618299999999</v>
      </c>
      <c r="E495">
        <v>1.448207504</v>
      </c>
      <c r="F495">
        <v>0.42522220300000002</v>
      </c>
      <c r="G495">
        <v>1</v>
      </c>
      <c r="H495">
        <v>0.55570048100000002</v>
      </c>
      <c r="I495" t="s">
        <v>31</v>
      </c>
      <c r="J495" t="s">
        <v>39</v>
      </c>
      <c r="K495" t="s">
        <v>83</v>
      </c>
      <c r="L495" t="s">
        <v>86</v>
      </c>
      <c r="M495" t="s">
        <v>116</v>
      </c>
    </row>
    <row r="496" spans="1:13" x14ac:dyDescent="0.55000000000000004">
      <c r="A496" t="s">
        <v>89</v>
      </c>
      <c r="B496" t="s">
        <v>97</v>
      </c>
      <c r="C496">
        <v>1.448207504</v>
      </c>
      <c r="D496">
        <v>1.5872931539999999</v>
      </c>
      <c r="E496">
        <v>1.448207504</v>
      </c>
      <c r="F496">
        <v>0.65965466500000003</v>
      </c>
      <c r="G496">
        <v>1</v>
      </c>
      <c r="H496">
        <v>2.4062486600000002</v>
      </c>
      <c r="I496" t="s">
        <v>31</v>
      </c>
      <c r="J496" t="s">
        <v>39</v>
      </c>
      <c r="K496" t="s">
        <v>82</v>
      </c>
      <c r="L496" t="s">
        <v>86</v>
      </c>
      <c r="M496" t="s">
        <v>116</v>
      </c>
    </row>
    <row r="497" spans="1:13" x14ac:dyDescent="0.55000000000000004">
      <c r="A497" t="s">
        <v>89</v>
      </c>
      <c r="B497" t="s">
        <v>97</v>
      </c>
      <c r="C497">
        <v>1.448207504</v>
      </c>
      <c r="D497">
        <v>1.5872931539999999</v>
      </c>
      <c r="E497">
        <v>1.448207504</v>
      </c>
      <c r="F497">
        <v>0.65965466500000003</v>
      </c>
      <c r="G497">
        <v>1</v>
      </c>
      <c r="H497">
        <v>2.4062486600000002</v>
      </c>
      <c r="I497" t="s">
        <v>31</v>
      </c>
      <c r="J497" t="s">
        <v>39</v>
      </c>
      <c r="K497" t="s">
        <v>83</v>
      </c>
      <c r="L497" t="s">
        <v>86</v>
      </c>
      <c r="M497" t="s">
        <v>116</v>
      </c>
    </row>
    <row r="498" spans="1:13" x14ac:dyDescent="0.55000000000000004">
      <c r="A498" t="s">
        <v>90</v>
      </c>
      <c r="B498" t="s">
        <v>91</v>
      </c>
      <c r="C498">
        <v>1.2016578529999999</v>
      </c>
      <c r="D498">
        <v>2.411914613</v>
      </c>
      <c r="E498">
        <v>1.4823145799999999</v>
      </c>
      <c r="F498">
        <v>0.71238041299999999</v>
      </c>
      <c r="G498">
        <v>0.81066318100000001</v>
      </c>
      <c r="H498">
        <v>3.3857115800000002</v>
      </c>
      <c r="I498" t="s">
        <v>31</v>
      </c>
      <c r="J498" t="s">
        <v>39</v>
      </c>
      <c r="K498" t="s">
        <v>82</v>
      </c>
      <c r="L498" t="s">
        <v>86</v>
      </c>
      <c r="M498" t="s">
        <v>116</v>
      </c>
    </row>
    <row r="499" spans="1:13" x14ac:dyDescent="0.55000000000000004">
      <c r="A499" t="s">
        <v>90</v>
      </c>
      <c r="B499" t="s">
        <v>91</v>
      </c>
      <c r="C499">
        <v>1.2016578529999999</v>
      </c>
      <c r="D499">
        <v>2.411914613</v>
      </c>
      <c r="E499">
        <v>1.4823145799999999</v>
      </c>
      <c r="F499">
        <v>0.71238041299999999</v>
      </c>
      <c r="G499">
        <v>0.81066318100000001</v>
      </c>
      <c r="H499">
        <v>3.3857115800000002</v>
      </c>
      <c r="I499" t="s">
        <v>31</v>
      </c>
      <c r="J499" t="s">
        <v>39</v>
      </c>
      <c r="K499" t="s">
        <v>83</v>
      </c>
      <c r="L499" t="s">
        <v>86</v>
      </c>
      <c r="M499" t="s">
        <v>116</v>
      </c>
    </row>
    <row r="500" spans="1:13" x14ac:dyDescent="0.55000000000000004">
      <c r="A500" t="s">
        <v>90</v>
      </c>
      <c r="B500" t="s">
        <v>92</v>
      </c>
      <c r="C500">
        <v>1.2016578529999999</v>
      </c>
      <c r="D500">
        <v>0.960593162</v>
      </c>
      <c r="E500">
        <v>1.4823145799999999</v>
      </c>
      <c r="F500">
        <v>0.81604558999999999</v>
      </c>
      <c r="G500">
        <v>0.81066318100000001</v>
      </c>
      <c r="H500">
        <v>1.177131736</v>
      </c>
      <c r="I500" t="s">
        <v>31</v>
      </c>
      <c r="J500" t="s">
        <v>39</v>
      </c>
      <c r="K500" t="s">
        <v>82</v>
      </c>
      <c r="L500" t="s">
        <v>86</v>
      </c>
      <c r="M500" t="s">
        <v>116</v>
      </c>
    </row>
    <row r="501" spans="1:13" x14ac:dyDescent="0.55000000000000004">
      <c r="A501" t="s">
        <v>90</v>
      </c>
      <c r="B501" t="s">
        <v>92</v>
      </c>
      <c r="C501">
        <v>1.2016578529999999</v>
      </c>
      <c r="D501">
        <v>0.960593162</v>
      </c>
      <c r="E501">
        <v>1.4823145799999999</v>
      </c>
      <c r="F501">
        <v>0.81604558999999999</v>
      </c>
      <c r="G501">
        <v>0.81066318100000001</v>
      </c>
      <c r="H501">
        <v>1.177131736</v>
      </c>
      <c r="I501" t="s">
        <v>31</v>
      </c>
      <c r="J501" t="s">
        <v>39</v>
      </c>
      <c r="K501" t="s">
        <v>83</v>
      </c>
      <c r="L501" t="s">
        <v>86</v>
      </c>
      <c r="M501" t="s">
        <v>116</v>
      </c>
    </row>
    <row r="502" spans="1:13" x14ac:dyDescent="0.55000000000000004">
      <c r="A502" t="s">
        <v>90</v>
      </c>
      <c r="B502" t="s">
        <v>93</v>
      </c>
      <c r="C502">
        <v>1.2016578529999999</v>
      </c>
      <c r="D502">
        <v>0.95364956300000003</v>
      </c>
      <c r="E502">
        <v>1.4823145799999999</v>
      </c>
      <c r="F502">
        <v>0.48844017200000001</v>
      </c>
      <c r="G502">
        <v>0.81066318100000001</v>
      </c>
      <c r="H502">
        <v>1.9524388420000001</v>
      </c>
      <c r="I502" t="s">
        <v>31</v>
      </c>
      <c r="J502" t="s">
        <v>39</v>
      </c>
      <c r="K502" t="s">
        <v>82</v>
      </c>
      <c r="L502" t="s">
        <v>86</v>
      </c>
      <c r="M502" t="s">
        <v>116</v>
      </c>
    </row>
    <row r="503" spans="1:13" x14ac:dyDescent="0.55000000000000004">
      <c r="A503" t="s">
        <v>90</v>
      </c>
      <c r="B503" t="s">
        <v>93</v>
      </c>
      <c r="C503">
        <v>1.2016578529999999</v>
      </c>
      <c r="D503">
        <v>0.95364956300000003</v>
      </c>
      <c r="E503">
        <v>1.4823145799999999</v>
      </c>
      <c r="F503">
        <v>0.48844017200000001</v>
      </c>
      <c r="G503">
        <v>0.81066318100000001</v>
      </c>
      <c r="H503">
        <v>1.9524388420000001</v>
      </c>
      <c r="I503" t="s">
        <v>31</v>
      </c>
      <c r="J503" t="s">
        <v>39</v>
      </c>
      <c r="K503" t="s">
        <v>83</v>
      </c>
      <c r="L503" t="s">
        <v>86</v>
      </c>
      <c r="M503" t="s">
        <v>116</v>
      </c>
    </row>
    <row r="504" spans="1:13" x14ac:dyDescent="0.55000000000000004">
      <c r="A504" t="s">
        <v>90</v>
      </c>
      <c r="B504" t="s">
        <v>96</v>
      </c>
      <c r="C504">
        <v>1.2016578529999999</v>
      </c>
      <c r="D504">
        <v>2.3581092450000001</v>
      </c>
      <c r="E504">
        <v>1.4823145799999999</v>
      </c>
      <c r="F504">
        <v>0.23629618299999999</v>
      </c>
      <c r="G504">
        <v>0.81066318100000001</v>
      </c>
      <c r="H504">
        <v>9.9794639780000001</v>
      </c>
      <c r="I504" t="s">
        <v>31</v>
      </c>
      <c r="J504" t="s">
        <v>39</v>
      </c>
      <c r="K504" t="s">
        <v>82</v>
      </c>
      <c r="L504" t="s">
        <v>86</v>
      </c>
      <c r="M504" t="s">
        <v>116</v>
      </c>
    </row>
    <row r="505" spans="1:13" x14ac:dyDescent="0.55000000000000004">
      <c r="A505" t="s">
        <v>90</v>
      </c>
      <c r="B505" t="s">
        <v>96</v>
      </c>
      <c r="C505">
        <v>1.2016578529999999</v>
      </c>
      <c r="D505">
        <v>2.3581092450000001</v>
      </c>
      <c r="E505">
        <v>1.4823145799999999</v>
      </c>
      <c r="F505">
        <v>0.23629618299999999</v>
      </c>
      <c r="G505">
        <v>0.81066318100000001</v>
      </c>
      <c r="H505">
        <v>9.9794639780000001</v>
      </c>
      <c r="I505" t="s">
        <v>31</v>
      </c>
      <c r="J505" t="s">
        <v>39</v>
      </c>
      <c r="K505" t="s">
        <v>83</v>
      </c>
      <c r="L505" t="s">
        <v>86</v>
      </c>
      <c r="M505" t="s">
        <v>116</v>
      </c>
    </row>
    <row r="506" spans="1:13" x14ac:dyDescent="0.55000000000000004">
      <c r="A506" t="s">
        <v>90</v>
      </c>
      <c r="B506" t="s">
        <v>98</v>
      </c>
      <c r="C506">
        <v>1.2016578529999999</v>
      </c>
      <c r="D506">
        <v>0.960593162</v>
      </c>
      <c r="E506">
        <v>1.4823145799999999</v>
      </c>
      <c r="F506">
        <v>0.66460297700000004</v>
      </c>
      <c r="G506">
        <v>0.81066318100000001</v>
      </c>
      <c r="H506">
        <v>1.4453639170000001</v>
      </c>
      <c r="I506" t="s">
        <v>31</v>
      </c>
      <c r="J506" t="s">
        <v>39</v>
      </c>
      <c r="K506" t="s">
        <v>82</v>
      </c>
      <c r="L506" t="s">
        <v>86</v>
      </c>
      <c r="M506" t="s">
        <v>116</v>
      </c>
    </row>
    <row r="507" spans="1:13" x14ac:dyDescent="0.55000000000000004">
      <c r="A507" t="s">
        <v>90</v>
      </c>
      <c r="B507" t="s">
        <v>98</v>
      </c>
      <c r="C507">
        <v>1.2016578529999999</v>
      </c>
      <c r="D507">
        <v>0.960593162</v>
      </c>
      <c r="E507">
        <v>1.4823145799999999</v>
      </c>
      <c r="F507">
        <v>0.66460297700000004</v>
      </c>
      <c r="G507">
        <v>0.81066318100000001</v>
      </c>
      <c r="H507">
        <v>1.4453639170000001</v>
      </c>
      <c r="I507" t="s">
        <v>31</v>
      </c>
      <c r="J507" t="s">
        <v>39</v>
      </c>
      <c r="K507" t="s">
        <v>83</v>
      </c>
      <c r="L507" t="s">
        <v>86</v>
      </c>
      <c r="M507" t="s">
        <v>116</v>
      </c>
    </row>
    <row r="508" spans="1:13" x14ac:dyDescent="0.55000000000000004">
      <c r="A508" t="s">
        <v>90</v>
      </c>
      <c r="B508" t="s">
        <v>94</v>
      </c>
      <c r="C508">
        <v>1.220297118</v>
      </c>
      <c r="D508">
        <v>0.94384496200000001</v>
      </c>
      <c r="E508">
        <v>1.4823145799999999</v>
      </c>
      <c r="F508">
        <v>0.84389014299999998</v>
      </c>
      <c r="G508">
        <v>0.82323761399999995</v>
      </c>
      <c r="H508">
        <v>1.1184452979999999</v>
      </c>
      <c r="I508" t="s">
        <v>31</v>
      </c>
      <c r="J508" t="s">
        <v>39</v>
      </c>
      <c r="K508" t="s">
        <v>82</v>
      </c>
      <c r="L508" t="s">
        <v>86</v>
      </c>
      <c r="M508" t="s">
        <v>116</v>
      </c>
    </row>
    <row r="509" spans="1:13" x14ac:dyDescent="0.55000000000000004">
      <c r="A509" t="s">
        <v>90</v>
      </c>
      <c r="B509" t="s">
        <v>94</v>
      </c>
      <c r="C509">
        <v>1.220297118</v>
      </c>
      <c r="D509">
        <v>0.94384496200000001</v>
      </c>
      <c r="E509">
        <v>1.4823145799999999</v>
      </c>
      <c r="F509">
        <v>0.84389014299999998</v>
      </c>
      <c r="G509">
        <v>0.82323761399999995</v>
      </c>
      <c r="H509">
        <v>1.1184452979999999</v>
      </c>
      <c r="I509" t="s">
        <v>31</v>
      </c>
      <c r="J509" t="s">
        <v>39</v>
      </c>
      <c r="K509" t="s">
        <v>83</v>
      </c>
      <c r="L509" t="s">
        <v>86</v>
      </c>
      <c r="M509" t="s">
        <v>116</v>
      </c>
    </row>
    <row r="510" spans="1:13" x14ac:dyDescent="0.55000000000000004">
      <c r="A510" t="s">
        <v>90</v>
      </c>
      <c r="B510" t="s">
        <v>95</v>
      </c>
      <c r="C510">
        <v>1.7318770269999999</v>
      </c>
      <c r="D510">
        <v>0.23629618299999999</v>
      </c>
      <c r="E510">
        <v>1.4823145799999999</v>
      </c>
      <c r="F510">
        <v>0.42522220300000002</v>
      </c>
      <c r="G510">
        <v>1.168359975</v>
      </c>
      <c r="H510">
        <v>0.55570048100000002</v>
      </c>
      <c r="I510" t="s">
        <v>31</v>
      </c>
      <c r="J510" t="s">
        <v>39</v>
      </c>
      <c r="K510" t="s">
        <v>82</v>
      </c>
      <c r="L510" t="s">
        <v>86</v>
      </c>
      <c r="M510" t="s">
        <v>116</v>
      </c>
    </row>
    <row r="511" spans="1:13" x14ac:dyDescent="0.55000000000000004">
      <c r="A511" t="s">
        <v>90</v>
      </c>
      <c r="B511" t="s">
        <v>95</v>
      </c>
      <c r="C511">
        <v>1.7318770269999999</v>
      </c>
      <c r="D511">
        <v>0.23629618299999999</v>
      </c>
      <c r="E511">
        <v>1.4823145799999999</v>
      </c>
      <c r="F511">
        <v>0.42522220300000002</v>
      </c>
      <c r="G511">
        <v>1.168359975</v>
      </c>
      <c r="H511">
        <v>0.55570048100000002</v>
      </c>
      <c r="I511" t="s">
        <v>31</v>
      </c>
      <c r="J511" t="s">
        <v>39</v>
      </c>
      <c r="K511" t="s">
        <v>83</v>
      </c>
      <c r="L511" t="s">
        <v>86</v>
      </c>
      <c r="M511" t="s">
        <v>116</v>
      </c>
    </row>
    <row r="512" spans="1:13" x14ac:dyDescent="0.55000000000000004">
      <c r="A512" t="s">
        <v>90</v>
      </c>
      <c r="B512" t="s">
        <v>97</v>
      </c>
      <c r="C512">
        <v>1.7318770269999999</v>
      </c>
      <c r="D512">
        <v>1.948752971</v>
      </c>
      <c r="E512">
        <v>1.4823145799999999</v>
      </c>
      <c r="F512">
        <v>0.65965466500000003</v>
      </c>
      <c r="G512">
        <v>1.168359975</v>
      </c>
      <c r="H512">
        <v>2.954201759</v>
      </c>
      <c r="I512" t="s">
        <v>31</v>
      </c>
      <c r="J512" t="s">
        <v>39</v>
      </c>
      <c r="K512" t="s">
        <v>82</v>
      </c>
      <c r="L512" t="s">
        <v>86</v>
      </c>
      <c r="M512" t="s">
        <v>116</v>
      </c>
    </row>
    <row r="513" spans="1:13" x14ac:dyDescent="0.55000000000000004">
      <c r="A513" t="s">
        <v>90</v>
      </c>
      <c r="B513" t="s">
        <v>97</v>
      </c>
      <c r="C513">
        <v>1.7318770269999999</v>
      </c>
      <c r="D513">
        <v>1.948752971</v>
      </c>
      <c r="E513">
        <v>1.4823145799999999</v>
      </c>
      <c r="F513">
        <v>0.65965466500000003</v>
      </c>
      <c r="G513">
        <v>1.168359975</v>
      </c>
      <c r="H513">
        <v>2.954201759</v>
      </c>
      <c r="I513" t="s">
        <v>31</v>
      </c>
      <c r="J513" t="s">
        <v>39</v>
      </c>
      <c r="K513" t="s">
        <v>83</v>
      </c>
      <c r="L513" t="s">
        <v>86</v>
      </c>
      <c r="M513" t="s">
        <v>116</v>
      </c>
    </row>
    <row r="514" spans="1:13" x14ac:dyDescent="0.55000000000000004">
      <c r="A514" t="s">
        <v>95</v>
      </c>
      <c r="B514" t="s">
        <v>97</v>
      </c>
      <c r="C514">
        <v>1.256704391</v>
      </c>
      <c r="D514">
        <v>6.7975821959999996</v>
      </c>
      <c r="E514">
        <v>1.5299303369999999</v>
      </c>
      <c r="F514">
        <v>1.934124298</v>
      </c>
      <c r="G514">
        <v>0.82141281899999996</v>
      </c>
      <c r="H514">
        <v>3.5145529180000001</v>
      </c>
      <c r="I514" t="s">
        <v>31</v>
      </c>
      <c r="J514" t="s">
        <v>39</v>
      </c>
      <c r="K514" t="s">
        <v>84</v>
      </c>
      <c r="L514" t="s">
        <v>86</v>
      </c>
      <c r="M514" t="s">
        <v>116</v>
      </c>
    </row>
    <row r="515" spans="1:13" x14ac:dyDescent="0.55000000000000004">
      <c r="A515" t="s">
        <v>95</v>
      </c>
      <c r="B515" t="s">
        <v>97</v>
      </c>
      <c r="C515">
        <v>1.256704391</v>
      </c>
      <c r="D515">
        <v>6.7975821959999996</v>
      </c>
      <c r="E515">
        <v>1.5299303369999999</v>
      </c>
      <c r="F515">
        <v>1.934124298</v>
      </c>
      <c r="G515">
        <v>0.82141281899999996</v>
      </c>
      <c r="H515">
        <v>3.5145529180000001</v>
      </c>
      <c r="I515" t="s">
        <v>31</v>
      </c>
      <c r="J515" t="s">
        <v>39</v>
      </c>
      <c r="K515" t="s">
        <v>85</v>
      </c>
      <c r="L515" t="s">
        <v>86</v>
      </c>
      <c r="M515" t="s">
        <v>116</v>
      </c>
    </row>
    <row r="516" spans="1:13" x14ac:dyDescent="0.55000000000000004">
      <c r="A516" t="s">
        <v>95</v>
      </c>
      <c r="B516" t="s">
        <v>96</v>
      </c>
      <c r="C516">
        <v>1.266549385</v>
      </c>
      <c r="D516">
        <v>12.091362630000001</v>
      </c>
      <c r="E516">
        <v>1.5299303369999999</v>
      </c>
      <c r="F516">
        <v>1.266549385</v>
      </c>
      <c r="G516">
        <v>0.82784774900000002</v>
      </c>
      <c r="H516">
        <v>9.5466965399999992</v>
      </c>
      <c r="I516" t="s">
        <v>31</v>
      </c>
      <c r="J516" t="s">
        <v>39</v>
      </c>
      <c r="K516" t="s">
        <v>84</v>
      </c>
      <c r="L516" t="s">
        <v>86</v>
      </c>
      <c r="M516" t="s">
        <v>116</v>
      </c>
    </row>
    <row r="517" spans="1:13" x14ac:dyDescent="0.55000000000000004">
      <c r="A517" t="s">
        <v>95</v>
      </c>
      <c r="B517" t="s">
        <v>96</v>
      </c>
      <c r="C517">
        <v>1.266549385</v>
      </c>
      <c r="D517">
        <v>12.091362630000001</v>
      </c>
      <c r="E517">
        <v>1.5299303369999999</v>
      </c>
      <c r="F517">
        <v>1.266549385</v>
      </c>
      <c r="G517">
        <v>0.82784774900000002</v>
      </c>
      <c r="H517">
        <v>9.5466965399999992</v>
      </c>
      <c r="I517" t="s">
        <v>31</v>
      </c>
      <c r="J517" t="s">
        <v>39</v>
      </c>
      <c r="K517" t="s">
        <v>85</v>
      </c>
      <c r="L517" t="s">
        <v>86</v>
      </c>
      <c r="M517" t="s">
        <v>116</v>
      </c>
    </row>
    <row r="518" spans="1:13" x14ac:dyDescent="0.55000000000000004">
      <c r="A518" t="s">
        <v>95</v>
      </c>
      <c r="B518" t="s">
        <v>98</v>
      </c>
      <c r="C518">
        <v>1.266549385</v>
      </c>
      <c r="D518">
        <v>4.3457966409999997</v>
      </c>
      <c r="E518">
        <v>1.5299303369999999</v>
      </c>
      <c r="F518">
        <v>1.943718667</v>
      </c>
      <c r="G518">
        <v>0.82784774900000002</v>
      </c>
      <c r="H518">
        <v>2.2358156629999999</v>
      </c>
      <c r="I518" t="s">
        <v>31</v>
      </c>
      <c r="J518" t="s">
        <v>39</v>
      </c>
      <c r="K518" t="s">
        <v>84</v>
      </c>
      <c r="L518" t="s">
        <v>86</v>
      </c>
      <c r="M518" t="s">
        <v>116</v>
      </c>
    </row>
    <row r="519" spans="1:13" x14ac:dyDescent="0.55000000000000004">
      <c r="A519" t="s">
        <v>95</v>
      </c>
      <c r="B519" t="s">
        <v>98</v>
      </c>
      <c r="C519">
        <v>1.266549385</v>
      </c>
      <c r="D519">
        <v>4.3457966409999997</v>
      </c>
      <c r="E519">
        <v>1.5299303369999999</v>
      </c>
      <c r="F519">
        <v>1.943718667</v>
      </c>
      <c r="G519">
        <v>0.82784774900000002</v>
      </c>
      <c r="H519">
        <v>2.2358156629999999</v>
      </c>
      <c r="I519" t="s">
        <v>31</v>
      </c>
      <c r="J519" t="s">
        <v>39</v>
      </c>
      <c r="K519" t="s">
        <v>85</v>
      </c>
      <c r="L519" t="s">
        <v>86</v>
      </c>
      <c r="M519" t="s">
        <v>116</v>
      </c>
    </row>
    <row r="520" spans="1:13" x14ac:dyDescent="0.55000000000000004">
      <c r="A520" t="s">
        <v>93</v>
      </c>
      <c r="B520" t="s">
        <v>96</v>
      </c>
      <c r="C520">
        <v>2.5951636109999998</v>
      </c>
      <c r="D520">
        <v>10.570945480000001</v>
      </c>
      <c r="E520">
        <v>1.6297720710000001</v>
      </c>
      <c r="F520">
        <v>1.266549385</v>
      </c>
      <c r="G520">
        <v>1.592347578</v>
      </c>
      <c r="H520">
        <v>8.3462560610000001</v>
      </c>
      <c r="I520" t="s">
        <v>31</v>
      </c>
      <c r="J520" t="s">
        <v>39</v>
      </c>
      <c r="K520" t="s">
        <v>84</v>
      </c>
      <c r="L520" t="s">
        <v>86</v>
      </c>
      <c r="M520" t="s">
        <v>116</v>
      </c>
    </row>
    <row r="521" spans="1:13" x14ac:dyDescent="0.55000000000000004">
      <c r="A521" t="s">
        <v>93</v>
      </c>
      <c r="B521" t="s">
        <v>96</v>
      </c>
      <c r="C521">
        <v>2.5951636109999998</v>
      </c>
      <c r="D521">
        <v>10.570945480000001</v>
      </c>
      <c r="E521">
        <v>1.6297720710000001</v>
      </c>
      <c r="F521">
        <v>1.266549385</v>
      </c>
      <c r="G521">
        <v>1.592347578</v>
      </c>
      <c r="H521">
        <v>8.3462560610000001</v>
      </c>
      <c r="I521" t="s">
        <v>31</v>
      </c>
      <c r="J521" t="s">
        <v>39</v>
      </c>
      <c r="K521" t="s">
        <v>85</v>
      </c>
      <c r="L521" t="s">
        <v>86</v>
      </c>
      <c r="M521" t="s">
        <v>116</v>
      </c>
    </row>
    <row r="522" spans="1:13" x14ac:dyDescent="0.55000000000000004">
      <c r="A522" t="s">
        <v>93</v>
      </c>
      <c r="B522" t="s">
        <v>98</v>
      </c>
      <c r="C522">
        <v>2.5951636109999998</v>
      </c>
      <c r="D522">
        <v>2.6132460929999999</v>
      </c>
      <c r="E522">
        <v>1.6297720710000001</v>
      </c>
      <c r="F522">
        <v>1.943718667</v>
      </c>
      <c r="G522">
        <v>1.592347578</v>
      </c>
      <c r="H522">
        <v>1.3444569609999999</v>
      </c>
      <c r="I522" t="s">
        <v>31</v>
      </c>
      <c r="J522" t="s">
        <v>39</v>
      </c>
      <c r="K522" t="s">
        <v>84</v>
      </c>
      <c r="L522" t="s">
        <v>86</v>
      </c>
      <c r="M522" t="s">
        <v>116</v>
      </c>
    </row>
    <row r="523" spans="1:13" x14ac:dyDescent="0.55000000000000004">
      <c r="A523" t="s">
        <v>93</v>
      </c>
      <c r="B523" t="s">
        <v>98</v>
      </c>
      <c r="C523">
        <v>2.5951636109999998</v>
      </c>
      <c r="D523">
        <v>2.6132460929999999</v>
      </c>
      <c r="E523">
        <v>1.6297720710000001</v>
      </c>
      <c r="F523">
        <v>1.943718667</v>
      </c>
      <c r="G523">
        <v>1.592347578</v>
      </c>
      <c r="H523">
        <v>1.3444569609999999</v>
      </c>
      <c r="I523" t="s">
        <v>31</v>
      </c>
      <c r="J523" t="s">
        <v>39</v>
      </c>
      <c r="K523" t="s">
        <v>85</v>
      </c>
      <c r="L523" t="s">
        <v>86</v>
      </c>
      <c r="M523" t="s">
        <v>116</v>
      </c>
    </row>
    <row r="524" spans="1:13" x14ac:dyDescent="0.55000000000000004">
      <c r="A524" t="s">
        <v>93</v>
      </c>
      <c r="B524" t="s">
        <v>94</v>
      </c>
      <c r="C524">
        <v>2.6380798169999999</v>
      </c>
      <c r="D524">
        <v>2.5698433970000001</v>
      </c>
      <c r="E524">
        <v>1.6297720710000001</v>
      </c>
      <c r="F524">
        <v>2.3253955249999998</v>
      </c>
      <c r="G524">
        <v>1.618680221</v>
      </c>
      <c r="H524">
        <v>1.1051209870000001</v>
      </c>
      <c r="I524" t="s">
        <v>31</v>
      </c>
      <c r="J524" t="s">
        <v>39</v>
      </c>
      <c r="K524" t="s">
        <v>84</v>
      </c>
      <c r="L524" t="s">
        <v>86</v>
      </c>
      <c r="M524" t="s">
        <v>116</v>
      </c>
    </row>
    <row r="525" spans="1:13" x14ac:dyDescent="0.55000000000000004">
      <c r="A525" t="s">
        <v>93</v>
      </c>
      <c r="B525" t="s">
        <v>94</v>
      </c>
      <c r="C525">
        <v>2.6380798169999999</v>
      </c>
      <c r="D525">
        <v>2.5698433970000001</v>
      </c>
      <c r="E525">
        <v>1.6297720710000001</v>
      </c>
      <c r="F525">
        <v>2.3253955249999998</v>
      </c>
      <c r="G525">
        <v>1.618680221</v>
      </c>
      <c r="H525">
        <v>1.1051209870000001</v>
      </c>
      <c r="I525" t="s">
        <v>31</v>
      </c>
      <c r="J525" t="s">
        <v>39</v>
      </c>
      <c r="K525" t="s">
        <v>85</v>
      </c>
      <c r="L525" t="s">
        <v>86</v>
      </c>
      <c r="M525" t="s">
        <v>116</v>
      </c>
    </row>
    <row r="526" spans="1:13" x14ac:dyDescent="0.55000000000000004">
      <c r="A526" t="s">
        <v>93</v>
      </c>
      <c r="B526" t="s">
        <v>95</v>
      </c>
      <c r="C526">
        <v>4.1903272219999996</v>
      </c>
      <c r="D526">
        <v>1.266549385</v>
      </c>
      <c r="E526">
        <v>1.6297720710000001</v>
      </c>
      <c r="F526">
        <v>1.5299303369999999</v>
      </c>
      <c r="G526">
        <v>2.5711124249999999</v>
      </c>
      <c r="H526">
        <v>0.82784774900000002</v>
      </c>
      <c r="I526" t="s">
        <v>31</v>
      </c>
      <c r="J526" t="s">
        <v>39</v>
      </c>
      <c r="K526" t="s">
        <v>84</v>
      </c>
      <c r="L526" t="s">
        <v>86</v>
      </c>
      <c r="M526" t="s">
        <v>116</v>
      </c>
    </row>
    <row r="527" spans="1:13" x14ac:dyDescent="0.55000000000000004">
      <c r="A527" t="s">
        <v>93</v>
      </c>
      <c r="B527" t="s">
        <v>95</v>
      </c>
      <c r="C527">
        <v>4.1903272219999996</v>
      </c>
      <c r="D527">
        <v>1.266549385</v>
      </c>
      <c r="E527">
        <v>1.6297720710000001</v>
      </c>
      <c r="F527">
        <v>1.5299303369999999</v>
      </c>
      <c r="G527">
        <v>2.5711124249999999</v>
      </c>
      <c r="H527">
        <v>0.82784774900000002</v>
      </c>
      <c r="I527" t="s">
        <v>31</v>
      </c>
      <c r="J527" t="s">
        <v>39</v>
      </c>
      <c r="K527" t="s">
        <v>85</v>
      </c>
      <c r="L527" t="s">
        <v>86</v>
      </c>
      <c r="M527" t="s">
        <v>116</v>
      </c>
    </row>
    <row r="528" spans="1:13" x14ac:dyDescent="0.55000000000000004">
      <c r="A528" t="s">
        <v>93</v>
      </c>
      <c r="B528" t="s">
        <v>97</v>
      </c>
      <c r="C528">
        <v>4.1903272219999996</v>
      </c>
      <c r="D528">
        <v>7.0199280679999996</v>
      </c>
      <c r="E528">
        <v>1.6297720710000001</v>
      </c>
      <c r="F528">
        <v>1.934124298</v>
      </c>
      <c r="G528">
        <v>2.5711124249999999</v>
      </c>
      <c r="H528">
        <v>3.6295123710000001</v>
      </c>
      <c r="I528" t="s">
        <v>31</v>
      </c>
      <c r="J528" t="s">
        <v>39</v>
      </c>
      <c r="K528" t="s">
        <v>84</v>
      </c>
      <c r="L528" t="s">
        <v>86</v>
      </c>
      <c r="M528" t="s">
        <v>116</v>
      </c>
    </row>
    <row r="529" spans="1:13" x14ac:dyDescent="0.55000000000000004">
      <c r="A529" t="s">
        <v>93</v>
      </c>
      <c r="B529" t="s">
        <v>97</v>
      </c>
      <c r="C529">
        <v>4.1903272219999996</v>
      </c>
      <c r="D529">
        <v>7.0199280679999996</v>
      </c>
      <c r="E529">
        <v>1.6297720710000001</v>
      </c>
      <c r="F529">
        <v>1.934124298</v>
      </c>
      <c r="G529">
        <v>2.5711124249999999</v>
      </c>
      <c r="H529">
        <v>3.6295123710000001</v>
      </c>
      <c r="I529" t="s">
        <v>31</v>
      </c>
      <c r="J529" t="s">
        <v>39</v>
      </c>
      <c r="K529" t="s">
        <v>85</v>
      </c>
      <c r="L529" t="s">
        <v>86</v>
      </c>
      <c r="M529" t="s">
        <v>116</v>
      </c>
    </row>
    <row r="530" spans="1:13" x14ac:dyDescent="0.55000000000000004">
      <c r="A530" t="s">
        <v>88</v>
      </c>
      <c r="B530" t="s">
        <v>89</v>
      </c>
      <c r="C530">
        <v>1.2016578529999999</v>
      </c>
      <c r="D530">
        <v>0.96612411300000001</v>
      </c>
      <c r="E530">
        <v>1.7318770269999999</v>
      </c>
      <c r="F530">
        <v>1.448207504</v>
      </c>
      <c r="G530">
        <v>0.69384710000000005</v>
      </c>
      <c r="H530">
        <v>0.66711718399999997</v>
      </c>
      <c r="I530" t="s">
        <v>31</v>
      </c>
      <c r="J530" t="s">
        <v>39</v>
      </c>
      <c r="K530" t="s">
        <v>82</v>
      </c>
      <c r="L530" t="s">
        <v>86</v>
      </c>
      <c r="M530" t="s">
        <v>116</v>
      </c>
    </row>
    <row r="531" spans="1:13" x14ac:dyDescent="0.55000000000000004">
      <c r="A531" t="s">
        <v>88</v>
      </c>
      <c r="B531" t="s">
        <v>89</v>
      </c>
      <c r="C531">
        <v>1.2016578529999999</v>
      </c>
      <c r="D531">
        <v>0.96612411300000001</v>
      </c>
      <c r="E531">
        <v>1.7318770269999999</v>
      </c>
      <c r="F531">
        <v>1.448207504</v>
      </c>
      <c r="G531">
        <v>0.69384710000000005</v>
      </c>
      <c r="H531">
        <v>0.66711718399999997</v>
      </c>
      <c r="I531" t="s">
        <v>31</v>
      </c>
      <c r="J531" t="s">
        <v>39</v>
      </c>
      <c r="K531" t="s">
        <v>83</v>
      </c>
      <c r="L531" t="s">
        <v>86</v>
      </c>
      <c r="M531" t="s">
        <v>116</v>
      </c>
    </row>
    <row r="532" spans="1:13" x14ac:dyDescent="0.55000000000000004">
      <c r="A532" t="s">
        <v>88</v>
      </c>
      <c r="B532" t="s">
        <v>90</v>
      </c>
      <c r="C532">
        <v>1.2016578529999999</v>
      </c>
      <c r="D532">
        <v>1.2016578529999999</v>
      </c>
      <c r="E532">
        <v>1.7318770269999999</v>
      </c>
      <c r="F532">
        <v>1.4823145799999999</v>
      </c>
      <c r="G532">
        <v>0.69384710000000005</v>
      </c>
      <c r="H532">
        <v>0.81066318100000001</v>
      </c>
      <c r="I532" t="s">
        <v>31</v>
      </c>
      <c r="J532" t="s">
        <v>39</v>
      </c>
      <c r="K532" t="s">
        <v>82</v>
      </c>
      <c r="L532" t="s">
        <v>86</v>
      </c>
      <c r="M532" t="s">
        <v>116</v>
      </c>
    </row>
    <row r="533" spans="1:13" x14ac:dyDescent="0.55000000000000004">
      <c r="A533" t="s">
        <v>88</v>
      </c>
      <c r="B533" t="s">
        <v>90</v>
      </c>
      <c r="C533">
        <v>1.2016578529999999</v>
      </c>
      <c r="D533">
        <v>1.2016578529999999</v>
      </c>
      <c r="E533">
        <v>1.7318770269999999</v>
      </c>
      <c r="F533">
        <v>1.4823145799999999</v>
      </c>
      <c r="G533">
        <v>0.69384710000000005</v>
      </c>
      <c r="H533">
        <v>0.81066318100000001</v>
      </c>
      <c r="I533" t="s">
        <v>31</v>
      </c>
      <c r="J533" t="s">
        <v>39</v>
      </c>
      <c r="K533" t="s">
        <v>83</v>
      </c>
      <c r="L533" t="s">
        <v>86</v>
      </c>
      <c r="M533" t="s">
        <v>116</v>
      </c>
    </row>
    <row r="534" spans="1:13" x14ac:dyDescent="0.55000000000000004">
      <c r="A534" t="s">
        <v>88</v>
      </c>
      <c r="B534" t="s">
        <v>91</v>
      </c>
      <c r="C534">
        <v>1.2016578529999999</v>
      </c>
      <c r="D534">
        <v>2.411914613</v>
      </c>
      <c r="E534">
        <v>1.7318770269999999</v>
      </c>
      <c r="F534">
        <v>0.71238041299999999</v>
      </c>
      <c r="G534">
        <v>0.69384710000000005</v>
      </c>
      <c r="H534">
        <v>3.3857115800000002</v>
      </c>
      <c r="I534" t="s">
        <v>31</v>
      </c>
      <c r="J534" t="s">
        <v>39</v>
      </c>
      <c r="K534" t="s">
        <v>82</v>
      </c>
      <c r="L534" t="s">
        <v>86</v>
      </c>
      <c r="M534" t="s">
        <v>116</v>
      </c>
    </row>
    <row r="535" spans="1:13" x14ac:dyDescent="0.55000000000000004">
      <c r="A535" t="s">
        <v>88</v>
      </c>
      <c r="B535" t="s">
        <v>91</v>
      </c>
      <c r="C535">
        <v>1.2016578529999999</v>
      </c>
      <c r="D535">
        <v>2.411914613</v>
      </c>
      <c r="E535">
        <v>1.7318770269999999</v>
      </c>
      <c r="F535">
        <v>0.71238041299999999</v>
      </c>
      <c r="G535">
        <v>0.69384710000000005</v>
      </c>
      <c r="H535">
        <v>3.3857115800000002</v>
      </c>
      <c r="I535" t="s">
        <v>31</v>
      </c>
      <c r="J535" t="s">
        <v>39</v>
      </c>
      <c r="K535" t="s">
        <v>83</v>
      </c>
      <c r="L535" t="s">
        <v>86</v>
      </c>
      <c r="M535" t="s">
        <v>116</v>
      </c>
    </row>
    <row r="536" spans="1:13" x14ac:dyDescent="0.55000000000000004">
      <c r="A536" t="s">
        <v>88</v>
      </c>
      <c r="B536" t="s">
        <v>92</v>
      </c>
      <c r="C536">
        <v>1.2016578529999999</v>
      </c>
      <c r="D536">
        <v>0.960593162</v>
      </c>
      <c r="E536">
        <v>1.7318770269999999</v>
      </c>
      <c r="F536">
        <v>0.81604558999999999</v>
      </c>
      <c r="G536">
        <v>0.69384710000000005</v>
      </c>
      <c r="H536">
        <v>1.177131736</v>
      </c>
      <c r="I536" t="s">
        <v>31</v>
      </c>
      <c r="J536" t="s">
        <v>39</v>
      </c>
      <c r="K536" t="s">
        <v>82</v>
      </c>
      <c r="L536" t="s">
        <v>86</v>
      </c>
      <c r="M536" t="s">
        <v>116</v>
      </c>
    </row>
    <row r="537" spans="1:13" x14ac:dyDescent="0.55000000000000004">
      <c r="A537" t="s">
        <v>88</v>
      </c>
      <c r="B537" t="s">
        <v>92</v>
      </c>
      <c r="C537">
        <v>1.2016578529999999</v>
      </c>
      <c r="D537">
        <v>0.960593162</v>
      </c>
      <c r="E537">
        <v>1.7318770269999999</v>
      </c>
      <c r="F537">
        <v>0.81604558999999999</v>
      </c>
      <c r="G537">
        <v>0.69384710000000005</v>
      </c>
      <c r="H537">
        <v>1.177131736</v>
      </c>
      <c r="I537" t="s">
        <v>31</v>
      </c>
      <c r="J537" t="s">
        <v>39</v>
      </c>
      <c r="K537" t="s">
        <v>83</v>
      </c>
      <c r="L537" t="s">
        <v>86</v>
      </c>
      <c r="M537" t="s">
        <v>116</v>
      </c>
    </row>
    <row r="538" spans="1:13" x14ac:dyDescent="0.55000000000000004">
      <c r="A538" t="s">
        <v>88</v>
      </c>
      <c r="B538" t="s">
        <v>93</v>
      </c>
      <c r="C538">
        <v>1.2016578529999999</v>
      </c>
      <c r="D538">
        <v>0.95364956300000003</v>
      </c>
      <c r="E538">
        <v>1.7318770269999999</v>
      </c>
      <c r="F538">
        <v>0.48844017200000001</v>
      </c>
      <c r="G538">
        <v>0.69384710000000005</v>
      </c>
      <c r="H538">
        <v>1.9524388420000001</v>
      </c>
      <c r="I538" t="s">
        <v>31</v>
      </c>
      <c r="J538" t="s">
        <v>39</v>
      </c>
      <c r="K538" t="s">
        <v>82</v>
      </c>
      <c r="L538" t="s">
        <v>86</v>
      </c>
      <c r="M538" t="s">
        <v>116</v>
      </c>
    </row>
    <row r="539" spans="1:13" x14ac:dyDescent="0.55000000000000004">
      <c r="A539" t="s">
        <v>88</v>
      </c>
      <c r="B539" t="s">
        <v>93</v>
      </c>
      <c r="C539">
        <v>1.2016578529999999</v>
      </c>
      <c r="D539">
        <v>0.95364956300000003</v>
      </c>
      <c r="E539">
        <v>1.7318770269999999</v>
      </c>
      <c r="F539">
        <v>0.48844017200000001</v>
      </c>
      <c r="G539">
        <v>0.69384710000000005</v>
      </c>
      <c r="H539">
        <v>1.9524388420000001</v>
      </c>
      <c r="I539" t="s">
        <v>31</v>
      </c>
      <c r="J539" t="s">
        <v>39</v>
      </c>
      <c r="K539" t="s">
        <v>83</v>
      </c>
      <c r="L539" t="s">
        <v>86</v>
      </c>
      <c r="M539" t="s">
        <v>116</v>
      </c>
    </row>
    <row r="540" spans="1:13" x14ac:dyDescent="0.55000000000000004">
      <c r="A540" t="s">
        <v>88</v>
      </c>
      <c r="B540" t="s">
        <v>96</v>
      </c>
      <c r="C540">
        <v>1.2016578529999999</v>
      </c>
      <c r="D540">
        <v>2.3581092450000001</v>
      </c>
      <c r="E540">
        <v>1.7318770269999999</v>
      </c>
      <c r="F540">
        <v>0.23629618299999999</v>
      </c>
      <c r="G540">
        <v>0.69384710000000005</v>
      </c>
      <c r="H540">
        <v>9.9794639780000001</v>
      </c>
      <c r="I540" t="s">
        <v>31</v>
      </c>
      <c r="J540" t="s">
        <v>39</v>
      </c>
      <c r="K540" t="s">
        <v>82</v>
      </c>
      <c r="L540" t="s">
        <v>86</v>
      </c>
      <c r="M540" t="s">
        <v>116</v>
      </c>
    </row>
    <row r="541" spans="1:13" x14ac:dyDescent="0.55000000000000004">
      <c r="A541" t="s">
        <v>88</v>
      </c>
      <c r="B541" t="s">
        <v>96</v>
      </c>
      <c r="C541">
        <v>1.2016578529999999</v>
      </c>
      <c r="D541">
        <v>2.3581092450000001</v>
      </c>
      <c r="E541">
        <v>1.7318770269999999</v>
      </c>
      <c r="F541">
        <v>0.23629618299999999</v>
      </c>
      <c r="G541">
        <v>0.69384710000000005</v>
      </c>
      <c r="H541">
        <v>9.9794639780000001</v>
      </c>
      <c r="I541" t="s">
        <v>31</v>
      </c>
      <c r="J541" t="s">
        <v>39</v>
      </c>
      <c r="K541" t="s">
        <v>83</v>
      </c>
      <c r="L541" t="s">
        <v>86</v>
      </c>
      <c r="M541" t="s">
        <v>116</v>
      </c>
    </row>
    <row r="542" spans="1:13" x14ac:dyDescent="0.55000000000000004">
      <c r="A542" t="s">
        <v>88</v>
      </c>
      <c r="B542" t="s">
        <v>98</v>
      </c>
      <c r="C542">
        <v>1.2016578529999999</v>
      </c>
      <c r="D542">
        <v>0.960593162</v>
      </c>
      <c r="E542">
        <v>1.7318770269999999</v>
      </c>
      <c r="F542">
        <v>0.66460297700000004</v>
      </c>
      <c r="G542">
        <v>0.69384710000000005</v>
      </c>
      <c r="H542">
        <v>1.4453639170000001</v>
      </c>
      <c r="I542" t="s">
        <v>31</v>
      </c>
      <c r="J542" t="s">
        <v>39</v>
      </c>
      <c r="K542" t="s">
        <v>82</v>
      </c>
      <c r="L542" t="s">
        <v>86</v>
      </c>
      <c r="M542" t="s">
        <v>116</v>
      </c>
    </row>
    <row r="543" spans="1:13" x14ac:dyDescent="0.55000000000000004">
      <c r="A543" t="s">
        <v>88</v>
      </c>
      <c r="B543" t="s">
        <v>98</v>
      </c>
      <c r="C543">
        <v>1.2016578529999999</v>
      </c>
      <c r="D543">
        <v>0.960593162</v>
      </c>
      <c r="E543">
        <v>1.7318770269999999</v>
      </c>
      <c r="F543">
        <v>0.66460297700000004</v>
      </c>
      <c r="G543">
        <v>0.69384710000000005</v>
      </c>
      <c r="H543">
        <v>1.4453639170000001</v>
      </c>
      <c r="I543" t="s">
        <v>31</v>
      </c>
      <c r="J543" t="s">
        <v>39</v>
      </c>
      <c r="K543" t="s">
        <v>83</v>
      </c>
      <c r="L543" t="s">
        <v>86</v>
      </c>
      <c r="M543" t="s">
        <v>116</v>
      </c>
    </row>
    <row r="544" spans="1:13" x14ac:dyDescent="0.55000000000000004">
      <c r="A544" t="s">
        <v>88</v>
      </c>
      <c r="B544" t="s">
        <v>94</v>
      </c>
      <c r="C544">
        <v>1.220297118</v>
      </c>
      <c r="D544">
        <v>0.94384496200000001</v>
      </c>
      <c r="E544">
        <v>1.7318770269999999</v>
      </c>
      <c r="F544">
        <v>0.84389014299999998</v>
      </c>
      <c r="G544">
        <v>0.70460956500000005</v>
      </c>
      <c r="H544">
        <v>1.1184452979999999</v>
      </c>
      <c r="I544" t="s">
        <v>31</v>
      </c>
      <c r="J544" t="s">
        <v>39</v>
      </c>
      <c r="K544" t="s">
        <v>82</v>
      </c>
      <c r="L544" t="s">
        <v>86</v>
      </c>
      <c r="M544" t="s">
        <v>116</v>
      </c>
    </row>
    <row r="545" spans="1:13" x14ac:dyDescent="0.55000000000000004">
      <c r="A545" t="s">
        <v>88</v>
      </c>
      <c r="B545" t="s">
        <v>94</v>
      </c>
      <c r="C545">
        <v>1.220297118</v>
      </c>
      <c r="D545">
        <v>0.94384496200000001</v>
      </c>
      <c r="E545">
        <v>1.7318770269999999</v>
      </c>
      <c r="F545">
        <v>0.84389014299999998</v>
      </c>
      <c r="G545">
        <v>0.70460956500000005</v>
      </c>
      <c r="H545">
        <v>1.1184452979999999</v>
      </c>
      <c r="I545" t="s">
        <v>31</v>
      </c>
      <c r="J545" t="s">
        <v>39</v>
      </c>
      <c r="K545" t="s">
        <v>83</v>
      </c>
      <c r="L545" t="s">
        <v>86</v>
      </c>
      <c r="M545" t="s">
        <v>116</v>
      </c>
    </row>
    <row r="546" spans="1:13" x14ac:dyDescent="0.55000000000000004">
      <c r="A546" t="s">
        <v>88</v>
      </c>
      <c r="B546" t="s">
        <v>95</v>
      </c>
      <c r="C546">
        <v>1.7318770269999999</v>
      </c>
      <c r="D546">
        <v>0.23625217700000001</v>
      </c>
      <c r="E546">
        <v>1.7318770269999999</v>
      </c>
      <c r="F546">
        <v>0.42522220300000002</v>
      </c>
      <c r="G546">
        <v>1</v>
      </c>
      <c r="H546">
        <v>0.55559699200000001</v>
      </c>
      <c r="I546" t="s">
        <v>31</v>
      </c>
      <c r="J546" t="s">
        <v>39</v>
      </c>
      <c r="K546" t="s">
        <v>82</v>
      </c>
      <c r="L546" t="s">
        <v>86</v>
      </c>
      <c r="M546" t="s">
        <v>116</v>
      </c>
    </row>
    <row r="547" spans="1:13" x14ac:dyDescent="0.55000000000000004">
      <c r="A547" t="s">
        <v>88</v>
      </c>
      <c r="B547" t="s">
        <v>95</v>
      </c>
      <c r="C547">
        <v>1.7318770269999999</v>
      </c>
      <c r="D547">
        <v>0.23625217700000001</v>
      </c>
      <c r="E547">
        <v>1.7318770269999999</v>
      </c>
      <c r="F547">
        <v>0.42522220300000002</v>
      </c>
      <c r="G547">
        <v>1</v>
      </c>
      <c r="H547">
        <v>0.55559699200000001</v>
      </c>
      <c r="I547" t="s">
        <v>31</v>
      </c>
      <c r="J547" t="s">
        <v>39</v>
      </c>
      <c r="K547" t="s">
        <v>83</v>
      </c>
      <c r="L547" t="s">
        <v>86</v>
      </c>
      <c r="M547" t="s">
        <v>116</v>
      </c>
    </row>
    <row r="548" spans="1:13" x14ac:dyDescent="0.55000000000000004">
      <c r="A548" t="s">
        <v>88</v>
      </c>
      <c r="B548" t="s">
        <v>97</v>
      </c>
      <c r="C548">
        <v>1.7318770269999999</v>
      </c>
      <c r="D548">
        <v>1.948752971</v>
      </c>
      <c r="E548">
        <v>1.7318770269999999</v>
      </c>
      <c r="F548">
        <v>0.65965466500000003</v>
      </c>
      <c r="G548">
        <v>1</v>
      </c>
      <c r="H548">
        <v>2.954201759</v>
      </c>
      <c r="I548" t="s">
        <v>31</v>
      </c>
      <c r="J548" t="s">
        <v>39</v>
      </c>
      <c r="K548" t="s">
        <v>82</v>
      </c>
      <c r="L548" t="s">
        <v>86</v>
      </c>
      <c r="M548" t="s">
        <v>116</v>
      </c>
    </row>
    <row r="549" spans="1:13" x14ac:dyDescent="0.55000000000000004">
      <c r="A549" t="s">
        <v>88</v>
      </c>
      <c r="B549" t="s">
        <v>97</v>
      </c>
      <c r="C549">
        <v>1.7318770269999999</v>
      </c>
      <c r="D549">
        <v>1.948752971</v>
      </c>
      <c r="E549">
        <v>1.7318770269999999</v>
      </c>
      <c r="F549">
        <v>0.65965466500000003</v>
      </c>
      <c r="G549">
        <v>1</v>
      </c>
      <c r="H549">
        <v>2.954201759</v>
      </c>
      <c r="I549" t="s">
        <v>31</v>
      </c>
      <c r="J549" t="s">
        <v>39</v>
      </c>
      <c r="K549" t="s">
        <v>83</v>
      </c>
      <c r="L549" t="s">
        <v>86</v>
      </c>
      <c r="M549" t="s">
        <v>116</v>
      </c>
    </row>
    <row r="550" spans="1:13" x14ac:dyDescent="0.55000000000000004">
      <c r="A550" t="s">
        <v>109</v>
      </c>
      <c r="B550" t="s">
        <v>96</v>
      </c>
      <c r="C550">
        <v>4.1151382449999998</v>
      </c>
      <c r="D550">
        <v>7.5473169139999996</v>
      </c>
      <c r="E550">
        <v>1.798911412</v>
      </c>
      <c r="F550">
        <v>1.266549385</v>
      </c>
      <c r="G550">
        <v>2.2875713709999999</v>
      </c>
      <c r="H550">
        <v>5.9589598349999999</v>
      </c>
      <c r="I550" t="s">
        <v>31</v>
      </c>
      <c r="J550" t="s">
        <v>40</v>
      </c>
      <c r="K550" t="s">
        <v>84</v>
      </c>
      <c r="L550" t="s">
        <v>86</v>
      </c>
      <c r="M550" t="s">
        <v>116</v>
      </c>
    </row>
    <row r="551" spans="1:13" x14ac:dyDescent="0.55000000000000004">
      <c r="A551" t="s">
        <v>109</v>
      </c>
      <c r="B551" t="s">
        <v>96</v>
      </c>
      <c r="C551">
        <v>4.1151382449999998</v>
      </c>
      <c r="D551">
        <v>7.5473169139999996</v>
      </c>
      <c r="E551">
        <v>1.798911412</v>
      </c>
      <c r="F551">
        <v>1.266549385</v>
      </c>
      <c r="G551">
        <v>2.2875713709999999</v>
      </c>
      <c r="H551">
        <v>5.9589598349999999</v>
      </c>
      <c r="I551" t="s">
        <v>31</v>
      </c>
      <c r="J551" t="s">
        <v>40</v>
      </c>
      <c r="K551" t="s">
        <v>85</v>
      </c>
      <c r="L551" t="s">
        <v>86</v>
      </c>
      <c r="M551" t="s">
        <v>116</v>
      </c>
    </row>
    <row r="552" spans="1:13" x14ac:dyDescent="0.55000000000000004">
      <c r="A552" t="s">
        <v>109</v>
      </c>
      <c r="B552" t="s">
        <v>87</v>
      </c>
      <c r="C552">
        <v>4.8438696170000002</v>
      </c>
      <c r="D552">
        <v>4.2554797449999997</v>
      </c>
      <c r="E552">
        <v>1.798911412</v>
      </c>
      <c r="F552">
        <v>4.2554797449999997</v>
      </c>
      <c r="G552">
        <v>2.6926671240000002</v>
      </c>
      <c r="H552">
        <v>1</v>
      </c>
      <c r="I552" t="s">
        <v>31</v>
      </c>
      <c r="J552" t="s">
        <v>40</v>
      </c>
      <c r="K552" t="s">
        <v>84</v>
      </c>
      <c r="L552" t="s">
        <v>86</v>
      </c>
      <c r="M552" t="s">
        <v>116</v>
      </c>
    </row>
    <row r="553" spans="1:13" x14ac:dyDescent="0.55000000000000004">
      <c r="A553" t="s">
        <v>109</v>
      </c>
      <c r="B553" t="s">
        <v>87</v>
      </c>
      <c r="C553">
        <v>4.8438696170000002</v>
      </c>
      <c r="D553">
        <v>4.2554797449999997</v>
      </c>
      <c r="E553">
        <v>1.798911412</v>
      </c>
      <c r="F553">
        <v>4.2554797449999997</v>
      </c>
      <c r="G553">
        <v>2.6926671240000002</v>
      </c>
      <c r="H553">
        <v>1</v>
      </c>
      <c r="I553" t="s">
        <v>31</v>
      </c>
      <c r="J553" t="s">
        <v>40</v>
      </c>
      <c r="K553" t="s">
        <v>85</v>
      </c>
      <c r="L553" t="s">
        <v>86</v>
      </c>
      <c r="M553" t="s">
        <v>116</v>
      </c>
    </row>
    <row r="554" spans="1:13" x14ac:dyDescent="0.55000000000000004">
      <c r="A554" t="s">
        <v>109</v>
      </c>
      <c r="B554" t="s">
        <v>89</v>
      </c>
      <c r="C554">
        <v>4.8438696170000002</v>
      </c>
      <c r="D554">
        <v>4.2554797449999997</v>
      </c>
      <c r="E554">
        <v>1.798911412</v>
      </c>
      <c r="F554">
        <v>4.2554797449999997</v>
      </c>
      <c r="G554">
        <v>2.6926671240000002</v>
      </c>
      <c r="H554">
        <v>1</v>
      </c>
      <c r="I554" t="s">
        <v>31</v>
      </c>
      <c r="J554" t="s">
        <v>40</v>
      </c>
      <c r="K554" t="s">
        <v>84</v>
      </c>
      <c r="L554" t="s">
        <v>86</v>
      </c>
      <c r="M554" t="s">
        <v>116</v>
      </c>
    </row>
    <row r="555" spans="1:13" x14ac:dyDescent="0.55000000000000004">
      <c r="A555" t="s">
        <v>109</v>
      </c>
      <c r="B555" t="s">
        <v>89</v>
      </c>
      <c r="C555">
        <v>4.8438696170000002</v>
      </c>
      <c r="D555">
        <v>4.2554797449999997</v>
      </c>
      <c r="E555">
        <v>1.798911412</v>
      </c>
      <c r="F555">
        <v>4.2554797449999997</v>
      </c>
      <c r="G555">
        <v>2.6926671240000002</v>
      </c>
      <c r="H555">
        <v>1</v>
      </c>
      <c r="I555" t="s">
        <v>31</v>
      </c>
      <c r="J555" t="s">
        <v>40</v>
      </c>
      <c r="K555" t="s">
        <v>85</v>
      </c>
      <c r="L555" t="s">
        <v>86</v>
      </c>
      <c r="M555" t="s">
        <v>116</v>
      </c>
    </row>
    <row r="556" spans="1:13" x14ac:dyDescent="0.55000000000000004">
      <c r="A556" t="s">
        <v>109</v>
      </c>
      <c r="B556" t="s">
        <v>92</v>
      </c>
      <c r="C556">
        <v>4.856014922</v>
      </c>
      <c r="D556">
        <v>3.0917704910000001</v>
      </c>
      <c r="E556">
        <v>1.798911412</v>
      </c>
      <c r="F556">
        <v>3.1355863780000002</v>
      </c>
      <c r="G556">
        <v>2.6994185989999999</v>
      </c>
      <c r="H556">
        <v>0.98602625399999999</v>
      </c>
      <c r="I556" t="s">
        <v>31</v>
      </c>
      <c r="J556" t="s">
        <v>40</v>
      </c>
      <c r="K556" t="s">
        <v>84</v>
      </c>
      <c r="L556" t="s">
        <v>86</v>
      </c>
      <c r="M556" t="s">
        <v>116</v>
      </c>
    </row>
    <row r="557" spans="1:13" x14ac:dyDescent="0.55000000000000004">
      <c r="A557" t="s">
        <v>109</v>
      </c>
      <c r="B557" t="s">
        <v>92</v>
      </c>
      <c r="C557">
        <v>4.856014922</v>
      </c>
      <c r="D557">
        <v>3.0917704910000001</v>
      </c>
      <c r="E557">
        <v>1.798911412</v>
      </c>
      <c r="F557">
        <v>3.1355863780000002</v>
      </c>
      <c r="G557">
        <v>2.6994185989999999</v>
      </c>
      <c r="H557">
        <v>0.98602625399999999</v>
      </c>
      <c r="I557" t="s">
        <v>31</v>
      </c>
      <c r="J557" t="s">
        <v>40</v>
      </c>
      <c r="K557" t="s">
        <v>85</v>
      </c>
      <c r="L557" t="s">
        <v>86</v>
      </c>
      <c r="M557" t="s">
        <v>116</v>
      </c>
    </row>
    <row r="558" spans="1:13" x14ac:dyDescent="0.55000000000000004">
      <c r="A558" t="s">
        <v>109</v>
      </c>
      <c r="B558" t="s">
        <v>94</v>
      </c>
      <c r="C558">
        <v>4.9284070729999998</v>
      </c>
      <c r="D558">
        <v>3.0193783399999998</v>
      </c>
      <c r="E558">
        <v>1.798911412</v>
      </c>
      <c r="F558">
        <v>2.3253955249999998</v>
      </c>
      <c r="G558">
        <v>2.7396607980000001</v>
      </c>
      <c r="H558">
        <v>1.298436463</v>
      </c>
      <c r="I558" t="s">
        <v>31</v>
      </c>
      <c r="J558" t="s">
        <v>40</v>
      </c>
      <c r="K558" t="s">
        <v>84</v>
      </c>
      <c r="L558" t="s">
        <v>86</v>
      </c>
      <c r="M558" t="s">
        <v>116</v>
      </c>
    </row>
    <row r="559" spans="1:13" x14ac:dyDescent="0.55000000000000004">
      <c r="A559" t="s">
        <v>109</v>
      </c>
      <c r="B559" t="s">
        <v>94</v>
      </c>
      <c r="C559">
        <v>4.9284070729999998</v>
      </c>
      <c r="D559">
        <v>3.0193783399999998</v>
      </c>
      <c r="E559">
        <v>1.798911412</v>
      </c>
      <c r="F559">
        <v>2.3253955249999998</v>
      </c>
      <c r="G559">
        <v>2.7396607980000001</v>
      </c>
      <c r="H559">
        <v>1.298436463</v>
      </c>
      <c r="I559" t="s">
        <v>31</v>
      </c>
      <c r="J559" t="s">
        <v>40</v>
      </c>
      <c r="K559" t="s">
        <v>85</v>
      </c>
      <c r="L559" t="s">
        <v>86</v>
      </c>
      <c r="M559" t="s">
        <v>116</v>
      </c>
    </row>
    <row r="560" spans="1:13" x14ac:dyDescent="0.55000000000000004">
      <c r="A560" t="s">
        <v>109</v>
      </c>
      <c r="B560" t="s">
        <v>95</v>
      </c>
      <c r="C560">
        <v>6.7281041269999999</v>
      </c>
      <c r="D560">
        <v>1.256704391</v>
      </c>
      <c r="E560">
        <v>1.798911412</v>
      </c>
      <c r="F560">
        <v>1.5299303369999999</v>
      </c>
      <c r="G560">
        <v>3.7400975299999999</v>
      </c>
      <c r="H560">
        <v>0.82141281899999996</v>
      </c>
      <c r="I560" t="s">
        <v>31</v>
      </c>
      <c r="J560" t="s">
        <v>40</v>
      </c>
      <c r="K560" t="s">
        <v>84</v>
      </c>
      <c r="L560" t="s">
        <v>86</v>
      </c>
      <c r="M560" t="s">
        <v>116</v>
      </c>
    </row>
    <row r="561" spans="1:13" x14ac:dyDescent="0.55000000000000004">
      <c r="A561" t="s">
        <v>109</v>
      </c>
      <c r="B561" t="s">
        <v>95</v>
      </c>
      <c r="C561">
        <v>6.7281041269999999</v>
      </c>
      <c r="D561">
        <v>1.256704391</v>
      </c>
      <c r="E561">
        <v>1.798911412</v>
      </c>
      <c r="F561">
        <v>1.5299303369999999</v>
      </c>
      <c r="G561">
        <v>3.7400975299999999</v>
      </c>
      <c r="H561">
        <v>0.82141281899999996</v>
      </c>
      <c r="I561" t="s">
        <v>31</v>
      </c>
      <c r="J561" t="s">
        <v>40</v>
      </c>
      <c r="K561" t="s">
        <v>85</v>
      </c>
      <c r="L561" t="s">
        <v>86</v>
      </c>
      <c r="M561" t="s">
        <v>116</v>
      </c>
    </row>
    <row r="562" spans="1:13" x14ac:dyDescent="0.55000000000000004">
      <c r="A562" t="s">
        <v>109</v>
      </c>
      <c r="B562" t="s">
        <v>88</v>
      </c>
      <c r="C562">
        <v>6.874629487</v>
      </c>
      <c r="D562">
        <v>4.8577247269999999</v>
      </c>
      <c r="E562">
        <v>1.798911412</v>
      </c>
      <c r="F562">
        <v>5.6512515089999997</v>
      </c>
      <c r="G562">
        <v>3.8215497680000001</v>
      </c>
      <c r="H562">
        <v>0.85958388500000005</v>
      </c>
      <c r="I562" t="s">
        <v>31</v>
      </c>
      <c r="J562" t="s">
        <v>40</v>
      </c>
      <c r="K562" t="s">
        <v>84</v>
      </c>
      <c r="L562" t="s">
        <v>86</v>
      </c>
      <c r="M562" t="s">
        <v>116</v>
      </c>
    </row>
    <row r="563" spans="1:13" x14ac:dyDescent="0.55000000000000004">
      <c r="A563" t="s">
        <v>109</v>
      </c>
      <c r="B563" t="s">
        <v>88</v>
      </c>
      <c r="C563">
        <v>6.874629487</v>
      </c>
      <c r="D563">
        <v>4.8577247269999999</v>
      </c>
      <c r="E563">
        <v>1.798911412</v>
      </c>
      <c r="F563">
        <v>5.6512515089999997</v>
      </c>
      <c r="G563">
        <v>3.8215497680000001</v>
      </c>
      <c r="H563">
        <v>0.85958388500000005</v>
      </c>
      <c r="I563" t="s">
        <v>31</v>
      </c>
      <c r="J563" t="s">
        <v>40</v>
      </c>
      <c r="K563" t="s">
        <v>85</v>
      </c>
      <c r="L563" t="s">
        <v>86</v>
      </c>
      <c r="M563" t="s">
        <v>116</v>
      </c>
    </row>
    <row r="564" spans="1:13" x14ac:dyDescent="0.55000000000000004">
      <c r="A564" t="s">
        <v>109</v>
      </c>
      <c r="B564" t="s">
        <v>90</v>
      </c>
      <c r="C564">
        <v>6.874629487</v>
      </c>
      <c r="D564">
        <v>4.8577247269999999</v>
      </c>
      <c r="E564">
        <v>1.798911412</v>
      </c>
      <c r="F564">
        <v>4.4031252829999996</v>
      </c>
      <c r="G564">
        <v>3.8215497680000001</v>
      </c>
      <c r="H564">
        <v>1.1032447219999999</v>
      </c>
      <c r="I564" t="s">
        <v>31</v>
      </c>
      <c r="J564" t="s">
        <v>40</v>
      </c>
      <c r="K564" t="s">
        <v>84</v>
      </c>
      <c r="L564" t="s">
        <v>86</v>
      </c>
      <c r="M564" t="s">
        <v>116</v>
      </c>
    </row>
    <row r="565" spans="1:13" x14ac:dyDescent="0.55000000000000004">
      <c r="A565" t="s">
        <v>109</v>
      </c>
      <c r="B565" t="s">
        <v>90</v>
      </c>
      <c r="C565">
        <v>6.874629487</v>
      </c>
      <c r="D565">
        <v>4.8577247269999999</v>
      </c>
      <c r="E565">
        <v>1.798911412</v>
      </c>
      <c r="F565">
        <v>4.4031252829999996</v>
      </c>
      <c r="G565">
        <v>3.8215497680000001</v>
      </c>
      <c r="H565">
        <v>1.1032447219999999</v>
      </c>
      <c r="I565" t="s">
        <v>31</v>
      </c>
      <c r="J565" t="s">
        <v>40</v>
      </c>
      <c r="K565" t="s">
        <v>85</v>
      </c>
      <c r="L565" t="s">
        <v>86</v>
      </c>
      <c r="M565" t="s">
        <v>116</v>
      </c>
    </row>
    <row r="566" spans="1:13" x14ac:dyDescent="0.55000000000000004">
      <c r="A566" t="s">
        <v>109</v>
      </c>
      <c r="B566" t="s">
        <v>91</v>
      </c>
      <c r="C566">
        <v>6.874629487</v>
      </c>
      <c r="D566">
        <v>12.218089170000001</v>
      </c>
      <c r="E566">
        <v>1.798911412</v>
      </c>
      <c r="F566">
        <v>2.0388387649999999</v>
      </c>
      <c r="G566">
        <v>3.8215497680000001</v>
      </c>
      <c r="H566">
        <v>5.9926706230000004</v>
      </c>
      <c r="I566" t="s">
        <v>31</v>
      </c>
      <c r="J566" t="s">
        <v>40</v>
      </c>
      <c r="K566" t="s">
        <v>84</v>
      </c>
      <c r="L566" t="s">
        <v>86</v>
      </c>
      <c r="M566" t="s">
        <v>116</v>
      </c>
    </row>
    <row r="567" spans="1:13" x14ac:dyDescent="0.55000000000000004">
      <c r="A567" t="s">
        <v>109</v>
      </c>
      <c r="B567" t="s">
        <v>91</v>
      </c>
      <c r="C567">
        <v>6.874629487</v>
      </c>
      <c r="D567">
        <v>12.218089170000001</v>
      </c>
      <c r="E567">
        <v>1.798911412</v>
      </c>
      <c r="F567">
        <v>2.0388387649999999</v>
      </c>
      <c r="G567">
        <v>3.8215497680000001</v>
      </c>
      <c r="H567">
        <v>5.9926706230000004</v>
      </c>
      <c r="I567" t="s">
        <v>31</v>
      </c>
      <c r="J567" t="s">
        <v>40</v>
      </c>
      <c r="K567" t="s">
        <v>85</v>
      </c>
      <c r="L567" t="s">
        <v>86</v>
      </c>
      <c r="M567" t="s">
        <v>116</v>
      </c>
    </row>
    <row r="568" spans="1:13" x14ac:dyDescent="0.55000000000000004">
      <c r="A568" t="s">
        <v>109</v>
      </c>
      <c r="B568" t="s">
        <v>93</v>
      </c>
      <c r="C568">
        <v>6.874629487</v>
      </c>
      <c r="D568">
        <v>3.6460414330000002</v>
      </c>
      <c r="E568">
        <v>1.798911412</v>
      </c>
      <c r="F568">
        <v>1.6297720710000001</v>
      </c>
      <c r="G568">
        <v>3.8215497680000001</v>
      </c>
      <c r="H568">
        <v>2.2371480629999998</v>
      </c>
      <c r="I568" t="s">
        <v>31</v>
      </c>
      <c r="J568" t="s">
        <v>40</v>
      </c>
      <c r="K568" t="s">
        <v>84</v>
      </c>
      <c r="L568" t="s">
        <v>86</v>
      </c>
      <c r="M568" t="s">
        <v>116</v>
      </c>
    </row>
    <row r="569" spans="1:13" x14ac:dyDescent="0.55000000000000004">
      <c r="A569" t="s">
        <v>109</v>
      </c>
      <c r="B569" t="s">
        <v>93</v>
      </c>
      <c r="C569">
        <v>6.874629487</v>
      </c>
      <c r="D569">
        <v>3.6460414330000002</v>
      </c>
      <c r="E569">
        <v>1.798911412</v>
      </c>
      <c r="F569">
        <v>1.6297720710000001</v>
      </c>
      <c r="G569">
        <v>3.8215497680000001</v>
      </c>
      <c r="H569">
        <v>2.2371480629999998</v>
      </c>
      <c r="I569" t="s">
        <v>31</v>
      </c>
      <c r="J569" t="s">
        <v>40</v>
      </c>
      <c r="K569" t="s">
        <v>85</v>
      </c>
      <c r="L569" t="s">
        <v>86</v>
      </c>
      <c r="M569" t="s">
        <v>116</v>
      </c>
    </row>
    <row r="570" spans="1:13" x14ac:dyDescent="0.55000000000000004">
      <c r="A570" t="s">
        <v>109</v>
      </c>
      <c r="B570" t="s">
        <v>98</v>
      </c>
      <c r="C570">
        <v>6.874629487</v>
      </c>
      <c r="D570">
        <v>3.6760364729999999</v>
      </c>
      <c r="E570">
        <v>1.798911412</v>
      </c>
      <c r="F570">
        <v>1.943718667</v>
      </c>
      <c r="G570">
        <v>3.8215497680000001</v>
      </c>
      <c r="H570">
        <v>1.891238961</v>
      </c>
      <c r="I570" t="s">
        <v>31</v>
      </c>
      <c r="J570" t="s">
        <v>40</v>
      </c>
      <c r="K570" t="s">
        <v>84</v>
      </c>
      <c r="L570" t="s">
        <v>86</v>
      </c>
      <c r="M570" t="s">
        <v>116</v>
      </c>
    </row>
    <row r="571" spans="1:13" x14ac:dyDescent="0.55000000000000004">
      <c r="A571" t="s">
        <v>109</v>
      </c>
      <c r="B571" t="s">
        <v>98</v>
      </c>
      <c r="C571">
        <v>6.874629487</v>
      </c>
      <c r="D571">
        <v>3.6760364729999999</v>
      </c>
      <c r="E571">
        <v>1.798911412</v>
      </c>
      <c r="F571">
        <v>1.943718667</v>
      </c>
      <c r="G571">
        <v>3.8215497680000001</v>
      </c>
      <c r="H571">
        <v>1.891238961</v>
      </c>
      <c r="I571" t="s">
        <v>31</v>
      </c>
      <c r="J571" t="s">
        <v>40</v>
      </c>
      <c r="K571" t="s">
        <v>85</v>
      </c>
      <c r="L571" t="s">
        <v>86</v>
      </c>
      <c r="M571" t="s">
        <v>116</v>
      </c>
    </row>
    <row r="572" spans="1:13" x14ac:dyDescent="0.55000000000000004">
      <c r="A572" t="s">
        <v>97</v>
      </c>
      <c r="B572" t="s">
        <v>98</v>
      </c>
      <c r="C572">
        <v>7.0199280679999996</v>
      </c>
      <c r="D572">
        <v>4.2264921859999998</v>
      </c>
      <c r="E572">
        <v>1.934124298</v>
      </c>
      <c r="F572">
        <v>1.943718667</v>
      </c>
      <c r="G572">
        <v>3.6295123710000001</v>
      </c>
      <c r="H572">
        <v>2.1744361759999999</v>
      </c>
      <c r="I572" t="s">
        <v>31</v>
      </c>
      <c r="J572" t="s">
        <v>39</v>
      </c>
      <c r="K572" t="s">
        <v>84</v>
      </c>
      <c r="L572" t="s">
        <v>86</v>
      </c>
      <c r="M572" t="s">
        <v>116</v>
      </c>
    </row>
    <row r="573" spans="1:13" x14ac:dyDescent="0.55000000000000004">
      <c r="A573" t="s">
        <v>97</v>
      </c>
      <c r="B573" t="s">
        <v>98</v>
      </c>
      <c r="C573">
        <v>7.0199280679999996</v>
      </c>
      <c r="D573">
        <v>4.2264921859999998</v>
      </c>
      <c r="E573">
        <v>1.934124298</v>
      </c>
      <c r="F573">
        <v>1.943718667</v>
      </c>
      <c r="G573">
        <v>3.6295123710000001</v>
      </c>
      <c r="H573">
        <v>2.1744361759999999</v>
      </c>
      <c r="I573" t="s">
        <v>31</v>
      </c>
      <c r="J573" t="s">
        <v>39</v>
      </c>
      <c r="K573" t="s">
        <v>85</v>
      </c>
      <c r="L573" t="s">
        <v>86</v>
      </c>
      <c r="M573" t="s">
        <v>116</v>
      </c>
    </row>
    <row r="574" spans="1:13" x14ac:dyDescent="0.55000000000000004">
      <c r="A574" t="s">
        <v>91</v>
      </c>
      <c r="B574" t="s">
        <v>92</v>
      </c>
      <c r="C574">
        <v>11.15529879</v>
      </c>
      <c r="D574">
        <v>2.6132460929999999</v>
      </c>
      <c r="E574">
        <v>2.0388387649999999</v>
      </c>
      <c r="F574">
        <v>3.1355863780000002</v>
      </c>
      <c r="G574">
        <v>5.4713982210000003</v>
      </c>
      <c r="H574">
        <v>0.83341543699999998</v>
      </c>
      <c r="I574" t="s">
        <v>31</v>
      </c>
      <c r="J574" t="s">
        <v>39</v>
      </c>
      <c r="K574" t="s">
        <v>84</v>
      </c>
      <c r="L574" t="s">
        <v>86</v>
      </c>
      <c r="M574" t="s">
        <v>116</v>
      </c>
    </row>
    <row r="575" spans="1:13" x14ac:dyDescent="0.55000000000000004">
      <c r="A575" t="s">
        <v>91</v>
      </c>
      <c r="B575" t="s">
        <v>92</v>
      </c>
      <c r="C575">
        <v>11.15529879</v>
      </c>
      <c r="D575">
        <v>2.6132460929999999</v>
      </c>
      <c r="E575">
        <v>2.0388387649999999</v>
      </c>
      <c r="F575">
        <v>3.1355863780000002</v>
      </c>
      <c r="G575">
        <v>5.4713982210000003</v>
      </c>
      <c r="H575">
        <v>0.83341543699999998</v>
      </c>
      <c r="I575" t="s">
        <v>31</v>
      </c>
      <c r="J575" t="s">
        <v>39</v>
      </c>
      <c r="K575" t="s">
        <v>85</v>
      </c>
      <c r="L575" t="s">
        <v>86</v>
      </c>
      <c r="M575" t="s">
        <v>116</v>
      </c>
    </row>
    <row r="576" spans="1:13" x14ac:dyDescent="0.55000000000000004">
      <c r="A576" t="s">
        <v>91</v>
      </c>
      <c r="B576" t="s">
        <v>93</v>
      </c>
      <c r="C576">
        <v>11.15529879</v>
      </c>
      <c r="D576">
        <v>2.5951636109999998</v>
      </c>
      <c r="E576">
        <v>2.0388387649999999</v>
      </c>
      <c r="F576">
        <v>1.6297720710000001</v>
      </c>
      <c r="G576">
        <v>5.4713982210000003</v>
      </c>
      <c r="H576">
        <v>1.592347578</v>
      </c>
      <c r="I576" t="s">
        <v>31</v>
      </c>
      <c r="J576" t="s">
        <v>39</v>
      </c>
      <c r="K576" t="s">
        <v>84</v>
      </c>
      <c r="L576" t="s">
        <v>86</v>
      </c>
      <c r="M576" t="s">
        <v>116</v>
      </c>
    </row>
    <row r="577" spans="1:13" x14ac:dyDescent="0.55000000000000004">
      <c r="A577" t="s">
        <v>91</v>
      </c>
      <c r="B577" t="s">
        <v>93</v>
      </c>
      <c r="C577">
        <v>11.15529879</v>
      </c>
      <c r="D577">
        <v>2.5951636109999998</v>
      </c>
      <c r="E577">
        <v>2.0388387649999999</v>
      </c>
      <c r="F577">
        <v>1.6297720710000001</v>
      </c>
      <c r="G577">
        <v>5.4713982210000003</v>
      </c>
      <c r="H577">
        <v>1.592347578</v>
      </c>
      <c r="I577" t="s">
        <v>31</v>
      </c>
      <c r="J577" t="s">
        <v>39</v>
      </c>
      <c r="K577" t="s">
        <v>85</v>
      </c>
      <c r="L577" t="s">
        <v>86</v>
      </c>
      <c r="M577" t="s">
        <v>116</v>
      </c>
    </row>
    <row r="578" spans="1:13" x14ac:dyDescent="0.55000000000000004">
      <c r="A578" t="s">
        <v>91</v>
      </c>
      <c r="B578" t="s">
        <v>96</v>
      </c>
      <c r="C578">
        <v>11.15529879</v>
      </c>
      <c r="D578">
        <v>10.570945480000001</v>
      </c>
      <c r="E578">
        <v>2.0388387649999999</v>
      </c>
      <c r="F578">
        <v>1.266549385</v>
      </c>
      <c r="G578">
        <v>5.4713982210000003</v>
      </c>
      <c r="H578">
        <v>8.3462560610000001</v>
      </c>
      <c r="I578" t="s">
        <v>31</v>
      </c>
      <c r="J578" t="s">
        <v>39</v>
      </c>
      <c r="K578" t="s">
        <v>84</v>
      </c>
      <c r="L578" t="s">
        <v>86</v>
      </c>
      <c r="M578" t="s">
        <v>116</v>
      </c>
    </row>
    <row r="579" spans="1:13" x14ac:dyDescent="0.55000000000000004">
      <c r="A579" t="s">
        <v>91</v>
      </c>
      <c r="B579" t="s">
        <v>96</v>
      </c>
      <c r="C579">
        <v>11.15529879</v>
      </c>
      <c r="D579">
        <v>10.570945480000001</v>
      </c>
      <c r="E579">
        <v>2.0388387649999999</v>
      </c>
      <c r="F579">
        <v>1.266549385</v>
      </c>
      <c r="G579">
        <v>5.4713982210000003</v>
      </c>
      <c r="H579">
        <v>8.3462560610000001</v>
      </c>
      <c r="I579" t="s">
        <v>31</v>
      </c>
      <c r="J579" t="s">
        <v>39</v>
      </c>
      <c r="K579" t="s">
        <v>85</v>
      </c>
      <c r="L579" t="s">
        <v>86</v>
      </c>
      <c r="M579" t="s">
        <v>116</v>
      </c>
    </row>
    <row r="580" spans="1:13" x14ac:dyDescent="0.55000000000000004">
      <c r="A580" t="s">
        <v>91</v>
      </c>
      <c r="B580" t="s">
        <v>98</v>
      </c>
      <c r="C580">
        <v>11.15529879</v>
      </c>
      <c r="D580">
        <v>2.6132460929999999</v>
      </c>
      <c r="E580">
        <v>2.0388387649999999</v>
      </c>
      <c r="F580">
        <v>1.943718667</v>
      </c>
      <c r="G580">
        <v>5.4713982210000003</v>
      </c>
      <c r="H580">
        <v>1.3444569609999999</v>
      </c>
      <c r="I580" t="s">
        <v>31</v>
      </c>
      <c r="J580" t="s">
        <v>39</v>
      </c>
      <c r="K580" t="s">
        <v>84</v>
      </c>
      <c r="L580" t="s">
        <v>86</v>
      </c>
      <c r="M580" t="s">
        <v>116</v>
      </c>
    </row>
    <row r="581" spans="1:13" x14ac:dyDescent="0.55000000000000004">
      <c r="A581" t="s">
        <v>91</v>
      </c>
      <c r="B581" t="s">
        <v>98</v>
      </c>
      <c r="C581">
        <v>11.15529879</v>
      </c>
      <c r="D581">
        <v>2.6132460929999999</v>
      </c>
      <c r="E581">
        <v>2.0388387649999999</v>
      </c>
      <c r="F581">
        <v>1.943718667</v>
      </c>
      <c r="G581">
        <v>5.4713982210000003</v>
      </c>
      <c r="H581">
        <v>1.3444569609999999</v>
      </c>
      <c r="I581" t="s">
        <v>31</v>
      </c>
      <c r="J581" t="s">
        <v>39</v>
      </c>
      <c r="K581" t="s">
        <v>85</v>
      </c>
      <c r="L581" t="s">
        <v>86</v>
      </c>
      <c r="M581" t="s">
        <v>116</v>
      </c>
    </row>
    <row r="582" spans="1:13" x14ac:dyDescent="0.55000000000000004">
      <c r="A582" t="s">
        <v>91</v>
      </c>
      <c r="B582" t="s">
        <v>94</v>
      </c>
      <c r="C582">
        <v>11.198701489999999</v>
      </c>
      <c r="D582">
        <v>2.5698433970000001</v>
      </c>
      <c r="E582">
        <v>2.0388387649999999</v>
      </c>
      <c r="F582">
        <v>2.3253955249999998</v>
      </c>
      <c r="G582">
        <v>5.4926861730000001</v>
      </c>
      <c r="H582">
        <v>1.1051209870000001</v>
      </c>
      <c r="I582" t="s">
        <v>31</v>
      </c>
      <c r="J582" t="s">
        <v>39</v>
      </c>
      <c r="K582" t="s">
        <v>84</v>
      </c>
      <c r="L582" t="s">
        <v>86</v>
      </c>
      <c r="M582" t="s">
        <v>116</v>
      </c>
    </row>
    <row r="583" spans="1:13" x14ac:dyDescent="0.55000000000000004">
      <c r="A583" t="s">
        <v>91</v>
      </c>
      <c r="B583" t="s">
        <v>94</v>
      </c>
      <c r="C583">
        <v>11.198701489999999</v>
      </c>
      <c r="D583">
        <v>2.5698433970000001</v>
      </c>
      <c r="E583">
        <v>2.0388387649999999</v>
      </c>
      <c r="F583">
        <v>2.3253955249999998</v>
      </c>
      <c r="G583">
        <v>5.4926861730000001</v>
      </c>
      <c r="H583">
        <v>1.1051209870000001</v>
      </c>
      <c r="I583" t="s">
        <v>31</v>
      </c>
      <c r="J583" t="s">
        <v>39</v>
      </c>
      <c r="K583" t="s">
        <v>85</v>
      </c>
      <c r="L583" t="s">
        <v>86</v>
      </c>
      <c r="M583" t="s">
        <v>116</v>
      </c>
    </row>
    <row r="584" spans="1:13" x14ac:dyDescent="0.55000000000000004">
      <c r="A584" t="s">
        <v>91</v>
      </c>
      <c r="B584" t="s">
        <v>97</v>
      </c>
      <c r="C584">
        <v>12.76854488</v>
      </c>
      <c r="D584">
        <v>7.0199280679999996</v>
      </c>
      <c r="E584">
        <v>2.0388387649999999</v>
      </c>
      <c r="F584">
        <v>1.934124298</v>
      </c>
      <c r="G584">
        <v>6.2626555379999997</v>
      </c>
      <c r="H584">
        <v>3.6295123710000001</v>
      </c>
      <c r="I584" t="s">
        <v>31</v>
      </c>
      <c r="J584" t="s">
        <v>39</v>
      </c>
      <c r="K584" t="s">
        <v>84</v>
      </c>
      <c r="L584" t="s">
        <v>86</v>
      </c>
      <c r="M584" t="s">
        <v>116</v>
      </c>
    </row>
    <row r="585" spans="1:13" x14ac:dyDescent="0.55000000000000004">
      <c r="A585" t="s">
        <v>91</v>
      </c>
      <c r="B585" t="s">
        <v>97</v>
      </c>
      <c r="C585">
        <v>12.76854488</v>
      </c>
      <c r="D585">
        <v>7.0199280679999996</v>
      </c>
      <c r="E585">
        <v>2.0388387649999999</v>
      </c>
      <c r="F585">
        <v>1.934124298</v>
      </c>
      <c r="G585">
        <v>6.2626555379999997</v>
      </c>
      <c r="H585">
        <v>3.6295123710000001</v>
      </c>
      <c r="I585" t="s">
        <v>31</v>
      </c>
      <c r="J585" t="s">
        <v>39</v>
      </c>
      <c r="K585" t="s">
        <v>85</v>
      </c>
      <c r="L585" t="s">
        <v>86</v>
      </c>
      <c r="M585" t="s">
        <v>116</v>
      </c>
    </row>
    <row r="586" spans="1:13" x14ac:dyDescent="0.55000000000000004">
      <c r="A586" t="s">
        <v>91</v>
      </c>
      <c r="B586" t="s">
        <v>95</v>
      </c>
      <c r="C586">
        <v>21.31059758</v>
      </c>
      <c r="D586">
        <v>1.266549385</v>
      </c>
      <c r="E586">
        <v>2.0388387649999999</v>
      </c>
      <c r="F586">
        <v>1.5299303369999999</v>
      </c>
      <c r="G586">
        <v>10.452321169999999</v>
      </c>
      <c r="H586">
        <v>0.82784774900000002</v>
      </c>
      <c r="I586" t="s">
        <v>31</v>
      </c>
      <c r="J586" t="s">
        <v>39</v>
      </c>
      <c r="K586" t="s">
        <v>84</v>
      </c>
      <c r="L586" t="s">
        <v>86</v>
      </c>
      <c r="M586" t="s">
        <v>116</v>
      </c>
    </row>
    <row r="587" spans="1:13" x14ac:dyDescent="0.55000000000000004">
      <c r="A587" t="s">
        <v>91</v>
      </c>
      <c r="B587" t="s">
        <v>95</v>
      </c>
      <c r="C587">
        <v>21.31059758</v>
      </c>
      <c r="D587">
        <v>1.266549385</v>
      </c>
      <c r="E587">
        <v>2.0388387649999999</v>
      </c>
      <c r="F587">
        <v>1.5299303369999999</v>
      </c>
      <c r="G587">
        <v>10.452321169999999</v>
      </c>
      <c r="H587">
        <v>0.82784774900000002</v>
      </c>
      <c r="I587" t="s">
        <v>31</v>
      </c>
      <c r="J587" t="s">
        <v>39</v>
      </c>
      <c r="K587" t="s">
        <v>85</v>
      </c>
      <c r="L587" t="s">
        <v>86</v>
      </c>
      <c r="M587" t="s">
        <v>116</v>
      </c>
    </row>
    <row r="588" spans="1:13" x14ac:dyDescent="0.55000000000000004">
      <c r="A588" t="s">
        <v>94</v>
      </c>
      <c r="B588" t="s">
        <v>96</v>
      </c>
      <c r="C588">
        <v>2.5698433970000001</v>
      </c>
      <c r="D588">
        <v>10.611850710000001</v>
      </c>
      <c r="E588">
        <v>2.3253955249999998</v>
      </c>
      <c r="F588">
        <v>1.266549385</v>
      </c>
      <c r="G588">
        <v>1.1051209870000001</v>
      </c>
      <c r="H588">
        <v>8.3785526539999999</v>
      </c>
      <c r="I588" t="s">
        <v>31</v>
      </c>
      <c r="J588" t="s">
        <v>39</v>
      </c>
      <c r="K588" t="s">
        <v>84</v>
      </c>
      <c r="L588" t="s">
        <v>86</v>
      </c>
      <c r="M588" t="s">
        <v>116</v>
      </c>
    </row>
    <row r="589" spans="1:13" x14ac:dyDescent="0.55000000000000004">
      <c r="A589" t="s">
        <v>94</v>
      </c>
      <c r="B589" t="s">
        <v>96</v>
      </c>
      <c r="C589">
        <v>2.5698433970000001</v>
      </c>
      <c r="D589">
        <v>10.611850710000001</v>
      </c>
      <c r="E589">
        <v>2.3253955249999998</v>
      </c>
      <c r="F589">
        <v>1.266549385</v>
      </c>
      <c r="G589">
        <v>1.1051209870000001</v>
      </c>
      <c r="H589">
        <v>8.3785526539999999</v>
      </c>
      <c r="I589" t="s">
        <v>31</v>
      </c>
      <c r="J589" t="s">
        <v>39</v>
      </c>
      <c r="K589" t="s">
        <v>85</v>
      </c>
      <c r="L589" t="s">
        <v>86</v>
      </c>
      <c r="M589" t="s">
        <v>116</v>
      </c>
    </row>
    <row r="590" spans="1:13" x14ac:dyDescent="0.55000000000000004">
      <c r="A590" t="s">
        <v>94</v>
      </c>
      <c r="B590" t="s">
        <v>98</v>
      </c>
      <c r="C590">
        <v>2.5698433970000001</v>
      </c>
      <c r="D590">
        <v>2.6566487890000001</v>
      </c>
      <c r="E590">
        <v>2.3253955249999998</v>
      </c>
      <c r="F590">
        <v>1.943718667</v>
      </c>
      <c r="G590">
        <v>1.1051209870000001</v>
      </c>
      <c r="H590">
        <v>1.3667866829999999</v>
      </c>
      <c r="I590" t="s">
        <v>31</v>
      </c>
      <c r="J590" t="s">
        <v>39</v>
      </c>
      <c r="K590" t="s">
        <v>84</v>
      </c>
      <c r="L590" t="s">
        <v>86</v>
      </c>
      <c r="M590" t="s">
        <v>116</v>
      </c>
    </row>
    <row r="591" spans="1:13" x14ac:dyDescent="0.55000000000000004">
      <c r="A591" t="s">
        <v>94</v>
      </c>
      <c r="B591" t="s">
        <v>98</v>
      </c>
      <c r="C591">
        <v>2.5698433970000001</v>
      </c>
      <c r="D591">
        <v>2.6566487890000001</v>
      </c>
      <c r="E591">
        <v>2.3253955249999998</v>
      </c>
      <c r="F591">
        <v>1.943718667</v>
      </c>
      <c r="G591">
        <v>1.1051209870000001</v>
      </c>
      <c r="H591">
        <v>1.3667866829999999</v>
      </c>
      <c r="I591" t="s">
        <v>31</v>
      </c>
      <c r="J591" t="s">
        <v>39</v>
      </c>
      <c r="K591" t="s">
        <v>85</v>
      </c>
      <c r="L591" t="s">
        <v>86</v>
      </c>
      <c r="M591" t="s">
        <v>116</v>
      </c>
    </row>
    <row r="592" spans="1:13" x14ac:dyDescent="0.55000000000000004">
      <c r="A592" t="s">
        <v>94</v>
      </c>
      <c r="B592" t="s">
        <v>97</v>
      </c>
      <c r="C592">
        <v>3.0193783399999998</v>
      </c>
      <c r="D592">
        <v>4.9760560209999998</v>
      </c>
      <c r="E592">
        <v>2.3253955249999998</v>
      </c>
      <c r="F592">
        <v>1.934124298</v>
      </c>
      <c r="G592">
        <v>1.298436463</v>
      </c>
      <c r="H592">
        <v>2.572769509</v>
      </c>
      <c r="I592" t="s">
        <v>31</v>
      </c>
      <c r="J592" t="s">
        <v>39</v>
      </c>
      <c r="K592" t="s">
        <v>84</v>
      </c>
      <c r="L592" t="s">
        <v>86</v>
      </c>
      <c r="M592" t="s">
        <v>116</v>
      </c>
    </row>
    <row r="593" spans="1:13" x14ac:dyDescent="0.55000000000000004">
      <c r="A593" t="s">
        <v>94</v>
      </c>
      <c r="B593" t="s">
        <v>97</v>
      </c>
      <c r="C593">
        <v>3.0193783399999998</v>
      </c>
      <c r="D593">
        <v>4.9760560209999998</v>
      </c>
      <c r="E593">
        <v>2.3253955249999998</v>
      </c>
      <c r="F593">
        <v>1.934124298</v>
      </c>
      <c r="G593">
        <v>1.298436463</v>
      </c>
      <c r="H593">
        <v>2.572769509</v>
      </c>
      <c r="I593" t="s">
        <v>31</v>
      </c>
      <c r="J593" t="s">
        <v>39</v>
      </c>
      <c r="K593" t="s">
        <v>85</v>
      </c>
      <c r="L593" t="s">
        <v>86</v>
      </c>
      <c r="M593" t="s">
        <v>116</v>
      </c>
    </row>
    <row r="594" spans="1:13" x14ac:dyDescent="0.55000000000000004">
      <c r="A594" t="s">
        <v>94</v>
      </c>
      <c r="B594" t="s">
        <v>95</v>
      </c>
      <c r="C594">
        <v>4.8166753160000004</v>
      </c>
      <c r="D594">
        <v>1.266549385</v>
      </c>
      <c r="E594">
        <v>2.3253955249999998</v>
      </c>
      <c r="F594">
        <v>1.5299303369999999</v>
      </c>
      <c r="G594">
        <v>2.0713359360000001</v>
      </c>
      <c r="H594">
        <v>0.82784774900000002</v>
      </c>
      <c r="I594" t="s">
        <v>31</v>
      </c>
      <c r="J594" t="s">
        <v>39</v>
      </c>
      <c r="K594" t="s">
        <v>84</v>
      </c>
      <c r="L594" t="s">
        <v>86</v>
      </c>
      <c r="M594" t="s">
        <v>116</v>
      </c>
    </row>
    <row r="595" spans="1:13" x14ac:dyDescent="0.55000000000000004">
      <c r="A595" t="s">
        <v>94</v>
      </c>
      <c r="B595" t="s">
        <v>95</v>
      </c>
      <c r="C595">
        <v>4.8166753160000004</v>
      </c>
      <c r="D595">
        <v>1.266549385</v>
      </c>
      <c r="E595">
        <v>2.3253955249999998</v>
      </c>
      <c r="F595">
        <v>1.5299303369999999</v>
      </c>
      <c r="G595">
        <v>2.0713359360000001</v>
      </c>
      <c r="H595">
        <v>0.82784774900000002</v>
      </c>
      <c r="I595" t="s">
        <v>31</v>
      </c>
      <c r="J595" t="s">
        <v>39</v>
      </c>
      <c r="K595" t="s">
        <v>85</v>
      </c>
      <c r="L595" t="s">
        <v>86</v>
      </c>
      <c r="M595" t="s">
        <v>116</v>
      </c>
    </row>
    <row r="596" spans="1:13" x14ac:dyDescent="0.55000000000000004">
      <c r="A596" t="s">
        <v>111</v>
      </c>
      <c r="B596" t="s">
        <v>87</v>
      </c>
      <c r="C596">
        <v>2.1352050720000002</v>
      </c>
      <c r="D596">
        <v>2.6277398719999998</v>
      </c>
      <c r="E596">
        <v>3.1355863780000002</v>
      </c>
      <c r="F596">
        <v>4.2554797449999997</v>
      </c>
      <c r="G596">
        <v>0.68095877900000001</v>
      </c>
      <c r="H596">
        <v>0.617495566</v>
      </c>
      <c r="I596" t="s">
        <v>31</v>
      </c>
      <c r="J596" t="s">
        <v>40</v>
      </c>
      <c r="K596" t="s">
        <v>84</v>
      </c>
      <c r="L596" t="s">
        <v>86</v>
      </c>
      <c r="M596" t="s">
        <v>116</v>
      </c>
    </row>
    <row r="597" spans="1:13" x14ac:dyDescent="0.55000000000000004">
      <c r="A597" t="s">
        <v>111</v>
      </c>
      <c r="B597" t="s">
        <v>87</v>
      </c>
      <c r="C597">
        <v>2.1352050720000002</v>
      </c>
      <c r="D597">
        <v>2.6277398719999998</v>
      </c>
      <c r="E597">
        <v>3.1355863780000002</v>
      </c>
      <c r="F597">
        <v>4.2554797449999997</v>
      </c>
      <c r="G597">
        <v>0.68095877900000001</v>
      </c>
      <c r="H597">
        <v>0.617495566</v>
      </c>
      <c r="I597" t="s">
        <v>31</v>
      </c>
      <c r="J597" t="s">
        <v>40</v>
      </c>
      <c r="K597" t="s">
        <v>85</v>
      </c>
      <c r="L597" t="s">
        <v>86</v>
      </c>
      <c r="M597" t="s">
        <v>116</v>
      </c>
    </row>
    <row r="598" spans="1:13" x14ac:dyDescent="0.55000000000000004">
      <c r="A598" t="s">
        <v>111</v>
      </c>
      <c r="B598" t="s">
        <v>89</v>
      </c>
      <c r="C598">
        <v>2.1352050720000002</v>
      </c>
      <c r="D598">
        <v>2.6277398719999998</v>
      </c>
      <c r="E598">
        <v>3.1355863780000002</v>
      </c>
      <c r="F598">
        <v>4.2554797449999997</v>
      </c>
      <c r="G598">
        <v>0.68095877900000001</v>
      </c>
      <c r="H598">
        <v>0.617495566</v>
      </c>
      <c r="I598" t="s">
        <v>31</v>
      </c>
      <c r="J598" t="s">
        <v>40</v>
      </c>
      <c r="K598" t="s">
        <v>84</v>
      </c>
      <c r="L598" t="s">
        <v>86</v>
      </c>
      <c r="M598" t="s">
        <v>116</v>
      </c>
    </row>
    <row r="599" spans="1:13" x14ac:dyDescent="0.55000000000000004">
      <c r="A599" t="s">
        <v>111</v>
      </c>
      <c r="B599" t="s">
        <v>89</v>
      </c>
      <c r="C599">
        <v>2.1352050720000002</v>
      </c>
      <c r="D599">
        <v>2.6277398719999998</v>
      </c>
      <c r="E599">
        <v>3.1355863780000002</v>
      </c>
      <c r="F599">
        <v>4.2554797449999997</v>
      </c>
      <c r="G599">
        <v>0.68095877900000001</v>
      </c>
      <c r="H599">
        <v>0.617495566</v>
      </c>
      <c r="I599" t="s">
        <v>31</v>
      </c>
      <c r="J599" t="s">
        <v>40</v>
      </c>
      <c r="K599" t="s">
        <v>85</v>
      </c>
      <c r="L599" t="s">
        <v>86</v>
      </c>
      <c r="M599" t="s">
        <v>116</v>
      </c>
    </row>
    <row r="600" spans="1:13" x14ac:dyDescent="0.55000000000000004">
      <c r="A600" t="s">
        <v>111</v>
      </c>
      <c r="B600" t="s">
        <v>90</v>
      </c>
      <c r="C600">
        <v>2.1352050720000002</v>
      </c>
      <c r="D600">
        <v>3.3256257549999999</v>
      </c>
      <c r="E600">
        <v>3.1355863780000002</v>
      </c>
      <c r="F600">
        <v>4.4031252829999996</v>
      </c>
      <c r="G600">
        <v>0.68095877900000001</v>
      </c>
      <c r="H600">
        <v>0.75528756100000005</v>
      </c>
      <c r="I600" t="s">
        <v>31</v>
      </c>
      <c r="J600" t="s">
        <v>40</v>
      </c>
      <c r="K600" t="s">
        <v>84</v>
      </c>
      <c r="L600" t="s">
        <v>86</v>
      </c>
      <c r="M600" t="s">
        <v>116</v>
      </c>
    </row>
    <row r="601" spans="1:13" x14ac:dyDescent="0.55000000000000004">
      <c r="A601" t="s">
        <v>111</v>
      </c>
      <c r="B601" t="s">
        <v>90</v>
      </c>
      <c r="C601">
        <v>2.1352050720000002</v>
      </c>
      <c r="D601">
        <v>3.3256257549999999</v>
      </c>
      <c r="E601">
        <v>3.1355863780000002</v>
      </c>
      <c r="F601">
        <v>4.4031252829999996</v>
      </c>
      <c r="G601">
        <v>0.68095877900000001</v>
      </c>
      <c r="H601">
        <v>0.75528756100000005</v>
      </c>
      <c r="I601" t="s">
        <v>31</v>
      </c>
      <c r="J601" t="s">
        <v>40</v>
      </c>
      <c r="K601" t="s">
        <v>85</v>
      </c>
      <c r="L601" t="s">
        <v>86</v>
      </c>
      <c r="M601" t="s">
        <v>116</v>
      </c>
    </row>
    <row r="602" spans="1:13" x14ac:dyDescent="0.55000000000000004">
      <c r="A602" t="s">
        <v>111</v>
      </c>
      <c r="B602" t="s">
        <v>91</v>
      </c>
      <c r="C602">
        <v>2.1352050720000002</v>
      </c>
      <c r="D602">
        <v>11.15529879</v>
      </c>
      <c r="E602">
        <v>3.1355863780000002</v>
      </c>
      <c r="F602">
        <v>2.0388387649999999</v>
      </c>
      <c r="G602">
        <v>0.68095877900000001</v>
      </c>
      <c r="H602">
        <v>5.4713982210000003</v>
      </c>
      <c r="I602" t="s">
        <v>31</v>
      </c>
      <c r="J602" t="s">
        <v>40</v>
      </c>
      <c r="K602" t="s">
        <v>84</v>
      </c>
      <c r="L602" t="s">
        <v>86</v>
      </c>
      <c r="M602" t="s">
        <v>116</v>
      </c>
    </row>
    <row r="603" spans="1:13" x14ac:dyDescent="0.55000000000000004">
      <c r="A603" t="s">
        <v>111</v>
      </c>
      <c r="B603" t="s">
        <v>91</v>
      </c>
      <c r="C603">
        <v>2.1352050720000002</v>
      </c>
      <c r="D603">
        <v>11.15529879</v>
      </c>
      <c r="E603">
        <v>3.1355863780000002</v>
      </c>
      <c r="F603">
        <v>2.0388387649999999</v>
      </c>
      <c r="G603">
        <v>0.68095877900000001</v>
      </c>
      <c r="H603">
        <v>5.4713982210000003</v>
      </c>
      <c r="I603" t="s">
        <v>31</v>
      </c>
      <c r="J603" t="s">
        <v>40</v>
      </c>
      <c r="K603" t="s">
        <v>85</v>
      </c>
      <c r="L603" t="s">
        <v>86</v>
      </c>
      <c r="M603" t="s">
        <v>116</v>
      </c>
    </row>
    <row r="604" spans="1:13" x14ac:dyDescent="0.55000000000000004">
      <c r="A604" t="s">
        <v>111</v>
      </c>
      <c r="B604" t="s">
        <v>92</v>
      </c>
      <c r="C604">
        <v>2.1352050720000002</v>
      </c>
      <c r="D604">
        <v>2.6132460929999999</v>
      </c>
      <c r="E604">
        <v>3.1355863780000002</v>
      </c>
      <c r="F604">
        <v>3.1355863780000002</v>
      </c>
      <c r="G604">
        <v>0.68095877900000001</v>
      </c>
      <c r="H604">
        <v>0.83341543699999998</v>
      </c>
      <c r="I604" t="s">
        <v>31</v>
      </c>
      <c r="J604" t="s">
        <v>40</v>
      </c>
      <c r="K604" t="s">
        <v>84</v>
      </c>
      <c r="L604" t="s">
        <v>86</v>
      </c>
      <c r="M604" t="s">
        <v>116</v>
      </c>
    </row>
    <row r="605" spans="1:13" x14ac:dyDescent="0.55000000000000004">
      <c r="A605" t="s">
        <v>111</v>
      </c>
      <c r="B605" t="s">
        <v>92</v>
      </c>
      <c r="C605">
        <v>2.1352050720000002</v>
      </c>
      <c r="D605">
        <v>2.6132460929999999</v>
      </c>
      <c r="E605">
        <v>3.1355863780000002</v>
      </c>
      <c r="F605">
        <v>3.1355863780000002</v>
      </c>
      <c r="G605">
        <v>0.68095877900000001</v>
      </c>
      <c r="H605">
        <v>0.83341543699999998</v>
      </c>
      <c r="I605" t="s">
        <v>31</v>
      </c>
      <c r="J605" t="s">
        <v>40</v>
      </c>
      <c r="K605" t="s">
        <v>85</v>
      </c>
      <c r="L605" t="s">
        <v>86</v>
      </c>
      <c r="M605" t="s">
        <v>116</v>
      </c>
    </row>
    <row r="606" spans="1:13" x14ac:dyDescent="0.55000000000000004">
      <c r="A606" t="s">
        <v>111</v>
      </c>
      <c r="B606" t="s">
        <v>93</v>
      </c>
      <c r="C606">
        <v>2.1352050720000002</v>
      </c>
      <c r="D606">
        <v>2.5951636109999998</v>
      </c>
      <c r="E606">
        <v>3.1355863780000002</v>
      </c>
      <c r="F606">
        <v>1.6297720710000001</v>
      </c>
      <c r="G606">
        <v>0.68095877900000001</v>
      </c>
      <c r="H606">
        <v>1.592347578</v>
      </c>
      <c r="I606" t="s">
        <v>31</v>
      </c>
      <c r="J606" t="s">
        <v>40</v>
      </c>
      <c r="K606" t="s">
        <v>84</v>
      </c>
      <c r="L606" t="s">
        <v>86</v>
      </c>
      <c r="M606" t="s">
        <v>116</v>
      </c>
    </row>
    <row r="607" spans="1:13" x14ac:dyDescent="0.55000000000000004">
      <c r="A607" t="s">
        <v>111</v>
      </c>
      <c r="B607" t="s">
        <v>93</v>
      </c>
      <c r="C607">
        <v>2.1352050720000002</v>
      </c>
      <c r="D607">
        <v>2.5951636109999998</v>
      </c>
      <c r="E607">
        <v>3.1355863780000002</v>
      </c>
      <c r="F607">
        <v>1.6297720710000001</v>
      </c>
      <c r="G607">
        <v>0.68095877900000001</v>
      </c>
      <c r="H607">
        <v>1.592347578</v>
      </c>
      <c r="I607" t="s">
        <v>31</v>
      </c>
      <c r="J607" t="s">
        <v>40</v>
      </c>
      <c r="K607" t="s">
        <v>85</v>
      </c>
      <c r="L607" t="s">
        <v>86</v>
      </c>
      <c r="M607" t="s">
        <v>116</v>
      </c>
    </row>
    <row r="608" spans="1:13" x14ac:dyDescent="0.55000000000000004">
      <c r="A608" t="s">
        <v>111</v>
      </c>
      <c r="B608" t="s">
        <v>96</v>
      </c>
      <c r="C608">
        <v>2.1352050720000002</v>
      </c>
      <c r="D608">
        <v>10.570945480000001</v>
      </c>
      <c r="E608">
        <v>3.1355863780000002</v>
      </c>
      <c r="F608">
        <v>1.266549385</v>
      </c>
      <c r="G608">
        <v>0.68095877900000001</v>
      </c>
      <c r="H608">
        <v>8.3462560620000001</v>
      </c>
      <c r="I608" t="s">
        <v>31</v>
      </c>
      <c r="J608" t="s">
        <v>40</v>
      </c>
      <c r="K608" t="s">
        <v>84</v>
      </c>
      <c r="L608" t="s">
        <v>86</v>
      </c>
      <c r="M608" t="s">
        <v>116</v>
      </c>
    </row>
    <row r="609" spans="1:13" x14ac:dyDescent="0.55000000000000004">
      <c r="A609" t="s">
        <v>111</v>
      </c>
      <c r="B609" t="s">
        <v>96</v>
      </c>
      <c r="C609">
        <v>2.1352050720000002</v>
      </c>
      <c r="D609">
        <v>10.570945480000001</v>
      </c>
      <c r="E609">
        <v>3.1355863780000002</v>
      </c>
      <c r="F609">
        <v>1.266549385</v>
      </c>
      <c r="G609">
        <v>0.68095877900000001</v>
      </c>
      <c r="H609">
        <v>8.3462560620000001</v>
      </c>
      <c r="I609" t="s">
        <v>31</v>
      </c>
      <c r="J609" t="s">
        <v>40</v>
      </c>
      <c r="K609" t="s">
        <v>85</v>
      </c>
      <c r="L609" t="s">
        <v>86</v>
      </c>
      <c r="M609" t="s">
        <v>116</v>
      </c>
    </row>
    <row r="610" spans="1:13" x14ac:dyDescent="0.55000000000000004">
      <c r="A610" t="s">
        <v>111</v>
      </c>
      <c r="B610" t="s">
        <v>98</v>
      </c>
      <c r="C610">
        <v>2.1352050720000002</v>
      </c>
      <c r="D610">
        <v>2.6132460929999999</v>
      </c>
      <c r="E610">
        <v>3.1355863780000002</v>
      </c>
      <c r="F610">
        <v>1.943718667</v>
      </c>
      <c r="G610">
        <v>0.68095877900000001</v>
      </c>
      <c r="H610">
        <v>1.3444569609999999</v>
      </c>
      <c r="I610" t="s">
        <v>31</v>
      </c>
      <c r="J610" t="s">
        <v>40</v>
      </c>
      <c r="K610" t="s">
        <v>84</v>
      </c>
      <c r="L610" t="s">
        <v>86</v>
      </c>
      <c r="M610" t="s">
        <v>116</v>
      </c>
    </row>
    <row r="611" spans="1:13" x14ac:dyDescent="0.55000000000000004">
      <c r="A611" t="s">
        <v>111</v>
      </c>
      <c r="B611" t="s">
        <v>98</v>
      </c>
      <c r="C611">
        <v>2.1352050720000002</v>
      </c>
      <c r="D611">
        <v>2.6132460929999999</v>
      </c>
      <c r="E611">
        <v>3.1355863780000002</v>
      </c>
      <c r="F611">
        <v>1.943718667</v>
      </c>
      <c r="G611">
        <v>0.68095877900000001</v>
      </c>
      <c r="H611">
        <v>1.3444569609999999</v>
      </c>
      <c r="I611" t="s">
        <v>31</v>
      </c>
      <c r="J611" t="s">
        <v>40</v>
      </c>
      <c r="K611" t="s">
        <v>85</v>
      </c>
      <c r="L611" t="s">
        <v>86</v>
      </c>
      <c r="M611" t="s">
        <v>116</v>
      </c>
    </row>
    <row r="612" spans="1:13" x14ac:dyDescent="0.55000000000000004">
      <c r="A612" t="s">
        <v>111</v>
      </c>
      <c r="B612" t="s">
        <v>94</v>
      </c>
      <c r="C612">
        <v>2.165746575</v>
      </c>
      <c r="D612">
        <v>2.5698433970000001</v>
      </c>
      <c r="E612">
        <v>3.1355863780000002</v>
      </c>
      <c r="F612">
        <v>2.3253955249999998</v>
      </c>
      <c r="G612">
        <v>0.69069906400000003</v>
      </c>
      <c r="H612">
        <v>1.1051209870000001</v>
      </c>
      <c r="I612" t="s">
        <v>31</v>
      </c>
      <c r="J612" t="s">
        <v>40</v>
      </c>
      <c r="K612" t="s">
        <v>84</v>
      </c>
      <c r="L612" t="s">
        <v>86</v>
      </c>
      <c r="M612" t="s">
        <v>116</v>
      </c>
    </row>
    <row r="613" spans="1:13" x14ac:dyDescent="0.55000000000000004">
      <c r="A613" t="s">
        <v>111</v>
      </c>
      <c r="B613" t="s">
        <v>94</v>
      </c>
      <c r="C613">
        <v>2.165746575</v>
      </c>
      <c r="D613">
        <v>2.5698433970000001</v>
      </c>
      <c r="E613">
        <v>3.1355863780000002</v>
      </c>
      <c r="F613">
        <v>2.3253955249999998</v>
      </c>
      <c r="G613">
        <v>0.69069906400000003</v>
      </c>
      <c r="H613">
        <v>1.1051209870000001</v>
      </c>
      <c r="I613" t="s">
        <v>31</v>
      </c>
      <c r="J613" t="s">
        <v>40</v>
      </c>
      <c r="K613" t="s">
        <v>85</v>
      </c>
      <c r="L613" t="s">
        <v>86</v>
      </c>
      <c r="M613" t="s">
        <v>116</v>
      </c>
    </row>
    <row r="614" spans="1:13" x14ac:dyDescent="0.55000000000000004">
      <c r="A614" t="s">
        <v>92</v>
      </c>
      <c r="B614" t="s">
        <v>93</v>
      </c>
      <c r="C614">
        <v>2.6132460929999999</v>
      </c>
      <c r="D614">
        <v>2.5951636109999998</v>
      </c>
      <c r="E614">
        <v>3.1355863780000002</v>
      </c>
      <c r="F614">
        <v>1.6297720710000001</v>
      </c>
      <c r="G614">
        <v>0.83341543699999998</v>
      </c>
      <c r="H614">
        <v>1.592347578</v>
      </c>
      <c r="I614" t="s">
        <v>31</v>
      </c>
      <c r="J614" t="s">
        <v>39</v>
      </c>
      <c r="K614" t="s">
        <v>84</v>
      </c>
      <c r="L614" t="s">
        <v>86</v>
      </c>
      <c r="M614" t="s">
        <v>116</v>
      </c>
    </row>
    <row r="615" spans="1:13" x14ac:dyDescent="0.55000000000000004">
      <c r="A615" t="s">
        <v>92</v>
      </c>
      <c r="B615" t="s">
        <v>93</v>
      </c>
      <c r="C615">
        <v>2.6132460929999999</v>
      </c>
      <c r="D615">
        <v>2.5951636109999998</v>
      </c>
      <c r="E615">
        <v>3.1355863780000002</v>
      </c>
      <c r="F615">
        <v>1.6297720710000001</v>
      </c>
      <c r="G615">
        <v>0.83341543699999998</v>
      </c>
      <c r="H615">
        <v>1.592347578</v>
      </c>
      <c r="I615" t="s">
        <v>31</v>
      </c>
      <c r="J615" t="s">
        <v>39</v>
      </c>
      <c r="K615" t="s">
        <v>85</v>
      </c>
      <c r="L615" t="s">
        <v>86</v>
      </c>
      <c r="M615" t="s">
        <v>116</v>
      </c>
    </row>
    <row r="616" spans="1:13" x14ac:dyDescent="0.55000000000000004">
      <c r="A616" t="s">
        <v>92</v>
      </c>
      <c r="B616" t="s">
        <v>96</v>
      </c>
      <c r="C616">
        <v>2.6132460929999999</v>
      </c>
      <c r="D616">
        <v>10.570945480000001</v>
      </c>
      <c r="E616">
        <v>3.1355863780000002</v>
      </c>
      <c r="F616">
        <v>1.266549385</v>
      </c>
      <c r="G616">
        <v>0.83341543699999998</v>
      </c>
      <c r="H616">
        <v>8.3462560610000001</v>
      </c>
      <c r="I616" t="s">
        <v>31</v>
      </c>
      <c r="J616" t="s">
        <v>39</v>
      </c>
      <c r="K616" t="s">
        <v>84</v>
      </c>
      <c r="L616" t="s">
        <v>86</v>
      </c>
      <c r="M616" t="s">
        <v>116</v>
      </c>
    </row>
    <row r="617" spans="1:13" x14ac:dyDescent="0.55000000000000004">
      <c r="A617" t="s">
        <v>92</v>
      </c>
      <c r="B617" t="s">
        <v>96</v>
      </c>
      <c r="C617">
        <v>2.6132460929999999</v>
      </c>
      <c r="D617">
        <v>10.570945480000001</v>
      </c>
      <c r="E617">
        <v>3.1355863780000002</v>
      </c>
      <c r="F617">
        <v>1.266549385</v>
      </c>
      <c r="G617">
        <v>0.83341543699999998</v>
      </c>
      <c r="H617">
        <v>8.3462560610000001</v>
      </c>
      <c r="I617" t="s">
        <v>31</v>
      </c>
      <c r="J617" t="s">
        <v>39</v>
      </c>
      <c r="K617" t="s">
        <v>85</v>
      </c>
      <c r="L617" t="s">
        <v>86</v>
      </c>
      <c r="M617" t="s">
        <v>116</v>
      </c>
    </row>
    <row r="618" spans="1:13" x14ac:dyDescent="0.55000000000000004">
      <c r="A618" t="s">
        <v>92</v>
      </c>
      <c r="B618" t="s">
        <v>98</v>
      </c>
      <c r="C618">
        <v>2.6132460929999999</v>
      </c>
      <c r="D618">
        <v>2.6132460929999999</v>
      </c>
      <c r="E618">
        <v>3.1355863780000002</v>
      </c>
      <c r="F618">
        <v>1.943718667</v>
      </c>
      <c r="G618">
        <v>0.83341543699999998</v>
      </c>
      <c r="H618">
        <v>1.3444569609999999</v>
      </c>
      <c r="I618" t="s">
        <v>31</v>
      </c>
      <c r="J618" t="s">
        <v>39</v>
      </c>
      <c r="K618" t="s">
        <v>84</v>
      </c>
      <c r="L618" t="s">
        <v>86</v>
      </c>
      <c r="M618" t="s">
        <v>116</v>
      </c>
    </row>
    <row r="619" spans="1:13" x14ac:dyDescent="0.55000000000000004">
      <c r="A619" t="s">
        <v>92</v>
      </c>
      <c r="B619" t="s">
        <v>98</v>
      </c>
      <c r="C619">
        <v>2.6132460929999999</v>
      </c>
      <c r="D619">
        <v>2.6132460929999999</v>
      </c>
      <c r="E619">
        <v>3.1355863780000002</v>
      </c>
      <c r="F619">
        <v>1.943718667</v>
      </c>
      <c r="G619">
        <v>0.83341543699999998</v>
      </c>
      <c r="H619">
        <v>1.3444569609999999</v>
      </c>
      <c r="I619" t="s">
        <v>31</v>
      </c>
      <c r="J619" t="s">
        <v>39</v>
      </c>
      <c r="K619" t="s">
        <v>85</v>
      </c>
      <c r="L619" t="s">
        <v>86</v>
      </c>
      <c r="M619" t="s">
        <v>116</v>
      </c>
    </row>
    <row r="620" spans="1:13" x14ac:dyDescent="0.55000000000000004">
      <c r="A620" t="s">
        <v>92</v>
      </c>
      <c r="B620" t="s">
        <v>94</v>
      </c>
      <c r="C620">
        <v>2.6566487890000001</v>
      </c>
      <c r="D620">
        <v>2.5698433970000001</v>
      </c>
      <c r="E620">
        <v>3.1355863780000002</v>
      </c>
      <c r="F620">
        <v>2.3253955249999998</v>
      </c>
      <c r="G620">
        <v>0.84725740900000002</v>
      </c>
      <c r="H620">
        <v>1.1051209870000001</v>
      </c>
      <c r="I620" t="s">
        <v>31</v>
      </c>
      <c r="J620" t="s">
        <v>39</v>
      </c>
      <c r="K620" t="s">
        <v>84</v>
      </c>
      <c r="L620" t="s">
        <v>86</v>
      </c>
      <c r="M620" t="s">
        <v>116</v>
      </c>
    </row>
    <row r="621" spans="1:13" x14ac:dyDescent="0.55000000000000004">
      <c r="A621" t="s">
        <v>92</v>
      </c>
      <c r="B621" t="s">
        <v>94</v>
      </c>
      <c r="C621">
        <v>2.6566487890000001</v>
      </c>
      <c r="D621">
        <v>2.5698433970000001</v>
      </c>
      <c r="E621">
        <v>3.1355863780000002</v>
      </c>
      <c r="F621">
        <v>2.3253955249999998</v>
      </c>
      <c r="G621">
        <v>0.84725740900000002</v>
      </c>
      <c r="H621">
        <v>1.1051209870000001</v>
      </c>
      <c r="I621" t="s">
        <v>31</v>
      </c>
      <c r="J621" t="s">
        <v>39</v>
      </c>
      <c r="K621" t="s">
        <v>85</v>
      </c>
      <c r="L621" t="s">
        <v>86</v>
      </c>
      <c r="M621" t="s">
        <v>116</v>
      </c>
    </row>
    <row r="622" spans="1:13" x14ac:dyDescent="0.55000000000000004">
      <c r="A622" t="s">
        <v>92</v>
      </c>
      <c r="B622" t="s">
        <v>97</v>
      </c>
      <c r="C622">
        <v>3.0917704910000001</v>
      </c>
      <c r="D622">
        <v>4.9027858010000003</v>
      </c>
      <c r="E622">
        <v>3.1355863780000002</v>
      </c>
      <c r="F622">
        <v>1.934124298</v>
      </c>
      <c r="G622">
        <v>0.98602625399999999</v>
      </c>
      <c r="H622">
        <v>2.5348866179999998</v>
      </c>
      <c r="I622" t="s">
        <v>31</v>
      </c>
      <c r="J622" t="s">
        <v>39</v>
      </c>
      <c r="K622" t="s">
        <v>84</v>
      </c>
      <c r="L622" t="s">
        <v>86</v>
      </c>
      <c r="M622" t="s">
        <v>116</v>
      </c>
    </row>
    <row r="623" spans="1:13" x14ac:dyDescent="0.55000000000000004">
      <c r="A623" t="s">
        <v>92</v>
      </c>
      <c r="B623" t="s">
        <v>97</v>
      </c>
      <c r="C623">
        <v>3.0917704910000001</v>
      </c>
      <c r="D623">
        <v>4.9027858010000003</v>
      </c>
      <c r="E623">
        <v>3.1355863780000002</v>
      </c>
      <c r="F623">
        <v>1.934124298</v>
      </c>
      <c r="G623">
        <v>0.98602625399999999</v>
      </c>
      <c r="H623">
        <v>2.5348866179999998</v>
      </c>
      <c r="I623" t="s">
        <v>31</v>
      </c>
      <c r="J623" t="s">
        <v>39</v>
      </c>
      <c r="K623" t="s">
        <v>85</v>
      </c>
      <c r="L623" t="s">
        <v>86</v>
      </c>
      <c r="M623" t="s">
        <v>116</v>
      </c>
    </row>
    <row r="624" spans="1:13" x14ac:dyDescent="0.55000000000000004">
      <c r="A624" t="s">
        <v>111</v>
      </c>
      <c r="B624" t="s">
        <v>97</v>
      </c>
      <c r="C624">
        <v>3.270410144</v>
      </c>
      <c r="D624">
        <v>4.0099640340000002</v>
      </c>
      <c r="E624">
        <v>3.1355863780000002</v>
      </c>
      <c r="F624">
        <v>1.934124298</v>
      </c>
      <c r="G624">
        <v>1.0429979439999999</v>
      </c>
      <c r="H624">
        <v>2.073271112</v>
      </c>
      <c r="I624" t="s">
        <v>31</v>
      </c>
      <c r="J624" t="s">
        <v>40</v>
      </c>
      <c r="K624" t="s">
        <v>84</v>
      </c>
      <c r="L624" t="s">
        <v>86</v>
      </c>
      <c r="M624" t="s">
        <v>116</v>
      </c>
    </row>
    <row r="625" spans="1:13" x14ac:dyDescent="0.55000000000000004">
      <c r="A625" t="s">
        <v>111</v>
      </c>
      <c r="B625" t="s">
        <v>97</v>
      </c>
      <c r="C625">
        <v>3.270410144</v>
      </c>
      <c r="D625">
        <v>4.0099640340000002</v>
      </c>
      <c r="E625">
        <v>3.1355863780000002</v>
      </c>
      <c r="F625">
        <v>1.934124298</v>
      </c>
      <c r="G625">
        <v>1.0429979439999999</v>
      </c>
      <c r="H625">
        <v>2.073271112</v>
      </c>
      <c r="I625" t="s">
        <v>31</v>
      </c>
      <c r="J625" t="s">
        <v>40</v>
      </c>
      <c r="K625" t="s">
        <v>85</v>
      </c>
      <c r="L625" t="s">
        <v>86</v>
      </c>
      <c r="M625" t="s">
        <v>116</v>
      </c>
    </row>
    <row r="626" spans="1:13" x14ac:dyDescent="0.55000000000000004">
      <c r="A626" t="s">
        <v>92</v>
      </c>
      <c r="B626" t="s">
        <v>95</v>
      </c>
      <c r="C626">
        <v>5.3792897970000002</v>
      </c>
      <c r="D626">
        <v>1.266549385</v>
      </c>
      <c r="E626">
        <v>3.1355863780000002</v>
      </c>
      <c r="F626">
        <v>1.5299303369999999</v>
      </c>
      <c r="G626">
        <v>1.7155610299999999</v>
      </c>
      <c r="H626">
        <v>0.82784774900000002</v>
      </c>
      <c r="I626" t="s">
        <v>31</v>
      </c>
      <c r="J626" t="s">
        <v>39</v>
      </c>
      <c r="K626" t="s">
        <v>84</v>
      </c>
      <c r="L626" t="s">
        <v>86</v>
      </c>
      <c r="M626" t="s">
        <v>116</v>
      </c>
    </row>
    <row r="627" spans="1:13" x14ac:dyDescent="0.55000000000000004">
      <c r="A627" t="s">
        <v>92</v>
      </c>
      <c r="B627" t="s">
        <v>95</v>
      </c>
      <c r="C627">
        <v>5.3792897970000002</v>
      </c>
      <c r="D627">
        <v>1.266549385</v>
      </c>
      <c r="E627">
        <v>3.1355863780000002</v>
      </c>
      <c r="F627">
        <v>1.5299303369999999</v>
      </c>
      <c r="G627">
        <v>1.7155610299999999</v>
      </c>
      <c r="H627">
        <v>0.82784774900000002</v>
      </c>
      <c r="I627" t="s">
        <v>31</v>
      </c>
      <c r="J627" t="s">
        <v>39</v>
      </c>
      <c r="K627" t="s">
        <v>85</v>
      </c>
      <c r="L627" t="s">
        <v>86</v>
      </c>
      <c r="M627" t="s">
        <v>116</v>
      </c>
    </row>
    <row r="628" spans="1:13" x14ac:dyDescent="0.55000000000000004">
      <c r="A628" t="s">
        <v>111</v>
      </c>
      <c r="B628" t="s">
        <v>95</v>
      </c>
      <c r="C628">
        <v>8.4782907890000008</v>
      </c>
      <c r="D628">
        <v>1.256704391</v>
      </c>
      <c r="E628">
        <v>3.1355863780000002</v>
      </c>
      <c r="F628">
        <v>1.5299303369999999</v>
      </c>
      <c r="G628">
        <v>2.7038932330000001</v>
      </c>
      <c r="H628">
        <v>0.82141281899999996</v>
      </c>
      <c r="I628" t="s">
        <v>31</v>
      </c>
      <c r="J628" t="s">
        <v>40</v>
      </c>
      <c r="K628" t="s">
        <v>84</v>
      </c>
      <c r="L628" t="s">
        <v>86</v>
      </c>
      <c r="M628" t="s">
        <v>116</v>
      </c>
    </row>
    <row r="629" spans="1:13" x14ac:dyDescent="0.55000000000000004">
      <c r="A629" t="s">
        <v>111</v>
      </c>
      <c r="B629" t="s">
        <v>95</v>
      </c>
      <c r="C629">
        <v>8.4782907890000008</v>
      </c>
      <c r="D629">
        <v>1.256704391</v>
      </c>
      <c r="E629">
        <v>3.1355863780000002</v>
      </c>
      <c r="F629">
        <v>1.5299303369999999</v>
      </c>
      <c r="G629">
        <v>2.7038932330000001</v>
      </c>
      <c r="H629">
        <v>0.82141281899999996</v>
      </c>
      <c r="I629" t="s">
        <v>31</v>
      </c>
      <c r="J629" t="s">
        <v>40</v>
      </c>
      <c r="K629" t="s">
        <v>85</v>
      </c>
      <c r="L629" t="s">
        <v>86</v>
      </c>
      <c r="M629" t="s">
        <v>116</v>
      </c>
    </row>
    <row r="630" spans="1:13" x14ac:dyDescent="0.55000000000000004">
      <c r="A630" t="s">
        <v>87</v>
      </c>
      <c r="B630" t="s">
        <v>88</v>
      </c>
      <c r="C630">
        <v>2.6277398719999998</v>
      </c>
      <c r="D630">
        <v>3.3256257549999999</v>
      </c>
      <c r="E630">
        <v>4.2554797449999997</v>
      </c>
      <c r="F630">
        <v>5.6512515089999997</v>
      </c>
      <c r="G630">
        <v>0.617495566</v>
      </c>
      <c r="H630">
        <v>0.58847597699999998</v>
      </c>
      <c r="I630" t="s">
        <v>31</v>
      </c>
      <c r="J630" t="s">
        <v>39</v>
      </c>
      <c r="K630" t="s">
        <v>84</v>
      </c>
      <c r="L630" t="s">
        <v>86</v>
      </c>
      <c r="M630" t="s">
        <v>116</v>
      </c>
    </row>
    <row r="631" spans="1:13" x14ac:dyDescent="0.55000000000000004">
      <c r="A631" t="s">
        <v>87</v>
      </c>
      <c r="B631" t="s">
        <v>88</v>
      </c>
      <c r="C631">
        <v>2.6277398719999998</v>
      </c>
      <c r="D631">
        <v>3.3256257549999999</v>
      </c>
      <c r="E631">
        <v>4.2554797449999997</v>
      </c>
      <c r="F631">
        <v>5.6512515089999997</v>
      </c>
      <c r="G631">
        <v>0.617495566</v>
      </c>
      <c r="H631">
        <v>0.58847597699999998</v>
      </c>
      <c r="I631" t="s">
        <v>31</v>
      </c>
      <c r="J631" t="s">
        <v>39</v>
      </c>
      <c r="K631" t="s">
        <v>85</v>
      </c>
      <c r="L631" t="s">
        <v>86</v>
      </c>
      <c r="M631" t="s">
        <v>116</v>
      </c>
    </row>
    <row r="632" spans="1:13" x14ac:dyDescent="0.55000000000000004">
      <c r="A632" t="s">
        <v>87</v>
      </c>
      <c r="B632" t="s">
        <v>89</v>
      </c>
      <c r="C632">
        <v>2.6277398719999998</v>
      </c>
      <c r="D632">
        <v>2.6277398719999998</v>
      </c>
      <c r="E632">
        <v>4.2554797449999997</v>
      </c>
      <c r="F632">
        <v>4.2554797449999997</v>
      </c>
      <c r="G632">
        <v>0.617495566</v>
      </c>
      <c r="H632">
        <v>0.617495566</v>
      </c>
      <c r="I632" t="s">
        <v>31</v>
      </c>
      <c r="J632" t="s">
        <v>39</v>
      </c>
      <c r="K632" t="s">
        <v>84</v>
      </c>
      <c r="L632" t="s">
        <v>86</v>
      </c>
      <c r="M632" t="s">
        <v>116</v>
      </c>
    </row>
    <row r="633" spans="1:13" x14ac:dyDescent="0.55000000000000004">
      <c r="A633" t="s">
        <v>87</v>
      </c>
      <c r="B633" t="s">
        <v>89</v>
      </c>
      <c r="C633">
        <v>2.6277398719999998</v>
      </c>
      <c r="D633">
        <v>2.6277398719999998</v>
      </c>
      <c r="E633">
        <v>4.2554797449999997</v>
      </c>
      <c r="F633">
        <v>4.2554797449999997</v>
      </c>
      <c r="G633">
        <v>0.617495566</v>
      </c>
      <c r="H633">
        <v>0.617495566</v>
      </c>
      <c r="I633" t="s">
        <v>31</v>
      </c>
      <c r="J633" t="s">
        <v>39</v>
      </c>
      <c r="K633" t="s">
        <v>85</v>
      </c>
      <c r="L633" t="s">
        <v>86</v>
      </c>
      <c r="M633" t="s">
        <v>116</v>
      </c>
    </row>
    <row r="634" spans="1:13" x14ac:dyDescent="0.55000000000000004">
      <c r="A634" t="s">
        <v>87</v>
      </c>
      <c r="B634" t="s">
        <v>90</v>
      </c>
      <c r="C634">
        <v>2.6277398719999998</v>
      </c>
      <c r="D634">
        <v>3.3256257549999999</v>
      </c>
      <c r="E634">
        <v>4.2554797449999997</v>
      </c>
      <c r="F634">
        <v>4.4031252829999996</v>
      </c>
      <c r="G634">
        <v>0.617495566</v>
      </c>
      <c r="H634">
        <v>0.75528756100000005</v>
      </c>
      <c r="I634" t="s">
        <v>31</v>
      </c>
      <c r="J634" t="s">
        <v>39</v>
      </c>
      <c r="K634" t="s">
        <v>84</v>
      </c>
      <c r="L634" t="s">
        <v>86</v>
      </c>
      <c r="M634" t="s">
        <v>116</v>
      </c>
    </row>
    <row r="635" spans="1:13" x14ac:dyDescent="0.55000000000000004">
      <c r="A635" t="s">
        <v>87</v>
      </c>
      <c r="B635" t="s">
        <v>90</v>
      </c>
      <c r="C635">
        <v>2.6277398719999998</v>
      </c>
      <c r="D635">
        <v>3.3256257549999999</v>
      </c>
      <c r="E635">
        <v>4.2554797449999997</v>
      </c>
      <c r="F635">
        <v>4.4031252829999996</v>
      </c>
      <c r="G635">
        <v>0.617495566</v>
      </c>
      <c r="H635">
        <v>0.75528756100000005</v>
      </c>
      <c r="I635" t="s">
        <v>31</v>
      </c>
      <c r="J635" t="s">
        <v>39</v>
      </c>
      <c r="K635" t="s">
        <v>85</v>
      </c>
      <c r="L635" t="s">
        <v>86</v>
      </c>
      <c r="M635" t="s">
        <v>116</v>
      </c>
    </row>
    <row r="636" spans="1:13" x14ac:dyDescent="0.55000000000000004">
      <c r="A636" t="s">
        <v>87</v>
      </c>
      <c r="B636" t="s">
        <v>91</v>
      </c>
      <c r="C636">
        <v>2.6277398719999998</v>
      </c>
      <c r="D636">
        <v>11.15529879</v>
      </c>
      <c r="E636">
        <v>4.2554797449999997</v>
      </c>
      <c r="F636">
        <v>2.0388387649999999</v>
      </c>
      <c r="G636">
        <v>0.617495566</v>
      </c>
      <c r="H636">
        <v>5.4713982210000003</v>
      </c>
      <c r="I636" t="s">
        <v>31</v>
      </c>
      <c r="J636" t="s">
        <v>39</v>
      </c>
      <c r="K636" t="s">
        <v>84</v>
      </c>
      <c r="L636" t="s">
        <v>86</v>
      </c>
      <c r="M636" t="s">
        <v>116</v>
      </c>
    </row>
    <row r="637" spans="1:13" x14ac:dyDescent="0.55000000000000004">
      <c r="A637" t="s">
        <v>87</v>
      </c>
      <c r="B637" t="s">
        <v>91</v>
      </c>
      <c r="C637">
        <v>2.6277398719999998</v>
      </c>
      <c r="D637">
        <v>11.15529879</v>
      </c>
      <c r="E637">
        <v>4.2554797449999997</v>
      </c>
      <c r="F637">
        <v>2.0388387649999999</v>
      </c>
      <c r="G637">
        <v>0.617495566</v>
      </c>
      <c r="H637">
        <v>5.4713982210000003</v>
      </c>
      <c r="I637" t="s">
        <v>31</v>
      </c>
      <c r="J637" t="s">
        <v>39</v>
      </c>
      <c r="K637" t="s">
        <v>85</v>
      </c>
      <c r="L637" t="s">
        <v>86</v>
      </c>
      <c r="M637" t="s">
        <v>116</v>
      </c>
    </row>
    <row r="638" spans="1:13" x14ac:dyDescent="0.55000000000000004">
      <c r="A638" t="s">
        <v>87</v>
      </c>
      <c r="B638" t="s">
        <v>92</v>
      </c>
      <c r="C638">
        <v>2.6277398719999998</v>
      </c>
      <c r="D638">
        <v>2.6132460929999999</v>
      </c>
      <c r="E638">
        <v>4.2554797449999997</v>
      </c>
      <c r="F638">
        <v>3.1355863780000002</v>
      </c>
      <c r="G638">
        <v>0.617495566</v>
      </c>
      <c r="H638">
        <v>0.83341543699999998</v>
      </c>
      <c r="I638" t="s">
        <v>31</v>
      </c>
      <c r="J638" t="s">
        <v>39</v>
      </c>
      <c r="K638" t="s">
        <v>84</v>
      </c>
      <c r="L638" t="s">
        <v>86</v>
      </c>
      <c r="M638" t="s">
        <v>116</v>
      </c>
    </row>
    <row r="639" spans="1:13" x14ac:dyDescent="0.55000000000000004">
      <c r="A639" t="s">
        <v>87</v>
      </c>
      <c r="B639" t="s">
        <v>92</v>
      </c>
      <c r="C639">
        <v>2.6277398719999998</v>
      </c>
      <c r="D639">
        <v>2.6132460929999999</v>
      </c>
      <c r="E639">
        <v>4.2554797449999997</v>
      </c>
      <c r="F639">
        <v>3.1355863780000002</v>
      </c>
      <c r="G639">
        <v>0.617495566</v>
      </c>
      <c r="H639">
        <v>0.83341543699999998</v>
      </c>
      <c r="I639" t="s">
        <v>31</v>
      </c>
      <c r="J639" t="s">
        <v>39</v>
      </c>
      <c r="K639" t="s">
        <v>85</v>
      </c>
      <c r="L639" t="s">
        <v>86</v>
      </c>
      <c r="M639" t="s">
        <v>116</v>
      </c>
    </row>
    <row r="640" spans="1:13" x14ac:dyDescent="0.55000000000000004">
      <c r="A640" t="s">
        <v>87</v>
      </c>
      <c r="B640" t="s">
        <v>93</v>
      </c>
      <c r="C640">
        <v>2.6277398719999998</v>
      </c>
      <c r="D640">
        <v>2.5951636109999998</v>
      </c>
      <c r="E640">
        <v>4.2554797449999997</v>
      </c>
      <c r="F640">
        <v>1.6297720710000001</v>
      </c>
      <c r="G640">
        <v>0.617495566</v>
      </c>
      <c r="H640">
        <v>1.592347578</v>
      </c>
      <c r="I640" t="s">
        <v>31</v>
      </c>
      <c r="J640" t="s">
        <v>39</v>
      </c>
      <c r="K640" t="s">
        <v>84</v>
      </c>
      <c r="L640" t="s">
        <v>86</v>
      </c>
      <c r="M640" t="s">
        <v>116</v>
      </c>
    </row>
    <row r="641" spans="1:13" x14ac:dyDescent="0.55000000000000004">
      <c r="A641" t="s">
        <v>87</v>
      </c>
      <c r="B641" t="s">
        <v>93</v>
      </c>
      <c r="C641">
        <v>2.6277398719999998</v>
      </c>
      <c r="D641">
        <v>2.5951636109999998</v>
      </c>
      <c r="E641">
        <v>4.2554797449999997</v>
      </c>
      <c r="F641">
        <v>1.6297720710000001</v>
      </c>
      <c r="G641">
        <v>0.617495566</v>
      </c>
      <c r="H641">
        <v>1.592347578</v>
      </c>
      <c r="I641" t="s">
        <v>31</v>
      </c>
      <c r="J641" t="s">
        <v>39</v>
      </c>
      <c r="K641" t="s">
        <v>85</v>
      </c>
      <c r="L641" t="s">
        <v>86</v>
      </c>
      <c r="M641" t="s">
        <v>116</v>
      </c>
    </row>
    <row r="642" spans="1:13" x14ac:dyDescent="0.55000000000000004">
      <c r="A642" t="s">
        <v>87</v>
      </c>
      <c r="B642" t="s">
        <v>96</v>
      </c>
      <c r="C642">
        <v>2.6277398719999998</v>
      </c>
      <c r="D642">
        <v>10.570945480000001</v>
      </c>
      <c r="E642">
        <v>4.2554797449999997</v>
      </c>
      <c r="F642">
        <v>1.266549385</v>
      </c>
      <c r="G642">
        <v>0.617495566</v>
      </c>
      <c r="H642">
        <v>8.3462560610000001</v>
      </c>
      <c r="I642" t="s">
        <v>31</v>
      </c>
      <c r="J642" t="s">
        <v>39</v>
      </c>
      <c r="K642" t="s">
        <v>84</v>
      </c>
      <c r="L642" t="s">
        <v>86</v>
      </c>
      <c r="M642" t="s">
        <v>116</v>
      </c>
    </row>
    <row r="643" spans="1:13" x14ac:dyDescent="0.55000000000000004">
      <c r="A643" t="s">
        <v>87</v>
      </c>
      <c r="B643" t="s">
        <v>96</v>
      </c>
      <c r="C643">
        <v>2.6277398719999998</v>
      </c>
      <c r="D643">
        <v>10.570945480000001</v>
      </c>
      <c r="E643">
        <v>4.2554797449999997</v>
      </c>
      <c r="F643">
        <v>1.266549385</v>
      </c>
      <c r="G643">
        <v>0.617495566</v>
      </c>
      <c r="H643">
        <v>8.3462560610000001</v>
      </c>
      <c r="I643" t="s">
        <v>31</v>
      </c>
      <c r="J643" t="s">
        <v>39</v>
      </c>
      <c r="K643" t="s">
        <v>85</v>
      </c>
      <c r="L643" t="s">
        <v>86</v>
      </c>
      <c r="M643" t="s">
        <v>116</v>
      </c>
    </row>
    <row r="644" spans="1:13" x14ac:dyDescent="0.55000000000000004">
      <c r="A644" t="s">
        <v>87</v>
      </c>
      <c r="B644" t="s">
        <v>98</v>
      </c>
      <c r="C644">
        <v>2.6277398719999998</v>
      </c>
      <c r="D644">
        <v>2.6132460929999999</v>
      </c>
      <c r="E644">
        <v>4.2554797449999997</v>
      </c>
      <c r="F644">
        <v>1.943718667</v>
      </c>
      <c r="G644">
        <v>0.617495566</v>
      </c>
      <c r="H644">
        <v>1.3444569609999999</v>
      </c>
      <c r="I644" t="s">
        <v>31</v>
      </c>
      <c r="J644" t="s">
        <v>39</v>
      </c>
      <c r="K644" t="s">
        <v>84</v>
      </c>
      <c r="L644" t="s">
        <v>86</v>
      </c>
      <c r="M644" t="s">
        <v>116</v>
      </c>
    </row>
    <row r="645" spans="1:13" x14ac:dyDescent="0.55000000000000004">
      <c r="A645" t="s">
        <v>87</v>
      </c>
      <c r="B645" t="s">
        <v>98</v>
      </c>
      <c r="C645">
        <v>2.6277398719999998</v>
      </c>
      <c r="D645">
        <v>2.6132460929999999</v>
      </c>
      <c r="E645">
        <v>4.2554797449999997</v>
      </c>
      <c r="F645">
        <v>1.943718667</v>
      </c>
      <c r="G645">
        <v>0.617495566</v>
      </c>
      <c r="H645">
        <v>1.3444569609999999</v>
      </c>
      <c r="I645" t="s">
        <v>31</v>
      </c>
      <c r="J645" t="s">
        <v>39</v>
      </c>
      <c r="K645" t="s">
        <v>85</v>
      </c>
      <c r="L645" t="s">
        <v>86</v>
      </c>
      <c r="M645" t="s">
        <v>116</v>
      </c>
    </row>
    <row r="646" spans="1:13" x14ac:dyDescent="0.55000000000000004">
      <c r="A646" t="s">
        <v>89</v>
      </c>
      <c r="B646" t="s">
        <v>90</v>
      </c>
      <c r="C646">
        <v>2.6277398719999998</v>
      </c>
      <c r="D646">
        <v>3.3256257549999999</v>
      </c>
      <c r="E646">
        <v>4.2554797449999997</v>
      </c>
      <c r="F646">
        <v>4.4031252829999996</v>
      </c>
      <c r="G646">
        <v>0.617495566</v>
      </c>
      <c r="H646">
        <v>0.75528756100000005</v>
      </c>
      <c r="I646" t="s">
        <v>31</v>
      </c>
      <c r="J646" t="s">
        <v>39</v>
      </c>
      <c r="K646" t="s">
        <v>84</v>
      </c>
      <c r="L646" t="s">
        <v>86</v>
      </c>
      <c r="M646" t="s">
        <v>116</v>
      </c>
    </row>
    <row r="647" spans="1:13" x14ac:dyDescent="0.55000000000000004">
      <c r="A647" t="s">
        <v>89</v>
      </c>
      <c r="B647" t="s">
        <v>90</v>
      </c>
      <c r="C647">
        <v>2.6277398719999998</v>
      </c>
      <c r="D647">
        <v>3.3256257549999999</v>
      </c>
      <c r="E647">
        <v>4.2554797449999997</v>
      </c>
      <c r="F647">
        <v>4.4031252829999996</v>
      </c>
      <c r="G647">
        <v>0.617495566</v>
      </c>
      <c r="H647">
        <v>0.75528756100000005</v>
      </c>
      <c r="I647" t="s">
        <v>31</v>
      </c>
      <c r="J647" t="s">
        <v>39</v>
      </c>
      <c r="K647" t="s">
        <v>85</v>
      </c>
      <c r="L647" t="s">
        <v>86</v>
      </c>
      <c r="M647" t="s">
        <v>116</v>
      </c>
    </row>
    <row r="648" spans="1:13" x14ac:dyDescent="0.55000000000000004">
      <c r="A648" t="s">
        <v>89</v>
      </c>
      <c r="B648" t="s">
        <v>91</v>
      </c>
      <c r="C648">
        <v>2.6277398719999998</v>
      </c>
      <c r="D648">
        <v>11.15529879</v>
      </c>
      <c r="E648">
        <v>4.2554797449999997</v>
      </c>
      <c r="F648">
        <v>2.0388387649999999</v>
      </c>
      <c r="G648">
        <v>0.617495566</v>
      </c>
      <c r="H648">
        <v>5.4713982210000003</v>
      </c>
      <c r="I648" t="s">
        <v>31</v>
      </c>
      <c r="J648" t="s">
        <v>39</v>
      </c>
      <c r="K648" t="s">
        <v>84</v>
      </c>
      <c r="L648" t="s">
        <v>86</v>
      </c>
      <c r="M648" t="s">
        <v>116</v>
      </c>
    </row>
    <row r="649" spans="1:13" x14ac:dyDescent="0.55000000000000004">
      <c r="A649" t="s">
        <v>89</v>
      </c>
      <c r="B649" t="s">
        <v>91</v>
      </c>
      <c r="C649">
        <v>2.6277398719999998</v>
      </c>
      <c r="D649">
        <v>11.15529879</v>
      </c>
      <c r="E649">
        <v>4.2554797449999997</v>
      </c>
      <c r="F649">
        <v>2.0388387649999999</v>
      </c>
      <c r="G649">
        <v>0.617495566</v>
      </c>
      <c r="H649">
        <v>5.4713982210000003</v>
      </c>
      <c r="I649" t="s">
        <v>31</v>
      </c>
      <c r="J649" t="s">
        <v>39</v>
      </c>
      <c r="K649" t="s">
        <v>85</v>
      </c>
      <c r="L649" t="s">
        <v>86</v>
      </c>
      <c r="M649" t="s">
        <v>116</v>
      </c>
    </row>
    <row r="650" spans="1:13" x14ac:dyDescent="0.55000000000000004">
      <c r="A650" t="s">
        <v>89</v>
      </c>
      <c r="B650" t="s">
        <v>92</v>
      </c>
      <c r="C650">
        <v>2.6277398719999998</v>
      </c>
      <c r="D650">
        <v>2.6132460929999999</v>
      </c>
      <c r="E650">
        <v>4.2554797449999997</v>
      </c>
      <c r="F650">
        <v>3.1355863780000002</v>
      </c>
      <c r="G650">
        <v>0.617495566</v>
      </c>
      <c r="H650">
        <v>0.83341543699999998</v>
      </c>
      <c r="I650" t="s">
        <v>31</v>
      </c>
      <c r="J650" t="s">
        <v>39</v>
      </c>
      <c r="K650" t="s">
        <v>84</v>
      </c>
      <c r="L650" t="s">
        <v>86</v>
      </c>
      <c r="M650" t="s">
        <v>116</v>
      </c>
    </row>
    <row r="651" spans="1:13" x14ac:dyDescent="0.55000000000000004">
      <c r="A651" t="s">
        <v>89</v>
      </c>
      <c r="B651" t="s">
        <v>92</v>
      </c>
      <c r="C651">
        <v>2.6277398719999998</v>
      </c>
      <c r="D651">
        <v>2.6132460929999999</v>
      </c>
      <c r="E651">
        <v>4.2554797449999997</v>
      </c>
      <c r="F651">
        <v>3.1355863780000002</v>
      </c>
      <c r="G651">
        <v>0.617495566</v>
      </c>
      <c r="H651">
        <v>0.83341543699999998</v>
      </c>
      <c r="I651" t="s">
        <v>31</v>
      </c>
      <c r="J651" t="s">
        <v>39</v>
      </c>
      <c r="K651" t="s">
        <v>85</v>
      </c>
      <c r="L651" t="s">
        <v>86</v>
      </c>
      <c r="M651" t="s">
        <v>116</v>
      </c>
    </row>
    <row r="652" spans="1:13" x14ac:dyDescent="0.55000000000000004">
      <c r="A652" t="s">
        <v>89</v>
      </c>
      <c r="B652" t="s">
        <v>93</v>
      </c>
      <c r="C652">
        <v>2.6277398719999998</v>
      </c>
      <c r="D652">
        <v>2.5951636109999998</v>
      </c>
      <c r="E652">
        <v>4.2554797449999997</v>
      </c>
      <c r="F652">
        <v>1.6297720710000001</v>
      </c>
      <c r="G652">
        <v>0.617495566</v>
      </c>
      <c r="H652">
        <v>1.592347578</v>
      </c>
      <c r="I652" t="s">
        <v>31</v>
      </c>
      <c r="J652" t="s">
        <v>39</v>
      </c>
      <c r="K652" t="s">
        <v>84</v>
      </c>
      <c r="L652" t="s">
        <v>86</v>
      </c>
      <c r="M652" t="s">
        <v>116</v>
      </c>
    </row>
    <row r="653" spans="1:13" x14ac:dyDescent="0.55000000000000004">
      <c r="A653" t="s">
        <v>89</v>
      </c>
      <c r="B653" t="s">
        <v>93</v>
      </c>
      <c r="C653">
        <v>2.6277398719999998</v>
      </c>
      <c r="D653">
        <v>2.5951636109999998</v>
      </c>
      <c r="E653">
        <v>4.2554797449999997</v>
      </c>
      <c r="F653">
        <v>1.6297720710000001</v>
      </c>
      <c r="G653">
        <v>0.617495566</v>
      </c>
      <c r="H653">
        <v>1.592347578</v>
      </c>
      <c r="I653" t="s">
        <v>31</v>
      </c>
      <c r="J653" t="s">
        <v>39</v>
      </c>
      <c r="K653" t="s">
        <v>85</v>
      </c>
      <c r="L653" t="s">
        <v>86</v>
      </c>
      <c r="M653" t="s">
        <v>116</v>
      </c>
    </row>
    <row r="654" spans="1:13" x14ac:dyDescent="0.55000000000000004">
      <c r="A654" t="s">
        <v>89</v>
      </c>
      <c r="B654" t="s">
        <v>96</v>
      </c>
      <c r="C654">
        <v>2.6277398719999998</v>
      </c>
      <c r="D654">
        <v>10.570945480000001</v>
      </c>
      <c r="E654">
        <v>4.2554797449999997</v>
      </c>
      <c r="F654">
        <v>1.266549385</v>
      </c>
      <c r="G654">
        <v>0.617495566</v>
      </c>
      <c r="H654">
        <v>8.3462560610000001</v>
      </c>
      <c r="I654" t="s">
        <v>31</v>
      </c>
      <c r="J654" t="s">
        <v>39</v>
      </c>
      <c r="K654" t="s">
        <v>84</v>
      </c>
      <c r="L654" t="s">
        <v>86</v>
      </c>
      <c r="M654" t="s">
        <v>116</v>
      </c>
    </row>
    <row r="655" spans="1:13" x14ac:dyDescent="0.55000000000000004">
      <c r="A655" t="s">
        <v>89</v>
      </c>
      <c r="B655" t="s">
        <v>96</v>
      </c>
      <c r="C655">
        <v>2.6277398719999998</v>
      </c>
      <c r="D655">
        <v>10.570945480000001</v>
      </c>
      <c r="E655">
        <v>4.2554797449999997</v>
      </c>
      <c r="F655">
        <v>1.266549385</v>
      </c>
      <c r="G655">
        <v>0.617495566</v>
      </c>
      <c r="H655">
        <v>8.3462560610000001</v>
      </c>
      <c r="I655" t="s">
        <v>31</v>
      </c>
      <c r="J655" t="s">
        <v>39</v>
      </c>
      <c r="K655" t="s">
        <v>85</v>
      </c>
      <c r="L655" t="s">
        <v>86</v>
      </c>
      <c r="M655" t="s">
        <v>116</v>
      </c>
    </row>
    <row r="656" spans="1:13" x14ac:dyDescent="0.55000000000000004">
      <c r="A656" t="s">
        <v>89</v>
      </c>
      <c r="B656" t="s">
        <v>98</v>
      </c>
      <c r="C656">
        <v>2.6277398719999998</v>
      </c>
      <c r="D656">
        <v>2.6132460929999999</v>
      </c>
      <c r="E656">
        <v>4.2554797449999997</v>
      </c>
      <c r="F656">
        <v>1.943718667</v>
      </c>
      <c r="G656">
        <v>0.617495566</v>
      </c>
      <c r="H656">
        <v>1.3444569609999999</v>
      </c>
      <c r="I656" t="s">
        <v>31</v>
      </c>
      <c r="J656" t="s">
        <v>39</v>
      </c>
      <c r="K656" t="s">
        <v>84</v>
      </c>
      <c r="L656" t="s">
        <v>86</v>
      </c>
      <c r="M656" t="s">
        <v>116</v>
      </c>
    </row>
    <row r="657" spans="1:13" x14ac:dyDescent="0.55000000000000004">
      <c r="A657" t="s">
        <v>89</v>
      </c>
      <c r="B657" t="s">
        <v>98</v>
      </c>
      <c r="C657">
        <v>2.6277398719999998</v>
      </c>
      <c r="D657">
        <v>2.6132460929999999</v>
      </c>
      <c r="E657">
        <v>4.2554797449999997</v>
      </c>
      <c r="F657">
        <v>1.943718667</v>
      </c>
      <c r="G657">
        <v>0.617495566</v>
      </c>
      <c r="H657">
        <v>1.3444569609999999</v>
      </c>
      <c r="I657" t="s">
        <v>31</v>
      </c>
      <c r="J657" t="s">
        <v>39</v>
      </c>
      <c r="K657" t="s">
        <v>85</v>
      </c>
      <c r="L657" t="s">
        <v>86</v>
      </c>
      <c r="M657" t="s">
        <v>116</v>
      </c>
    </row>
    <row r="658" spans="1:13" x14ac:dyDescent="0.55000000000000004">
      <c r="A658" t="s">
        <v>87</v>
      </c>
      <c r="B658" t="s">
        <v>94</v>
      </c>
      <c r="C658">
        <v>2.6715325079999999</v>
      </c>
      <c r="D658">
        <v>2.5698433970000001</v>
      </c>
      <c r="E658">
        <v>4.2554797449999997</v>
      </c>
      <c r="F658">
        <v>2.3253955249999998</v>
      </c>
      <c r="G658">
        <v>0.62778644699999997</v>
      </c>
      <c r="H658">
        <v>1.1051209870000001</v>
      </c>
      <c r="I658" t="s">
        <v>31</v>
      </c>
      <c r="J658" t="s">
        <v>39</v>
      </c>
      <c r="K658" t="s">
        <v>84</v>
      </c>
      <c r="L658" t="s">
        <v>86</v>
      </c>
      <c r="M658" t="s">
        <v>116</v>
      </c>
    </row>
    <row r="659" spans="1:13" x14ac:dyDescent="0.55000000000000004">
      <c r="A659" t="s">
        <v>87</v>
      </c>
      <c r="B659" t="s">
        <v>94</v>
      </c>
      <c r="C659">
        <v>2.6715325079999999</v>
      </c>
      <c r="D659">
        <v>2.5698433970000001</v>
      </c>
      <c r="E659">
        <v>4.2554797449999997</v>
      </c>
      <c r="F659">
        <v>2.3253955249999998</v>
      </c>
      <c r="G659">
        <v>0.62778644699999997</v>
      </c>
      <c r="H659">
        <v>1.1051209870000001</v>
      </c>
      <c r="I659" t="s">
        <v>31</v>
      </c>
      <c r="J659" t="s">
        <v>39</v>
      </c>
      <c r="K659" t="s">
        <v>85</v>
      </c>
      <c r="L659" t="s">
        <v>86</v>
      </c>
      <c r="M659" t="s">
        <v>116</v>
      </c>
    </row>
    <row r="660" spans="1:13" x14ac:dyDescent="0.55000000000000004">
      <c r="A660" t="s">
        <v>89</v>
      </c>
      <c r="B660" t="s">
        <v>94</v>
      </c>
      <c r="C660">
        <v>2.6715325079999999</v>
      </c>
      <c r="D660">
        <v>2.5698433970000001</v>
      </c>
      <c r="E660">
        <v>4.2554797449999997</v>
      </c>
      <c r="F660">
        <v>2.3253955249999998</v>
      </c>
      <c r="G660">
        <v>0.62778644699999997</v>
      </c>
      <c r="H660">
        <v>1.1051209870000001</v>
      </c>
      <c r="I660" t="s">
        <v>31</v>
      </c>
      <c r="J660" t="s">
        <v>39</v>
      </c>
      <c r="K660" t="s">
        <v>84</v>
      </c>
      <c r="L660" t="s">
        <v>86</v>
      </c>
      <c r="M660" t="s">
        <v>116</v>
      </c>
    </row>
    <row r="661" spans="1:13" x14ac:dyDescent="0.55000000000000004">
      <c r="A661" t="s">
        <v>89</v>
      </c>
      <c r="B661" t="s">
        <v>94</v>
      </c>
      <c r="C661">
        <v>2.6715325079999999</v>
      </c>
      <c r="D661">
        <v>2.5698433970000001</v>
      </c>
      <c r="E661">
        <v>4.2554797449999997</v>
      </c>
      <c r="F661">
        <v>2.3253955249999998</v>
      </c>
      <c r="G661">
        <v>0.62778644699999997</v>
      </c>
      <c r="H661">
        <v>1.1051209870000001</v>
      </c>
      <c r="I661" t="s">
        <v>31</v>
      </c>
      <c r="J661" t="s">
        <v>39</v>
      </c>
      <c r="K661" t="s">
        <v>85</v>
      </c>
      <c r="L661" t="s">
        <v>86</v>
      </c>
      <c r="M661" t="s">
        <v>116</v>
      </c>
    </row>
    <row r="662" spans="1:13" x14ac:dyDescent="0.55000000000000004">
      <c r="A662" t="s">
        <v>87</v>
      </c>
      <c r="B662" t="s">
        <v>97</v>
      </c>
      <c r="C662">
        <v>4.2554797449999997</v>
      </c>
      <c r="D662">
        <v>9.0506449979999992</v>
      </c>
      <c r="E662">
        <v>4.2554797449999997</v>
      </c>
      <c r="F662">
        <v>1.934124298</v>
      </c>
      <c r="G662">
        <v>1</v>
      </c>
      <c r="H662">
        <v>4.6794536449999997</v>
      </c>
      <c r="I662" t="s">
        <v>31</v>
      </c>
      <c r="J662" t="s">
        <v>39</v>
      </c>
      <c r="K662" t="s">
        <v>84</v>
      </c>
      <c r="L662" t="s">
        <v>86</v>
      </c>
      <c r="M662" t="s">
        <v>116</v>
      </c>
    </row>
    <row r="663" spans="1:13" x14ac:dyDescent="0.55000000000000004">
      <c r="A663" t="s">
        <v>87</v>
      </c>
      <c r="B663" t="s">
        <v>97</v>
      </c>
      <c r="C663">
        <v>4.2554797449999997</v>
      </c>
      <c r="D663">
        <v>9.0506449979999992</v>
      </c>
      <c r="E663">
        <v>4.2554797449999997</v>
      </c>
      <c r="F663">
        <v>1.934124298</v>
      </c>
      <c r="G663">
        <v>1</v>
      </c>
      <c r="H663">
        <v>4.6794536449999997</v>
      </c>
      <c r="I663" t="s">
        <v>31</v>
      </c>
      <c r="J663" t="s">
        <v>39</v>
      </c>
      <c r="K663" t="s">
        <v>85</v>
      </c>
      <c r="L663" t="s">
        <v>86</v>
      </c>
      <c r="M663" t="s">
        <v>116</v>
      </c>
    </row>
    <row r="664" spans="1:13" x14ac:dyDescent="0.55000000000000004">
      <c r="A664" t="s">
        <v>89</v>
      </c>
      <c r="B664" t="s">
        <v>95</v>
      </c>
      <c r="C664">
        <v>4.2554797449999997</v>
      </c>
      <c r="D664">
        <v>1.266549385</v>
      </c>
      <c r="E664">
        <v>4.2554797449999997</v>
      </c>
      <c r="F664">
        <v>1.5299303369999999</v>
      </c>
      <c r="G664">
        <v>1</v>
      </c>
      <c r="H664">
        <v>0.82784774900000002</v>
      </c>
      <c r="I664" t="s">
        <v>31</v>
      </c>
      <c r="J664" t="s">
        <v>39</v>
      </c>
      <c r="K664" t="s">
        <v>84</v>
      </c>
      <c r="L664" t="s">
        <v>86</v>
      </c>
      <c r="M664" t="s">
        <v>116</v>
      </c>
    </row>
    <row r="665" spans="1:13" x14ac:dyDescent="0.55000000000000004">
      <c r="A665" t="s">
        <v>89</v>
      </c>
      <c r="B665" t="s">
        <v>95</v>
      </c>
      <c r="C665">
        <v>4.2554797449999997</v>
      </c>
      <c r="D665">
        <v>1.266549385</v>
      </c>
      <c r="E665">
        <v>4.2554797449999997</v>
      </c>
      <c r="F665">
        <v>1.5299303369999999</v>
      </c>
      <c r="G665">
        <v>1</v>
      </c>
      <c r="H665">
        <v>0.82784774900000002</v>
      </c>
      <c r="I665" t="s">
        <v>31</v>
      </c>
      <c r="J665" t="s">
        <v>39</v>
      </c>
      <c r="K665" t="s">
        <v>85</v>
      </c>
      <c r="L665" t="s">
        <v>86</v>
      </c>
      <c r="M665" t="s">
        <v>116</v>
      </c>
    </row>
    <row r="666" spans="1:13" x14ac:dyDescent="0.55000000000000004">
      <c r="A666" t="s">
        <v>89</v>
      </c>
      <c r="B666" t="s">
        <v>97</v>
      </c>
      <c r="C666">
        <v>4.2554797449999997</v>
      </c>
      <c r="D666">
        <v>4.8904931820000002</v>
      </c>
      <c r="E666">
        <v>4.2554797449999997</v>
      </c>
      <c r="F666">
        <v>1.934124298</v>
      </c>
      <c r="G666">
        <v>1</v>
      </c>
      <c r="H666">
        <v>2.528530967</v>
      </c>
      <c r="I666" t="s">
        <v>31</v>
      </c>
      <c r="J666" t="s">
        <v>39</v>
      </c>
      <c r="K666" t="s">
        <v>84</v>
      </c>
      <c r="L666" t="s">
        <v>86</v>
      </c>
      <c r="M666" t="s">
        <v>116</v>
      </c>
    </row>
    <row r="667" spans="1:13" x14ac:dyDescent="0.55000000000000004">
      <c r="A667" t="s">
        <v>89</v>
      </c>
      <c r="B667" t="s">
        <v>97</v>
      </c>
      <c r="C667">
        <v>4.2554797449999997</v>
      </c>
      <c r="D667">
        <v>4.8904931820000002</v>
      </c>
      <c r="E667">
        <v>4.2554797449999997</v>
      </c>
      <c r="F667">
        <v>1.934124298</v>
      </c>
      <c r="G667">
        <v>1</v>
      </c>
      <c r="H667">
        <v>2.528530967</v>
      </c>
      <c r="I667" t="s">
        <v>31</v>
      </c>
      <c r="J667" t="s">
        <v>39</v>
      </c>
      <c r="K667" t="s">
        <v>85</v>
      </c>
      <c r="L667" t="s">
        <v>86</v>
      </c>
      <c r="M667" t="s">
        <v>116</v>
      </c>
    </row>
    <row r="668" spans="1:13" x14ac:dyDescent="0.55000000000000004">
      <c r="A668" t="s">
        <v>87</v>
      </c>
      <c r="B668" t="s">
        <v>95</v>
      </c>
      <c r="C668">
        <v>12.87427624</v>
      </c>
      <c r="D668">
        <v>1.266549385</v>
      </c>
      <c r="E668">
        <v>4.2554797449999997</v>
      </c>
      <c r="F668">
        <v>1.5299303369999999</v>
      </c>
      <c r="G668">
        <v>3.0253407399999999</v>
      </c>
      <c r="H668">
        <v>0.82784774900000002</v>
      </c>
      <c r="I668" t="s">
        <v>31</v>
      </c>
      <c r="J668" t="s">
        <v>39</v>
      </c>
      <c r="K668" t="s">
        <v>84</v>
      </c>
      <c r="L668" t="s">
        <v>86</v>
      </c>
      <c r="M668" t="s">
        <v>116</v>
      </c>
    </row>
    <row r="669" spans="1:13" x14ac:dyDescent="0.55000000000000004">
      <c r="A669" t="s">
        <v>87</v>
      </c>
      <c r="B669" t="s">
        <v>95</v>
      </c>
      <c r="C669">
        <v>12.87427624</v>
      </c>
      <c r="D669">
        <v>1.266549385</v>
      </c>
      <c r="E669">
        <v>4.2554797449999997</v>
      </c>
      <c r="F669">
        <v>1.5299303369999999</v>
      </c>
      <c r="G669">
        <v>3.0253407399999999</v>
      </c>
      <c r="H669">
        <v>0.82784774900000002</v>
      </c>
      <c r="I669" t="s">
        <v>31</v>
      </c>
      <c r="J669" t="s">
        <v>39</v>
      </c>
      <c r="K669" t="s">
        <v>85</v>
      </c>
      <c r="L669" t="s">
        <v>86</v>
      </c>
      <c r="M669" t="s">
        <v>116</v>
      </c>
    </row>
    <row r="670" spans="1:13" x14ac:dyDescent="0.55000000000000004">
      <c r="A670" t="s">
        <v>90</v>
      </c>
      <c r="B670" t="s">
        <v>91</v>
      </c>
      <c r="C670">
        <v>3.3256257549999999</v>
      </c>
      <c r="D670">
        <v>11.15529879</v>
      </c>
      <c r="E670">
        <v>4.4031252829999996</v>
      </c>
      <c r="F670">
        <v>2.0388387649999999</v>
      </c>
      <c r="G670">
        <v>0.75528756100000005</v>
      </c>
      <c r="H670">
        <v>5.4713982210000003</v>
      </c>
      <c r="I670" t="s">
        <v>31</v>
      </c>
      <c r="J670" t="s">
        <v>39</v>
      </c>
      <c r="K670" t="s">
        <v>84</v>
      </c>
      <c r="L670" t="s">
        <v>86</v>
      </c>
      <c r="M670" t="s">
        <v>116</v>
      </c>
    </row>
    <row r="671" spans="1:13" x14ac:dyDescent="0.55000000000000004">
      <c r="A671" t="s">
        <v>90</v>
      </c>
      <c r="B671" t="s">
        <v>91</v>
      </c>
      <c r="C671">
        <v>3.3256257549999999</v>
      </c>
      <c r="D671">
        <v>11.15529879</v>
      </c>
      <c r="E671">
        <v>4.4031252829999996</v>
      </c>
      <c r="F671">
        <v>2.0388387649999999</v>
      </c>
      <c r="G671">
        <v>0.75528756100000005</v>
      </c>
      <c r="H671">
        <v>5.4713982210000003</v>
      </c>
      <c r="I671" t="s">
        <v>31</v>
      </c>
      <c r="J671" t="s">
        <v>39</v>
      </c>
      <c r="K671" t="s">
        <v>85</v>
      </c>
      <c r="L671" t="s">
        <v>86</v>
      </c>
      <c r="M671" t="s">
        <v>116</v>
      </c>
    </row>
    <row r="672" spans="1:13" x14ac:dyDescent="0.55000000000000004">
      <c r="A672" t="s">
        <v>90</v>
      </c>
      <c r="B672" t="s">
        <v>92</v>
      </c>
      <c r="C672">
        <v>3.3256257549999999</v>
      </c>
      <c r="D672">
        <v>2.6132460929999999</v>
      </c>
      <c r="E672">
        <v>4.4031252829999996</v>
      </c>
      <c r="F672">
        <v>3.1355863780000002</v>
      </c>
      <c r="G672">
        <v>0.75528756100000005</v>
      </c>
      <c r="H672">
        <v>0.83341543699999998</v>
      </c>
      <c r="I672" t="s">
        <v>31</v>
      </c>
      <c r="J672" t="s">
        <v>39</v>
      </c>
      <c r="K672" t="s">
        <v>84</v>
      </c>
      <c r="L672" t="s">
        <v>86</v>
      </c>
      <c r="M672" t="s">
        <v>116</v>
      </c>
    </row>
    <row r="673" spans="1:13" x14ac:dyDescent="0.55000000000000004">
      <c r="A673" t="s">
        <v>90</v>
      </c>
      <c r="B673" t="s">
        <v>92</v>
      </c>
      <c r="C673">
        <v>3.3256257549999999</v>
      </c>
      <c r="D673">
        <v>2.6132460929999999</v>
      </c>
      <c r="E673">
        <v>4.4031252829999996</v>
      </c>
      <c r="F673">
        <v>3.1355863780000002</v>
      </c>
      <c r="G673">
        <v>0.75528756100000005</v>
      </c>
      <c r="H673">
        <v>0.83341543699999998</v>
      </c>
      <c r="I673" t="s">
        <v>31</v>
      </c>
      <c r="J673" t="s">
        <v>39</v>
      </c>
      <c r="K673" t="s">
        <v>85</v>
      </c>
      <c r="L673" t="s">
        <v>86</v>
      </c>
      <c r="M673" t="s">
        <v>116</v>
      </c>
    </row>
    <row r="674" spans="1:13" x14ac:dyDescent="0.55000000000000004">
      <c r="A674" t="s">
        <v>90</v>
      </c>
      <c r="B674" t="s">
        <v>93</v>
      </c>
      <c r="C674">
        <v>3.3256257549999999</v>
      </c>
      <c r="D674">
        <v>2.5951636109999998</v>
      </c>
      <c r="E674">
        <v>4.4031252829999996</v>
      </c>
      <c r="F674">
        <v>1.6297720710000001</v>
      </c>
      <c r="G674">
        <v>0.75528756100000005</v>
      </c>
      <c r="H674">
        <v>1.592347578</v>
      </c>
      <c r="I674" t="s">
        <v>31</v>
      </c>
      <c r="J674" t="s">
        <v>39</v>
      </c>
      <c r="K674" t="s">
        <v>84</v>
      </c>
      <c r="L674" t="s">
        <v>86</v>
      </c>
      <c r="M674" t="s">
        <v>116</v>
      </c>
    </row>
    <row r="675" spans="1:13" x14ac:dyDescent="0.55000000000000004">
      <c r="A675" t="s">
        <v>90</v>
      </c>
      <c r="B675" t="s">
        <v>93</v>
      </c>
      <c r="C675">
        <v>3.3256257549999999</v>
      </c>
      <c r="D675">
        <v>2.5951636109999998</v>
      </c>
      <c r="E675">
        <v>4.4031252829999996</v>
      </c>
      <c r="F675">
        <v>1.6297720710000001</v>
      </c>
      <c r="G675">
        <v>0.75528756100000005</v>
      </c>
      <c r="H675">
        <v>1.592347578</v>
      </c>
      <c r="I675" t="s">
        <v>31</v>
      </c>
      <c r="J675" t="s">
        <v>39</v>
      </c>
      <c r="K675" t="s">
        <v>85</v>
      </c>
      <c r="L675" t="s">
        <v>86</v>
      </c>
      <c r="M675" t="s">
        <v>116</v>
      </c>
    </row>
    <row r="676" spans="1:13" x14ac:dyDescent="0.55000000000000004">
      <c r="A676" t="s">
        <v>90</v>
      </c>
      <c r="B676" t="s">
        <v>96</v>
      </c>
      <c r="C676">
        <v>3.3256257549999999</v>
      </c>
      <c r="D676">
        <v>10.570945480000001</v>
      </c>
      <c r="E676">
        <v>4.4031252829999996</v>
      </c>
      <c r="F676">
        <v>1.266549385</v>
      </c>
      <c r="G676">
        <v>0.75528756100000005</v>
      </c>
      <c r="H676">
        <v>8.3462560610000001</v>
      </c>
      <c r="I676" t="s">
        <v>31</v>
      </c>
      <c r="J676" t="s">
        <v>39</v>
      </c>
      <c r="K676" t="s">
        <v>84</v>
      </c>
      <c r="L676" t="s">
        <v>86</v>
      </c>
      <c r="M676" t="s">
        <v>116</v>
      </c>
    </row>
    <row r="677" spans="1:13" x14ac:dyDescent="0.55000000000000004">
      <c r="A677" t="s">
        <v>90</v>
      </c>
      <c r="B677" t="s">
        <v>96</v>
      </c>
      <c r="C677">
        <v>3.3256257549999999</v>
      </c>
      <c r="D677">
        <v>10.570945480000001</v>
      </c>
      <c r="E677">
        <v>4.4031252829999996</v>
      </c>
      <c r="F677">
        <v>1.266549385</v>
      </c>
      <c r="G677">
        <v>0.75528756100000005</v>
      </c>
      <c r="H677">
        <v>8.3462560610000001</v>
      </c>
      <c r="I677" t="s">
        <v>31</v>
      </c>
      <c r="J677" t="s">
        <v>39</v>
      </c>
      <c r="K677" t="s">
        <v>85</v>
      </c>
      <c r="L677" t="s">
        <v>86</v>
      </c>
      <c r="M677" t="s">
        <v>116</v>
      </c>
    </row>
    <row r="678" spans="1:13" x14ac:dyDescent="0.55000000000000004">
      <c r="A678" t="s">
        <v>90</v>
      </c>
      <c r="B678" t="s">
        <v>98</v>
      </c>
      <c r="C678">
        <v>3.3256257549999999</v>
      </c>
      <c r="D678">
        <v>2.6132482399999999</v>
      </c>
      <c r="E678">
        <v>4.4031252829999996</v>
      </c>
      <c r="F678">
        <v>1.943718667</v>
      </c>
      <c r="G678">
        <v>0.75528756100000005</v>
      </c>
      <c r="H678">
        <v>1.3444580660000001</v>
      </c>
      <c r="I678" t="s">
        <v>31</v>
      </c>
      <c r="J678" t="s">
        <v>39</v>
      </c>
      <c r="K678" t="s">
        <v>84</v>
      </c>
      <c r="L678" t="s">
        <v>86</v>
      </c>
      <c r="M678" t="s">
        <v>116</v>
      </c>
    </row>
    <row r="679" spans="1:13" x14ac:dyDescent="0.55000000000000004">
      <c r="A679" t="s">
        <v>90</v>
      </c>
      <c r="B679" t="s">
        <v>98</v>
      </c>
      <c r="C679">
        <v>3.3256257549999999</v>
      </c>
      <c r="D679">
        <v>2.6132482399999999</v>
      </c>
      <c r="E679">
        <v>4.4031252829999996</v>
      </c>
      <c r="F679">
        <v>1.943718667</v>
      </c>
      <c r="G679">
        <v>0.75528756100000005</v>
      </c>
      <c r="H679">
        <v>1.3444580660000001</v>
      </c>
      <c r="I679" t="s">
        <v>31</v>
      </c>
      <c r="J679" t="s">
        <v>39</v>
      </c>
      <c r="K679" t="s">
        <v>85</v>
      </c>
      <c r="L679" t="s">
        <v>86</v>
      </c>
      <c r="M679" t="s">
        <v>116</v>
      </c>
    </row>
    <row r="680" spans="1:13" x14ac:dyDescent="0.55000000000000004">
      <c r="A680" t="s">
        <v>90</v>
      </c>
      <c r="B680" t="s">
        <v>94</v>
      </c>
      <c r="C680">
        <v>3.3881942789999999</v>
      </c>
      <c r="D680">
        <v>2.5698433970000001</v>
      </c>
      <c r="E680">
        <v>4.4031252829999996</v>
      </c>
      <c r="F680">
        <v>2.3253955249999998</v>
      </c>
      <c r="G680">
        <v>0.76949758700000004</v>
      </c>
      <c r="H680">
        <v>1.1051209870000001</v>
      </c>
      <c r="I680" t="s">
        <v>31</v>
      </c>
      <c r="J680" t="s">
        <v>39</v>
      </c>
      <c r="K680" t="s">
        <v>84</v>
      </c>
      <c r="L680" t="s">
        <v>86</v>
      </c>
      <c r="M680" t="s">
        <v>116</v>
      </c>
    </row>
    <row r="681" spans="1:13" x14ac:dyDescent="0.55000000000000004">
      <c r="A681" t="s">
        <v>90</v>
      </c>
      <c r="B681" t="s">
        <v>94</v>
      </c>
      <c r="C681">
        <v>3.3881942789999999</v>
      </c>
      <c r="D681">
        <v>2.5698433970000001</v>
      </c>
      <c r="E681">
        <v>4.4031252829999996</v>
      </c>
      <c r="F681">
        <v>2.3253955249999998</v>
      </c>
      <c r="G681">
        <v>0.76949758700000004</v>
      </c>
      <c r="H681">
        <v>1.1051209870000001</v>
      </c>
      <c r="I681" t="s">
        <v>31</v>
      </c>
      <c r="J681" t="s">
        <v>39</v>
      </c>
      <c r="K681" t="s">
        <v>85</v>
      </c>
      <c r="L681" t="s">
        <v>86</v>
      </c>
      <c r="M681" t="s">
        <v>116</v>
      </c>
    </row>
    <row r="682" spans="1:13" x14ac:dyDescent="0.55000000000000004">
      <c r="A682" t="s">
        <v>90</v>
      </c>
      <c r="B682" t="s">
        <v>97</v>
      </c>
      <c r="C682">
        <v>5.6512515089999997</v>
      </c>
      <c r="D682">
        <v>7.0199280679999996</v>
      </c>
      <c r="E682">
        <v>4.4031252829999996</v>
      </c>
      <c r="F682">
        <v>1.934124298</v>
      </c>
      <c r="G682">
        <v>1.2834637099999999</v>
      </c>
      <c r="H682">
        <v>3.6295123710000001</v>
      </c>
      <c r="I682" t="s">
        <v>31</v>
      </c>
      <c r="J682" t="s">
        <v>39</v>
      </c>
      <c r="K682" t="s">
        <v>84</v>
      </c>
      <c r="L682" t="s">
        <v>86</v>
      </c>
      <c r="M682" t="s">
        <v>116</v>
      </c>
    </row>
    <row r="683" spans="1:13" x14ac:dyDescent="0.55000000000000004">
      <c r="A683" t="s">
        <v>90</v>
      </c>
      <c r="B683" t="s">
        <v>97</v>
      </c>
      <c r="C683">
        <v>5.6512515089999997</v>
      </c>
      <c r="D683">
        <v>7.0199280679999996</v>
      </c>
      <c r="E683">
        <v>4.4031252829999996</v>
      </c>
      <c r="F683">
        <v>1.934124298</v>
      </c>
      <c r="G683">
        <v>1.2834637099999999</v>
      </c>
      <c r="H683">
        <v>3.6295123710000001</v>
      </c>
      <c r="I683" t="s">
        <v>31</v>
      </c>
      <c r="J683" t="s">
        <v>39</v>
      </c>
      <c r="K683" t="s">
        <v>85</v>
      </c>
      <c r="L683" t="s">
        <v>86</v>
      </c>
      <c r="M683" t="s">
        <v>116</v>
      </c>
    </row>
    <row r="684" spans="1:13" x14ac:dyDescent="0.55000000000000004">
      <c r="A684" t="s">
        <v>90</v>
      </c>
      <c r="B684" t="s">
        <v>95</v>
      </c>
      <c r="C684">
        <v>8.6459291900000004</v>
      </c>
      <c r="D684">
        <v>1.266549385</v>
      </c>
      <c r="E684">
        <v>4.4031252829999996</v>
      </c>
      <c r="F684">
        <v>1.5299303369999999</v>
      </c>
      <c r="G684">
        <v>1.9635891860000001</v>
      </c>
      <c r="H684">
        <v>0.82784774900000002</v>
      </c>
      <c r="I684" t="s">
        <v>31</v>
      </c>
      <c r="J684" t="s">
        <v>39</v>
      </c>
      <c r="K684" t="s">
        <v>84</v>
      </c>
      <c r="L684" t="s">
        <v>86</v>
      </c>
      <c r="M684" t="s">
        <v>116</v>
      </c>
    </row>
    <row r="685" spans="1:13" x14ac:dyDescent="0.55000000000000004">
      <c r="A685" t="s">
        <v>90</v>
      </c>
      <c r="B685" t="s">
        <v>95</v>
      </c>
      <c r="C685">
        <v>8.6459291900000004</v>
      </c>
      <c r="D685">
        <v>1.266549385</v>
      </c>
      <c r="E685">
        <v>4.4031252829999996</v>
      </c>
      <c r="F685">
        <v>1.5299303369999999</v>
      </c>
      <c r="G685">
        <v>1.9635891860000001</v>
      </c>
      <c r="H685">
        <v>0.82784774900000002</v>
      </c>
      <c r="I685" t="s">
        <v>31</v>
      </c>
      <c r="J685" t="s">
        <v>39</v>
      </c>
      <c r="K685" t="s">
        <v>85</v>
      </c>
      <c r="L685" t="s">
        <v>86</v>
      </c>
      <c r="M685" t="s">
        <v>116</v>
      </c>
    </row>
    <row r="686" spans="1:13" x14ac:dyDescent="0.55000000000000004">
      <c r="A686" t="s">
        <v>88</v>
      </c>
      <c r="B686" t="s">
        <v>89</v>
      </c>
      <c r="C686">
        <v>3.3256257549999999</v>
      </c>
      <c r="D686">
        <v>2.6277398719999998</v>
      </c>
      <c r="E686">
        <v>5.6512515089999997</v>
      </c>
      <c r="F686">
        <v>4.2554797449999997</v>
      </c>
      <c r="G686">
        <v>0.58847597699999998</v>
      </c>
      <c r="H686">
        <v>0.617495566</v>
      </c>
      <c r="I686" t="s">
        <v>31</v>
      </c>
      <c r="J686" t="s">
        <v>39</v>
      </c>
      <c r="K686" t="s">
        <v>84</v>
      </c>
      <c r="L686" t="s">
        <v>86</v>
      </c>
      <c r="M686" t="s">
        <v>116</v>
      </c>
    </row>
    <row r="687" spans="1:13" x14ac:dyDescent="0.55000000000000004">
      <c r="A687" t="s">
        <v>88</v>
      </c>
      <c r="B687" t="s">
        <v>89</v>
      </c>
      <c r="C687">
        <v>3.3256257549999999</v>
      </c>
      <c r="D687">
        <v>2.6277398719999998</v>
      </c>
      <c r="E687">
        <v>5.6512515089999997</v>
      </c>
      <c r="F687">
        <v>4.2554797449999997</v>
      </c>
      <c r="G687">
        <v>0.58847597699999998</v>
      </c>
      <c r="H687">
        <v>0.617495566</v>
      </c>
      <c r="I687" t="s">
        <v>31</v>
      </c>
      <c r="J687" t="s">
        <v>39</v>
      </c>
      <c r="K687" t="s">
        <v>85</v>
      </c>
      <c r="L687" t="s">
        <v>86</v>
      </c>
      <c r="M687" t="s">
        <v>116</v>
      </c>
    </row>
    <row r="688" spans="1:13" x14ac:dyDescent="0.55000000000000004">
      <c r="A688" t="s">
        <v>88</v>
      </c>
      <c r="B688" t="s">
        <v>90</v>
      </c>
      <c r="C688">
        <v>3.3256257549999999</v>
      </c>
      <c r="D688">
        <v>3.3256257549999999</v>
      </c>
      <c r="E688">
        <v>5.6512515089999997</v>
      </c>
      <c r="F688">
        <v>4.4031252829999996</v>
      </c>
      <c r="G688">
        <v>0.58847597699999998</v>
      </c>
      <c r="H688">
        <v>0.75528756100000005</v>
      </c>
      <c r="I688" t="s">
        <v>31</v>
      </c>
      <c r="J688" t="s">
        <v>39</v>
      </c>
      <c r="K688" t="s">
        <v>84</v>
      </c>
      <c r="L688" t="s">
        <v>86</v>
      </c>
      <c r="M688" t="s">
        <v>116</v>
      </c>
    </row>
    <row r="689" spans="1:13" x14ac:dyDescent="0.55000000000000004">
      <c r="A689" t="s">
        <v>88</v>
      </c>
      <c r="B689" t="s">
        <v>90</v>
      </c>
      <c r="C689">
        <v>3.3256257549999999</v>
      </c>
      <c r="D689">
        <v>3.3256257549999999</v>
      </c>
      <c r="E689">
        <v>5.6512515089999997</v>
      </c>
      <c r="F689">
        <v>4.4031252829999996</v>
      </c>
      <c r="G689">
        <v>0.58847597699999998</v>
      </c>
      <c r="H689">
        <v>0.75528756100000005</v>
      </c>
      <c r="I689" t="s">
        <v>31</v>
      </c>
      <c r="J689" t="s">
        <v>39</v>
      </c>
      <c r="K689" t="s">
        <v>85</v>
      </c>
      <c r="L689" t="s">
        <v>86</v>
      </c>
      <c r="M689" t="s">
        <v>116</v>
      </c>
    </row>
    <row r="690" spans="1:13" x14ac:dyDescent="0.55000000000000004">
      <c r="A690" t="s">
        <v>88</v>
      </c>
      <c r="B690" t="s">
        <v>91</v>
      </c>
      <c r="C690">
        <v>3.3256257549999999</v>
      </c>
      <c r="D690">
        <v>11.15529879</v>
      </c>
      <c r="E690">
        <v>5.6512515089999997</v>
      </c>
      <c r="F690">
        <v>2.0388387649999999</v>
      </c>
      <c r="G690">
        <v>0.58847597699999998</v>
      </c>
      <c r="H690">
        <v>5.4713982210000003</v>
      </c>
      <c r="I690" t="s">
        <v>31</v>
      </c>
      <c r="J690" t="s">
        <v>39</v>
      </c>
      <c r="K690" t="s">
        <v>84</v>
      </c>
      <c r="L690" t="s">
        <v>86</v>
      </c>
      <c r="M690" t="s">
        <v>116</v>
      </c>
    </row>
    <row r="691" spans="1:13" x14ac:dyDescent="0.55000000000000004">
      <c r="A691" t="s">
        <v>88</v>
      </c>
      <c r="B691" t="s">
        <v>91</v>
      </c>
      <c r="C691">
        <v>3.3256257549999999</v>
      </c>
      <c r="D691">
        <v>11.15529879</v>
      </c>
      <c r="E691">
        <v>5.6512515089999997</v>
      </c>
      <c r="F691">
        <v>2.0388387649999999</v>
      </c>
      <c r="G691">
        <v>0.58847597699999998</v>
      </c>
      <c r="H691">
        <v>5.4713982210000003</v>
      </c>
      <c r="I691" t="s">
        <v>31</v>
      </c>
      <c r="J691" t="s">
        <v>39</v>
      </c>
      <c r="K691" t="s">
        <v>85</v>
      </c>
      <c r="L691" t="s">
        <v>86</v>
      </c>
      <c r="M691" t="s">
        <v>116</v>
      </c>
    </row>
    <row r="692" spans="1:13" x14ac:dyDescent="0.55000000000000004">
      <c r="A692" t="s">
        <v>88</v>
      </c>
      <c r="B692" t="s">
        <v>92</v>
      </c>
      <c r="C692">
        <v>3.3256257549999999</v>
      </c>
      <c r="D692">
        <v>2.6132460929999999</v>
      </c>
      <c r="E692">
        <v>5.6512515089999997</v>
      </c>
      <c r="F692">
        <v>3.1355863780000002</v>
      </c>
      <c r="G692">
        <v>0.58847597699999998</v>
      </c>
      <c r="H692">
        <v>0.83341543699999998</v>
      </c>
      <c r="I692" t="s">
        <v>31</v>
      </c>
      <c r="J692" t="s">
        <v>39</v>
      </c>
      <c r="K692" t="s">
        <v>84</v>
      </c>
      <c r="L692" t="s">
        <v>86</v>
      </c>
      <c r="M692" t="s">
        <v>116</v>
      </c>
    </row>
    <row r="693" spans="1:13" x14ac:dyDescent="0.55000000000000004">
      <c r="A693" t="s">
        <v>88</v>
      </c>
      <c r="B693" t="s">
        <v>92</v>
      </c>
      <c r="C693">
        <v>3.3256257549999999</v>
      </c>
      <c r="D693">
        <v>2.6132460929999999</v>
      </c>
      <c r="E693">
        <v>5.6512515089999997</v>
      </c>
      <c r="F693">
        <v>3.1355863780000002</v>
      </c>
      <c r="G693">
        <v>0.58847597699999998</v>
      </c>
      <c r="H693">
        <v>0.83341543699999998</v>
      </c>
      <c r="I693" t="s">
        <v>31</v>
      </c>
      <c r="J693" t="s">
        <v>39</v>
      </c>
      <c r="K693" t="s">
        <v>85</v>
      </c>
      <c r="L693" t="s">
        <v>86</v>
      </c>
      <c r="M693" t="s">
        <v>116</v>
      </c>
    </row>
    <row r="694" spans="1:13" x14ac:dyDescent="0.55000000000000004">
      <c r="A694" t="s">
        <v>88</v>
      </c>
      <c r="B694" t="s">
        <v>93</v>
      </c>
      <c r="C694">
        <v>3.3256257549999999</v>
      </c>
      <c r="D694">
        <v>2.5951636109999998</v>
      </c>
      <c r="E694">
        <v>5.6512515089999997</v>
      </c>
      <c r="F694">
        <v>1.6297720710000001</v>
      </c>
      <c r="G694">
        <v>0.58847597699999998</v>
      </c>
      <c r="H694">
        <v>1.592347578</v>
      </c>
      <c r="I694" t="s">
        <v>31</v>
      </c>
      <c r="J694" t="s">
        <v>39</v>
      </c>
      <c r="K694" t="s">
        <v>84</v>
      </c>
      <c r="L694" t="s">
        <v>86</v>
      </c>
      <c r="M694" t="s">
        <v>116</v>
      </c>
    </row>
    <row r="695" spans="1:13" x14ac:dyDescent="0.55000000000000004">
      <c r="A695" t="s">
        <v>88</v>
      </c>
      <c r="B695" t="s">
        <v>93</v>
      </c>
      <c r="C695">
        <v>3.3256257549999999</v>
      </c>
      <c r="D695">
        <v>2.5951636109999998</v>
      </c>
      <c r="E695">
        <v>5.6512515089999997</v>
      </c>
      <c r="F695">
        <v>1.6297720710000001</v>
      </c>
      <c r="G695">
        <v>0.58847597699999998</v>
      </c>
      <c r="H695">
        <v>1.592347578</v>
      </c>
      <c r="I695" t="s">
        <v>31</v>
      </c>
      <c r="J695" t="s">
        <v>39</v>
      </c>
      <c r="K695" t="s">
        <v>85</v>
      </c>
      <c r="L695" t="s">
        <v>86</v>
      </c>
      <c r="M695" t="s">
        <v>116</v>
      </c>
    </row>
    <row r="696" spans="1:13" x14ac:dyDescent="0.55000000000000004">
      <c r="A696" t="s">
        <v>88</v>
      </c>
      <c r="B696" t="s">
        <v>96</v>
      </c>
      <c r="C696">
        <v>3.3256257549999999</v>
      </c>
      <c r="D696">
        <v>10.570945480000001</v>
      </c>
      <c r="E696">
        <v>5.6512515089999997</v>
      </c>
      <c r="F696">
        <v>1.266549385</v>
      </c>
      <c r="G696">
        <v>0.58847597699999998</v>
      </c>
      <c r="H696">
        <v>8.3462560610000001</v>
      </c>
      <c r="I696" t="s">
        <v>31</v>
      </c>
      <c r="J696" t="s">
        <v>39</v>
      </c>
      <c r="K696" t="s">
        <v>84</v>
      </c>
      <c r="L696" t="s">
        <v>86</v>
      </c>
      <c r="M696" t="s">
        <v>116</v>
      </c>
    </row>
    <row r="697" spans="1:13" x14ac:dyDescent="0.55000000000000004">
      <c r="A697" t="s">
        <v>88</v>
      </c>
      <c r="B697" t="s">
        <v>96</v>
      </c>
      <c r="C697">
        <v>3.3256257549999999</v>
      </c>
      <c r="D697">
        <v>10.570945480000001</v>
      </c>
      <c r="E697">
        <v>5.6512515089999997</v>
      </c>
      <c r="F697">
        <v>1.266549385</v>
      </c>
      <c r="G697">
        <v>0.58847597699999998</v>
      </c>
      <c r="H697">
        <v>8.3462560610000001</v>
      </c>
      <c r="I697" t="s">
        <v>31</v>
      </c>
      <c r="J697" t="s">
        <v>39</v>
      </c>
      <c r="K697" t="s">
        <v>85</v>
      </c>
      <c r="L697" t="s">
        <v>86</v>
      </c>
      <c r="M697" t="s">
        <v>116</v>
      </c>
    </row>
    <row r="698" spans="1:13" x14ac:dyDescent="0.55000000000000004">
      <c r="A698" t="s">
        <v>88</v>
      </c>
      <c r="B698" t="s">
        <v>98</v>
      </c>
      <c r="C698">
        <v>3.3256257549999999</v>
      </c>
      <c r="D698">
        <v>2.6132460929999999</v>
      </c>
      <c r="E698">
        <v>5.6512515089999997</v>
      </c>
      <c r="F698">
        <v>1.943718667</v>
      </c>
      <c r="G698">
        <v>0.58847597699999998</v>
      </c>
      <c r="H698">
        <v>1.3444569609999999</v>
      </c>
      <c r="I698" t="s">
        <v>31</v>
      </c>
      <c r="J698" t="s">
        <v>39</v>
      </c>
      <c r="K698" t="s">
        <v>84</v>
      </c>
      <c r="L698" t="s">
        <v>86</v>
      </c>
      <c r="M698" t="s">
        <v>116</v>
      </c>
    </row>
    <row r="699" spans="1:13" x14ac:dyDescent="0.55000000000000004">
      <c r="A699" t="s">
        <v>88</v>
      </c>
      <c r="B699" t="s">
        <v>98</v>
      </c>
      <c r="C699">
        <v>3.3256257549999999</v>
      </c>
      <c r="D699">
        <v>2.6132460929999999</v>
      </c>
      <c r="E699">
        <v>5.6512515089999997</v>
      </c>
      <c r="F699">
        <v>1.943718667</v>
      </c>
      <c r="G699">
        <v>0.58847597699999998</v>
      </c>
      <c r="H699">
        <v>1.3444569609999999</v>
      </c>
      <c r="I699" t="s">
        <v>31</v>
      </c>
      <c r="J699" t="s">
        <v>39</v>
      </c>
      <c r="K699" t="s">
        <v>85</v>
      </c>
      <c r="L699" t="s">
        <v>86</v>
      </c>
      <c r="M699" t="s">
        <v>116</v>
      </c>
    </row>
    <row r="700" spans="1:13" x14ac:dyDescent="0.55000000000000004">
      <c r="A700" t="s">
        <v>88</v>
      </c>
      <c r="B700" t="s">
        <v>94</v>
      </c>
      <c r="C700">
        <v>3.3881942789999999</v>
      </c>
      <c r="D700">
        <v>2.5698433970000001</v>
      </c>
      <c r="E700">
        <v>5.6512515089999997</v>
      </c>
      <c r="F700">
        <v>2.3253955249999998</v>
      </c>
      <c r="G700">
        <v>0.59954759999999996</v>
      </c>
      <c r="H700">
        <v>1.1051209870000001</v>
      </c>
      <c r="I700" t="s">
        <v>31</v>
      </c>
      <c r="J700" t="s">
        <v>39</v>
      </c>
      <c r="K700" t="s">
        <v>84</v>
      </c>
      <c r="L700" t="s">
        <v>86</v>
      </c>
      <c r="M700" t="s">
        <v>116</v>
      </c>
    </row>
    <row r="701" spans="1:13" x14ac:dyDescent="0.55000000000000004">
      <c r="A701" t="s">
        <v>88</v>
      </c>
      <c r="B701" t="s">
        <v>94</v>
      </c>
      <c r="C701">
        <v>3.3881942789999999</v>
      </c>
      <c r="D701">
        <v>2.5698433970000001</v>
      </c>
      <c r="E701">
        <v>5.6512515089999997</v>
      </c>
      <c r="F701">
        <v>2.3253955249999998</v>
      </c>
      <c r="G701">
        <v>0.59954759999999996</v>
      </c>
      <c r="H701">
        <v>1.1051209870000001</v>
      </c>
      <c r="I701" t="s">
        <v>31</v>
      </c>
      <c r="J701" t="s">
        <v>39</v>
      </c>
      <c r="K701" t="s">
        <v>85</v>
      </c>
      <c r="L701" t="s">
        <v>86</v>
      </c>
      <c r="M701" t="s">
        <v>116</v>
      </c>
    </row>
    <row r="702" spans="1:13" x14ac:dyDescent="0.55000000000000004">
      <c r="A702" t="s">
        <v>88</v>
      </c>
      <c r="B702" t="s">
        <v>97</v>
      </c>
      <c r="C702">
        <v>5.6512515089999997</v>
      </c>
      <c r="D702">
        <v>7.0199280679999996</v>
      </c>
      <c r="E702">
        <v>5.6512515089999997</v>
      </c>
      <c r="F702">
        <v>1.934124298</v>
      </c>
      <c r="G702">
        <v>1</v>
      </c>
      <c r="H702">
        <v>3.6295123710000001</v>
      </c>
      <c r="I702" t="s">
        <v>31</v>
      </c>
      <c r="J702" t="s">
        <v>39</v>
      </c>
      <c r="K702" t="s">
        <v>84</v>
      </c>
      <c r="L702" t="s">
        <v>86</v>
      </c>
      <c r="M702" t="s">
        <v>116</v>
      </c>
    </row>
    <row r="703" spans="1:13" x14ac:dyDescent="0.55000000000000004">
      <c r="A703" t="s">
        <v>88</v>
      </c>
      <c r="B703" t="s">
        <v>97</v>
      </c>
      <c r="C703">
        <v>5.6512515089999997</v>
      </c>
      <c r="D703">
        <v>7.0199280679999996</v>
      </c>
      <c r="E703">
        <v>5.6512515089999997</v>
      </c>
      <c r="F703">
        <v>1.934124298</v>
      </c>
      <c r="G703">
        <v>1</v>
      </c>
      <c r="H703">
        <v>3.6295123710000001</v>
      </c>
      <c r="I703" t="s">
        <v>31</v>
      </c>
      <c r="J703" t="s">
        <v>39</v>
      </c>
      <c r="K703" t="s">
        <v>85</v>
      </c>
      <c r="L703" t="s">
        <v>86</v>
      </c>
      <c r="M703" t="s">
        <v>116</v>
      </c>
    </row>
    <row r="704" spans="1:13" x14ac:dyDescent="0.55000000000000004">
      <c r="A704" t="s">
        <v>88</v>
      </c>
      <c r="B704" t="s">
        <v>95</v>
      </c>
      <c r="C704">
        <v>17.698826449999999</v>
      </c>
      <c r="D704">
        <v>1.266493651</v>
      </c>
      <c r="E704">
        <v>5.6512515089999997</v>
      </c>
      <c r="F704">
        <v>1.5299303369999999</v>
      </c>
      <c r="G704">
        <v>3.131841933</v>
      </c>
      <c r="H704">
        <v>0.82781131900000005</v>
      </c>
      <c r="I704" t="s">
        <v>31</v>
      </c>
      <c r="J704" t="s">
        <v>39</v>
      </c>
      <c r="K704" t="s">
        <v>84</v>
      </c>
      <c r="L704" t="s">
        <v>86</v>
      </c>
      <c r="M704" t="s">
        <v>116</v>
      </c>
    </row>
    <row r="705" spans="1:13" x14ac:dyDescent="0.55000000000000004">
      <c r="A705" t="s">
        <v>88</v>
      </c>
      <c r="B705" t="s">
        <v>95</v>
      </c>
      <c r="C705">
        <v>17.698826449999999</v>
      </c>
      <c r="D705">
        <v>1.266493651</v>
      </c>
      <c r="E705">
        <v>5.6512515089999997</v>
      </c>
      <c r="F705">
        <v>1.5299303369999999</v>
      </c>
      <c r="G705">
        <v>3.131841933</v>
      </c>
      <c r="H705">
        <v>0.82781131900000005</v>
      </c>
      <c r="I705" t="s">
        <v>31</v>
      </c>
      <c r="J705" t="s">
        <v>39</v>
      </c>
      <c r="K705" t="s">
        <v>85</v>
      </c>
      <c r="L705" t="s">
        <v>86</v>
      </c>
      <c r="M705" t="s">
        <v>116</v>
      </c>
    </row>
    <row r="706" spans="1:13" x14ac:dyDescent="0.55000000000000004">
      <c r="A706" t="s">
        <v>110</v>
      </c>
      <c r="B706" t="s">
        <v>81</v>
      </c>
      <c r="C706">
        <v>1.085685461</v>
      </c>
      <c r="D706">
        <v>0.25945042499999998</v>
      </c>
      <c r="E706">
        <v>0.87584651300000005</v>
      </c>
      <c r="F706">
        <v>0.262120994</v>
      </c>
      <c r="G706">
        <v>1.2395841569999999</v>
      </c>
      <c r="H706">
        <v>0.98981169499999999</v>
      </c>
      <c r="I706" t="s">
        <v>32</v>
      </c>
      <c r="J706" t="s">
        <v>40</v>
      </c>
      <c r="K706" t="s">
        <v>82</v>
      </c>
      <c r="L706" t="s">
        <v>86</v>
      </c>
      <c r="M706" t="s">
        <v>116</v>
      </c>
    </row>
    <row r="707" spans="1:13" x14ac:dyDescent="0.55000000000000004">
      <c r="A707" t="s">
        <v>110</v>
      </c>
      <c r="B707" t="s">
        <v>81</v>
      </c>
      <c r="C707">
        <v>1.085685461</v>
      </c>
      <c r="D707">
        <v>0.25945042499999998</v>
      </c>
      <c r="E707">
        <v>0.87584651300000005</v>
      </c>
      <c r="F707">
        <v>0.262120994</v>
      </c>
      <c r="G707">
        <v>1.2395841569999999</v>
      </c>
      <c r="H707">
        <v>0.98981169499999999</v>
      </c>
      <c r="I707" t="s">
        <v>32</v>
      </c>
      <c r="J707" t="s">
        <v>40</v>
      </c>
      <c r="K707" t="s">
        <v>83</v>
      </c>
      <c r="L707" t="s">
        <v>86</v>
      </c>
      <c r="M707" t="s">
        <v>116</v>
      </c>
    </row>
    <row r="708" spans="1:13" x14ac:dyDescent="0.55000000000000004">
      <c r="A708" t="s">
        <v>110</v>
      </c>
      <c r="B708" t="s">
        <v>81</v>
      </c>
      <c r="C708">
        <v>2.961469095</v>
      </c>
      <c r="D708">
        <v>1.2962175229999999</v>
      </c>
      <c r="E708">
        <v>2.400906832</v>
      </c>
      <c r="F708">
        <v>1.299683787</v>
      </c>
      <c r="G708">
        <v>1.2334793900000001</v>
      </c>
      <c r="H708">
        <v>0.99733299399999997</v>
      </c>
      <c r="I708" t="s">
        <v>32</v>
      </c>
      <c r="J708" t="s">
        <v>40</v>
      </c>
      <c r="K708" t="s">
        <v>84</v>
      </c>
      <c r="L708" t="s">
        <v>86</v>
      </c>
      <c r="M708" t="s">
        <v>116</v>
      </c>
    </row>
    <row r="709" spans="1:13" x14ac:dyDescent="0.55000000000000004">
      <c r="A709" t="s">
        <v>110</v>
      </c>
      <c r="B709" t="s">
        <v>81</v>
      </c>
      <c r="C709">
        <v>2.961469095</v>
      </c>
      <c r="D709">
        <v>1.2962175229999999</v>
      </c>
      <c r="E709">
        <v>2.400906832</v>
      </c>
      <c r="F709">
        <v>1.299683787</v>
      </c>
      <c r="G709">
        <v>1.2334793900000001</v>
      </c>
      <c r="H709">
        <v>0.99733299399999997</v>
      </c>
      <c r="I709" t="s">
        <v>32</v>
      </c>
      <c r="J709" t="s">
        <v>40</v>
      </c>
      <c r="K709" t="s">
        <v>85</v>
      </c>
      <c r="L709" t="s">
        <v>86</v>
      </c>
      <c r="M709" t="s">
        <v>116</v>
      </c>
    </row>
    <row r="710" spans="1:13" x14ac:dyDescent="0.55000000000000004">
      <c r="A710" t="s">
        <v>110</v>
      </c>
      <c r="B710" t="s">
        <v>113</v>
      </c>
      <c r="C710">
        <v>1.009291425</v>
      </c>
      <c r="D710">
        <v>2.0937805639999998</v>
      </c>
      <c r="E710">
        <v>0.87584651300000005</v>
      </c>
      <c r="F710">
        <v>0.97141334999999995</v>
      </c>
      <c r="G710">
        <v>1.1523610710000001</v>
      </c>
      <c r="H710">
        <v>2.1553961199999998</v>
      </c>
      <c r="I710" t="s">
        <v>32</v>
      </c>
      <c r="J710" t="s">
        <v>40</v>
      </c>
      <c r="K710" t="s">
        <v>82</v>
      </c>
      <c r="L710" t="s">
        <v>86</v>
      </c>
      <c r="M710" t="s">
        <v>116</v>
      </c>
    </row>
    <row r="711" spans="1:13" x14ac:dyDescent="0.55000000000000004">
      <c r="A711" t="s">
        <v>110</v>
      </c>
      <c r="B711" t="s">
        <v>113</v>
      </c>
      <c r="C711">
        <v>1.009291425</v>
      </c>
      <c r="D711">
        <v>2.0937805639999998</v>
      </c>
      <c r="E711">
        <v>0.87584651300000005</v>
      </c>
      <c r="F711">
        <v>0.97141334999999995</v>
      </c>
      <c r="G711">
        <v>1.1523610710000001</v>
      </c>
      <c r="H711">
        <v>2.1553961199999998</v>
      </c>
      <c r="I711" t="s">
        <v>32</v>
      </c>
      <c r="J711" t="s">
        <v>40</v>
      </c>
      <c r="K711" t="s">
        <v>83</v>
      </c>
      <c r="L711" t="s">
        <v>86</v>
      </c>
      <c r="M711" t="s">
        <v>116</v>
      </c>
    </row>
    <row r="712" spans="1:13" x14ac:dyDescent="0.55000000000000004">
      <c r="A712" t="s">
        <v>110</v>
      </c>
      <c r="B712" t="s">
        <v>113</v>
      </c>
      <c r="C712">
        <v>2.764146207</v>
      </c>
      <c r="D712">
        <v>8.6167864590000001</v>
      </c>
      <c r="E712">
        <v>2.400906832</v>
      </c>
      <c r="F712">
        <v>3.8305436049999999</v>
      </c>
      <c r="G712">
        <v>1.151292574</v>
      </c>
      <c r="H712">
        <v>2.2494944179999998</v>
      </c>
      <c r="I712" t="s">
        <v>32</v>
      </c>
      <c r="J712" t="s">
        <v>40</v>
      </c>
      <c r="K712" t="s">
        <v>84</v>
      </c>
      <c r="L712" t="s">
        <v>86</v>
      </c>
      <c r="M712" t="s">
        <v>116</v>
      </c>
    </row>
    <row r="713" spans="1:13" x14ac:dyDescent="0.55000000000000004">
      <c r="A713" t="s">
        <v>110</v>
      </c>
      <c r="B713" t="s">
        <v>113</v>
      </c>
      <c r="C713">
        <v>2.764146207</v>
      </c>
      <c r="D713">
        <v>8.6167864590000001</v>
      </c>
      <c r="E713">
        <v>2.400906832</v>
      </c>
      <c r="F713">
        <v>3.8305436049999999</v>
      </c>
      <c r="G713">
        <v>1.151292574</v>
      </c>
      <c r="H713">
        <v>2.2494944179999998</v>
      </c>
      <c r="I713" t="s">
        <v>32</v>
      </c>
      <c r="J713" t="s">
        <v>40</v>
      </c>
      <c r="K713" t="s">
        <v>85</v>
      </c>
      <c r="L713" t="s">
        <v>86</v>
      </c>
      <c r="M713" t="s">
        <v>116</v>
      </c>
    </row>
    <row r="714" spans="1:13" x14ac:dyDescent="0.55000000000000004">
      <c r="A714" t="s">
        <v>110</v>
      </c>
      <c r="B714" t="s">
        <v>114</v>
      </c>
      <c r="C714">
        <v>0.84972435899999998</v>
      </c>
      <c r="D714">
        <v>2.2127040490000001</v>
      </c>
      <c r="E714">
        <v>0.87584651300000005</v>
      </c>
      <c r="F714">
        <v>0.85956604800000003</v>
      </c>
      <c r="G714">
        <v>0.97017496400000003</v>
      </c>
      <c r="H714">
        <v>2.574210618</v>
      </c>
      <c r="I714" t="s">
        <v>32</v>
      </c>
      <c r="J714" t="s">
        <v>40</v>
      </c>
      <c r="K714" t="s">
        <v>82</v>
      </c>
      <c r="L714" t="s">
        <v>86</v>
      </c>
      <c r="M714" t="s">
        <v>116</v>
      </c>
    </row>
    <row r="715" spans="1:13" x14ac:dyDescent="0.55000000000000004">
      <c r="A715" t="s">
        <v>110</v>
      </c>
      <c r="B715" t="s">
        <v>114</v>
      </c>
      <c r="C715">
        <v>0.84972435899999998</v>
      </c>
      <c r="D715">
        <v>2.2127040490000001</v>
      </c>
      <c r="E715">
        <v>0.87584651300000005</v>
      </c>
      <c r="F715">
        <v>0.85956604800000003</v>
      </c>
      <c r="G715">
        <v>0.97017496400000003</v>
      </c>
      <c r="H715">
        <v>2.574210618</v>
      </c>
      <c r="I715" t="s">
        <v>32</v>
      </c>
      <c r="J715" t="s">
        <v>40</v>
      </c>
      <c r="K715" t="s">
        <v>83</v>
      </c>
      <c r="L715" t="s">
        <v>86</v>
      </c>
      <c r="M715" t="s">
        <v>116</v>
      </c>
    </row>
    <row r="716" spans="1:13" x14ac:dyDescent="0.55000000000000004">
      <c r="A716" t="s">
        <v>110</v>
      </c>
      <c r="B716" t="s">
        <v>114</v>
      </c>
      <c r="C716">
        <v>2.3390020370000002</v>
      </c>
      <c r="D716">
        <v>9.1403990910000008</v>
      </c>
      <c r="E716">
        <v>2.400906832</v>
      </c>
      <c r="F716">
        <v>2.5587914629999999</v>
      </c>
      <c r="G716">
        <v>0.97421607799999999</v>
      </c>
      <c r="H716">
        <v>3.5721547550000001</v>
      </c>
      <c r="I716" t="s">
        <v>32</v>
      </c>
      <c r="J716" t="s">
        <v>40</v>
      </c>
      <c r="K716" t="s">
        <v>84</v>
      </c>
      <c r="L716" t="s">
        <v>86</v>
      </c>
      <c r="M716" t="s">
        <v>116</v>
      </c>
    </row>
    <row r="717" spans="1:13" x14ac:dyDescent="0.55000000000000004">
      <c r="A717" t="s">
        <v>110</v>
      </c>
      <c r="B717" t="s">
        <v>114</v>
      </c>
      <c r="C717">
        <v>2.3390020370000002</v>
      </c>
      <c r="D717">
        <v>9.1403990910000008</v>
      </c>
      <c r="E717">
        <v>2.400906832</v>
      </c>
      <c r="F717">
        <v>2.5587914629999999</v>
      </c>
      <c r="G717">
        <v>0.97421607799999999</v>
      </c>
      <c r="H717">
        <v>3.5721547550000001</v>
      </c>
      <c r="I717" t="s">
        <v>32</v>
      </c>
      <c r="J717" t="s">
        <v>40</v>
      </c>
      <c r="K717" t="s">
        <v>85</v>
      </c>
      <c r="L717" t="s">
        <v>86</v>
      </c>
      <c r="M717" t="s">
        <v>116</v>
      </c>
    </row>
    <row r="718" spans="1:13" x14ac:dyDescent="0.55000000000000004">
      <c r="A718" t="s">
        <v>110</v>
      </c>
      <c r="B718" t="s">
        <v>80</v>
      </c>
      <c r="C718">
        <v>0.74800187399999996</v>
      </c>
      <c r="D718">
        <v>2.4993477560000001</v>
      </c>
      <c r="E718">
        <v>0.87584651300000005</v>
      </c>
      <c r="F718">
        <v>1.309470535</v>
      </c>
      <c r="G718">
        <v>0.85403305600000001</v>
      </c>
      <c r="H718">
        <v>1.9086704809999999</v>
      </c>
      <c r="I718" t="s">
        <v>32</v>
      </c>
      <c r="J718" t="s">
        <v>40</v>
      </c>
      <c r="K718" t="s">
        <v>82</v>
      </c>
      <c r="L718" t="s">
        <v>86</v>
      </c>
      <c r="M718" t="s">
        <v>116</v>
      </c>
    </row>
    <row r="719" spans="1:13" x14ac:dyDescent="0.55000000000000004">
      <c r="A719" t="s">
        <v>110</v>
      </c>
      <c r="B719" t="s">
        <v>80</v>
      </c>
      <c r="C719">
        <v>0.74800187399999996</v>
      </c>
      <c r="D719">
        <v>2.4993477560000001</v>
      </c>
      <c r="E719">
        <v>0.87584651300000005</v>
      </c>
      <c r="F719">
        <v>1.309470535</v>
      </c>
      <c r="G719">
        <v>0.85403305600000001</v>
      </c>
      <c r="H719">
        <v>1.9086704809999999</v>
      </c>
      <c r="I719" t="s">
        <v>32</v>
      </c>
      <c r="J719" t="s">
        <v>40</v>
      </c>
      <c r="K719" t="s">
        <v>83</v>
      </c>
      <c r="L719" t="s">
        <v>86</v>
      </c>
      <c r="M719" t="s">
        <v>116</v>
      </c>
    </row>
    <row r="720" spans="1:13" x14ac:dyDescent="0.55000000000000004">
      <c r="A720" t="s">
        <v>110</v>
      </c>
      <c r="B720" t="s">
        <v>80</v>
      </c>
      <c r="C720">
        <v>2.1127742070000002</v>
      </c>
      <c r="D720">
        <v>12.174550590000001</v>
      </c>
      <c r="E720">
        <v>2.400906832</v>
      </c>
      <c r="F720">
        <v>3.7042119429999998</v>
      </c>
      <c r="G720">
        <v>0.87999008499999998</v>
      </c>
      <c r="H720">
        <v>3.2866776469999999</v>
      </c>
      <c r="I720" t="s">
        <v>32</v>
      </c>
      <c r="J720" t="s">
        <v>40</v>
      </c>
      <c r="K720" t="s">
        <v>84</v>
      </c>
      <c r="L720" t="s">
        <v>86</v>
      </c>
      <c r="M720" t="s">
        <v>116</v>
      </c>
    </row>
    <row r="721" spans="1:13" x14ac:dyDescent="0.55000000000000004">
      <c r="A721" t="s">
        <v>110</v>
      </c>
      <c r="B721" t="s">
        <v>80</v>
      </c>
      <c r="C721">
        <v>2.1127742070000002</v>
      </c>
      <c r="D721">
        <v>12.174550590000001</v>
      </c>
      <c r="E721">
        <v>2.400906832</v>
      </c>
      <c r="F721">
        <v>3.7042119429999998</v>
      </c>
      <c r="G721">
        <v>0.87999008499999998</v>
      </c>
      <c r="H721">
        <v>3.2866776469999999</v>
      </c>
      <c r="I721" t="s">
        <v>32</v>
      </c>
      <c r="J721" t="s">
        <v>40</v>
      </c>
      <c r="K721" t="s">
        <v>85</v>
      </c>
      <c r="L721" t="s">
        <v>86</v>
      </c>
      <c r="M721" t="s">
        <v>116</v>
      </c>
    </row>
    <row r="722" spans="1:13" x14ac:dyDescent="0.55000000000000004">
      <c r="A722" t="s">
        <v>110</v>
      </c>
      <c r="B722" t="s">
        <v>115</v>
      </c>
      <c r="C722">
        <v>0.83766288099999997</v>
      </c>
      <c r="D722">
        <v>2.2698984219999998</v>
      </c>
      <c r="E722">
        <v>0.87584651300000005</v>
      </c>
      <c r="F722">
        <v>0.76128658800000004</v>
      </c>
      <c r="G722">
        <v>0.95640374100000003</v>
      </c>
      <c r="H722">
        <v>2.9816608580000001</v>
      </c>
      <c r="I722" t="s">
        <v>32</v>
      </c>
      <c r="J722" t="s">
        <v>40</v>
      </c>
      <c r="K722" t="s">
        <v>82</v>
      </c>
      <c r="L722" t="s">
        <v>86</v>
      </c>
      <c r="M722" t="s">
        <v>116</v>
      </c>
    </row>
    <row r="723" spans="1:13" x14ac:dyDescent="0.55000000000000004">
      <c r="A723" t="s">
        <v>110</v>
      </c>
      <c r="B723" t="s">
        <v>115</v>
      </c>
      <c r="C723">
        <v>0.83766288099999997</v>
      </c>
      <c r="D723">
        <v>2.2698984219999998</v>
      </c>
      <c r="E723">
        <v>0.87584651300000005</v>
      </c>
      <c r="F723">
        <v>0.76128658800000004</v>
      </c>
      <c r="G723">
        <v>0.95640374100000003</v>
      </c>
      <c r="H723">
        <v>2.9816608580000001</v>
      </c>
      <c r="I723" t="s">
        <v>32</v>
      </c>
      <c r="J723" t="s">
        <v>40</v>
      </c>
      <c r="K723" t="s">
        <v>83</v>
      </c>
      <c r="L723" t="s">
        <v>86</v>
      </c>
      <c r="M723" t="s">
        <v>116</v>
      </c>
    </row>
    <row r="724" spans="1:13" x14ac:dyDescent="0.55000000000000004">
      <c r="A724" t="s">
        <v>110</v>
      </c>
      <c r="B724" t="s">
        <v>115</v>
      </c>
      <c r="C724">
        <v>2.3109596739999998</v>
      </c>
      <c r="D724">
        <v>9.6784176520000003</v>
      </c>
      <c r="E724">
        <v>2.400906832</v>
      </c>
      <c r="F724">
        <v>2.9721228640000001</v>
      </c>
      <c r="G724">
        <v>0.96253617300000005</v>
      </c>
      <c r="H724">
        <v>3.2563989090000001</v>
      </c>
      <c r="I724" t="s">
        <v>32</v>
      </c>
      <c r="J724" t="s">
        <v>40</v>
      </c>
      <c r="K724" t="s">
        <v>84</v>
      </c>
      <c r="L724" t="s">
        <v>86</v>
      </c>
      <c r="M724" t="s">
        <v>116</v>
      </c>
    </row>
    <row r="725" spans="1:13" x14ac:dyDescent="0.55000000000000004">
      <c r="A725" t="s">
        <v>110</v>
      </c>
      <c r="B725" t="s">
        <v>115</v>
      </c>
      <c r="C725">
        <v>2.3109596739999998</v>
      </c>
      <c r="D725">
        <v>9.6784176520000003</v>
      </c>
      <c r="E725">
        <v>2.400906832</v>
      </c>
      <c r="F725">
        <v>2.9721228640000001</v>
      </c>
      <c r="G725">
        <v>0.96253617300000005</v>
      </c>
      <c r="H725">
        <v>3.2563989090000001</v>
      </c>
      <c r="I725" t="s">
        <v>32</v>
      </c>
      <c r="J725" t="s">
        <v>40</v>
      </c>
      <c r="K725" t="s">
        <v>85</v>
      </c>
      <c r="L725" t="s">
        <v>86</v>
      </c>
      <c r="M725" t="s">
        <v>116</v>
      </c>
    </row>
    <row r="726" spans="1:13" x14ac:dyDescent="0.55000000000000004">
      <c r="A726" t="s">
        <v>110</v>
      </c>
      <c r="B726" t="s">
        <v>106</v>
      </c>
      <c r="C726">
        <v>0.89357726800000004</v>
      </c>
      <c r="D726">
        <v>1.7549817169999999</v>
      </c>
      <c r="E726">
        <v>0.87584651300000005</v>
      </c>
      <c r="F726">
        <v>0.98925587500000001</v>
      </c>
      <c r="G726">
        <v>1.020244135</v>
      </c>
      <c r="H726">
        <v>1.7740422490000001</v>
      </c>
      <c r="I726" t="s">
        <v>32</v>
      </c>
      <c r="J726" t="s">
        <v>40</v>
      </c>
      <c r="K726" t="s">
        <v>82</v>
      </c>
      <c r="L726" t="s">
        <v>86</v>
      </c>
      <c r="M726" t="s">
        <v>116</v>
      </c>
    </row>
    <row r="727" spans="1:13" x14ac:dyDescent="0.55000000000000004">
      <c r="A727" t="s">
        <v>110</v>
      </c>
      <c r="B727" t="s">
        <v>106</v>
      </c>
      <c r="C727">
        <v>0.89357726800000004</v>
      </c>
      <c r="D727">
        <v>1.7549817169999999</v>
      </c>
      <c r="E727">
        <v>0.87584651300000005</v>
      </c>
      <c r="F727">
        <v>0.98925587500000001</v>
      </c>
      <c r="G727">
        <v>1.020244135</v>
      </c>
      <c r="H727">
        <v>1.7740422490000001</v>
      </c>
      <c r="I727" t="s">
        <v>32</v>
      </c>
      <c r="J727" t="s">
        <v>40</v>
      </c>
      <c r="K727" t="s">
        <v>83</v>
      </c>
      <c r="L727" t="s">
        <v>86</v>
      </c>
      <c r="M727" t="s">
        <v>116</v>
      </c>
    </row>
    <row r="728" spans="1:13" x14ac:dyDescent="0.55000000000000004">
      <c r="A728" t="s">
        <v>110</v>
      </c>
      <c r="B728" t="s">
        <v>106</v>
      </c>
      <c r="C728">
        <v>2.4438563630000001</v>
      </c>
      <c r="D728">
        <v>8.0045925849999993</v>
      </c>
      <c r="E728">
        <v>2.400906832</v>
      </c>
      <c r="F728">
        <v>2.6892326020000001</v>
      </c>
      <c r="G728">
        <v>1.0178888779999999</v>
      </c>
      <c r="H728">
        <v>2.9765341159999998</v>
      </c>
      <c r="I728" t="s">
        <v>32</v>
      </c>
      <c r="J728" t="s">
        <v>40</v>
      </c>
      <c r="K728" t="s">
        <v>84</v>
      </c>
      <c r="L728" t="s">
        <v>86</v>
      </c>
      <c r="M728" t="s">
        <v>116</v>
      </c>
    </row>
    <row r="729" spans="1:13" x14ac:dyDescent="0.55000000000000004">
      <c r="A729" t="s">
        <v>110</v>
      </c>
      <c r="B729" t="s">
        <v>106</v>
      </c>
      <c r="C729">
        <v>2.4438563630000001</v>
      </c>
      <c r="D729">
        <v>8.0045925849999993</v>
      </c>
      <c r="E729">
        <v>2.400906832</v>
      </c>
      <c r="F729">
        <v>2.6892326020000001</v>
      </c>
      <c r="G729">
        <v>1.0178888779999999</v>
      </c>
      <c r="H729">
        <v>2.9765341159999998</v>
      </c>
      <c r="I729" t="s">
        <v>32</v>
      </c>
      <c r="J729" t="s">
        <v>40</v>
      </c>
      <c r="K729" t="s">
        <v>85</v>
      </c>
      <c r="L729" t="s">
        <v>86</v>
      </c>
      <c r="M729" t="s">
        <v>116</v>
      </c>
    </row>
    <row r="730" spans="1:13" x14ac:dyDescent="0.55000000000000004">
      <c r="A730" t="s">
        <v>110</v>
      </c>
      <c r="B730" t="s">
        <v>107</v>
      </c>
      <c r="C730">
        <v>0.94205682999999996</v>
      </c>
      <c r="D730">
        <v>1.8820540219999999</v>
      </c>
      <c r="E730">
        <v>0.87584651300000005</v>
      </c>
      <c r="F730">
        <v>0.463578763</v>
      </c>
      <c r="G730">
        <v>1.0755958000000001</v>
      </c>
      <c r="H730">
        <v>4.0598365879999996</v>
      </c>
      <c r="I730" t="s">
        <v>32</v>
      </c>
      <c r="J730" t="s">
        <v>40</v>
      </c>
      <c r="K730" t="s">
        <v>82</v>
      </c>
      <c r="L730" t="s">
        <v>86</v>
      </c>
      <c r="M730" t="s">
        <v>116</v>
      </c>
    </row>
    <row r="731" spans="1:13" x14ac:dyDescent="0.55000000000000004">
      <c r="A731" t="s">
        <v>110</v>
      </c>
      <c r="B731" t="s">
        <v>107</v>
      </c>
      <c r="C731">
        <v>0.94205682999999996</v>
      </c>
      <c r="D731">
        <v>1.8820540219999999</v>
      </c>
      <c r="E731">
        <v>0.87584651300000005</v>
      </c>
      <c r="F731">
        <v>0.463578763</v>
      </c>
      <c r="G731">
        <v>1.0755958000000001</v>
      </c>
      <c r="H731">
        <v>4.0598365879999996</v>
      </c>
      <c r="I731" t="s">
        <v>32</v>
      </c>
      <c r="J731" t="s">
        <v>40</v>
      </c>
      <c r="K731" t="s">
        <v>83</v>
      </c>
      <c r="L731" t="s">
        <v>86</v>
      </c>
      <c r="M731" t="s">
        <v>116</v>
      </c>
    </row>
    <row r="732" spans="1:13" x14ac:dyDescent="0.55000000000000004">
      <c r="A732" t="s">
        <v>110</v>
      </c>
      <c r="B732" t="s">
        <v>107</v>
      </c>
      <c r="C732">
        <v>2.565252284</v>
      </c>
      <c r="D732">
        <v>6.566979742</v>
      </c>
      <c r="E732">
        <v>2.400906832</v>
      </c>
      <c r="F732">
        <v>1.5897531659999999</v>
      </c>
      <c r="G732">
        <v>1.068451408</v>
      </c>
      <c r="H732">
        <v>4.1308172120000002</v>
      </c>
      <c r="I732" t="s">
        <v>32</v>
      </c>
      <c r="J732" t="s">
        <v>40</v>
      </c>
      <c r="K732" t="s">
        <v>84</v>
      </c>
      <c r="L732" t="s">
        <v>86</v>
      </c>
      <c r="M732" t="s">
        <v>116</v>
      </c>
    </row>
    <row r="733" spans="1:13" x14ac:dyDescent="0.55000000000000004">
      <c r="A733" t="s">
        <v>110</v>
      </c>
      <c r="B733" t="s">
        <v>107</v>
      </c>
      <c r="C733">
        <v>2.565252284</v>
      </c>
      <c r="D733">
        <v>6.566979742</v>
      </c>
      <c r="E733">
        <v>2.400906832</v>
      </c>
      <c r="F733">
        <v>1.5897531659999999</v>
      </c>
      <c r="G733">
        <v>1.068451408</v>
      </c>
      <c r="H733">
        <v>4.1308172120000002</v>
      </c>
      <c r="I733" t="s">
        <v>32</v>
      </c>
      <c r="J733" t="s">
        <v>40</v>
      </c>
      <c r="K733" t="s">
        <v>85</v>
      </c>
      <c r="L733" t="s">
        <v>86</v>
      </c>
      <c r="M733" t="s">
        <v>116</v>
      </c>
    </row>
    <row r="734" spans="1:13" x14ac:dyDescent="0.55000000000000004">
      <c r="A734" t="s">
        <v>110</v>
      </c>
      <c r="B734" t="s">
        <v>81</v>
      </c>
      <c r="C734">
        <v>0.327950939</v>
      </c>
      <c r="D734">
        <v>0.24522853</v>
      </c>
      <c r="E734">
        <v>0.31983821499999998</v>
      </c>
      <c r="F734">
        <v>9.1624425999999995E-2</v>
      </c>
      <c r="G734">
        <v>1.025365087</v>
      </c>
      <c r="H734">
        <v>2.6764536529999998</v>
      </c>
      <c r="I734" t="s">
        <v>32</v>
      </c>
      <c r="J734" t="s">
        <v>40</v>
      </c>
      <c r="K734" t="s">
        <v>84</v>
      </c>
      <c r="L734" t="s">
        <v>108</v>
      </c>
      <c r="M734" t="s">
        <v>116</v>
      </c>
    </row>
    <row r="735" spans="1:13" x14ac:dyDescent="0.55000000000000004">
      <c r="A735" t="s">
        <v>110</v>
      </c>
      <c r="B735" t="s">
        <v>81</v>
      </c>
      <c r="C735">
        <v>0.327950939</v>
      </c>
      <c r="D735">
        <v>0.24522853</v>
      </c>
      <c r="E735">
        <v>0.31983821499999998</v>
      </c>
      <c r="F735">
        <v>9.1624425999999995E-2</v>
      </c>
      <c r="G735">
        <v>1.025365087</v>
      </c>
      <c r="H735">
        <v>2.6764536529999998</v>
      </c>
      <c r="I735" t="s">
        <v>32</v>
      </c>
      <c r="J735" t="s">
        <v>40</v>
      </c>
      <c r="K735" t="s">
        <v>85</v>
      </c>
      <c r="L735" t="s">
        <v>108</v>
      </c>
      <c r="M735" t="s">
        <v>116</v>
      </c>
    </row>
    <row r="736" spans="1:13" x14ac:dyDescent="0.55000000000000004">
      <c r="A736" t="s">
        <v>110</v>
      </c>
      <c r="B736" t="s">
        <v>81</v>
      </c>
      <c r="C736">
        <v>2.5498584210000002</v>
      </c>
      <c r="D736">
        <v>6.5000921419999997</v>
      </c>
      <c r="E736">
        <v>0.42739106799999999</v>
      </c>
      <c r="F736">
        <v>0.214300619</v>
      </c>
      <c r="G736">
        <v>5.9661013330000001</v>
      </c>
      <c r="H736">
        <v>30.331653559999999</v>
      </c>
      <c r="I736" t="s">
        <v>32</v>
      </c>
      <c r="J736" t="s">
        <v>40</v>
      </c>
      <c r="K736" t="s">
        <v>82</v>
      </c>
      <c r="L736" t="s">
        <v>108</v>
      </c>
      <c r="M736" t="s">
        <v>116</v>
      </c>
    </row>
    <row r="737" spans="1:13" x14ac:dyDescent="0.55000000000000004">
      <c r="A737" t="s">
        <v>110</v>
      </c>
      <c r="B737" t="s">
        <v>81</v>
      </c>
      <c r="C737">
        <v>2.5498584210000002</v>
      </c>
      <c r="D737">
        <v>6.5000921419999997</v>
      </c>
      <c r="E737">
        <v>0.42739106799999999</v>
      </c>
      <c r="F737">
        <v>0.214300619</v>
      </c>
      <c r="G737">
        <v>5.9661013330000001</v>
      </c>
      <c r="H737">
        <v>30.331653559999999</v>
      </c>
      <c r="I737" t="s">
        <v>32</v>
      </c>
      <c r="J737" t="s">
        <v>40</v>
      </c>
      <c r="K737" t="s">
        <v>83</v>
      </c>
      <c r="L737" t="s">
        <v>108</v>
      </c>
      <c r="M737" t="s">
        <v>116</v>
      </c>
    </row>
    <row r="738" spans="1:13" x14ac:dyDescent="0.55000000000000004">
      <c r="A738" t="s">
        <v>110</v>
      </c>
      <c r="B738" t="s">
        <v>113</v>
      </c>
      <c r="C738">
        <v>1.8987041E-2</v>
      </c>
      <c r="D738">
        <v>7.998481548</v>
      </c>
      <c r="E738">
        <v>0.31983821499999998</v>
      </c>
      <c r="F738">
        <v>0.58246650799999999</v>
      </c>
      <c r="G738">
        <v>5.9364515999999999E-2</v>
      </c>
      <c r="H738">
        <v>13.732088340000001</v>
      </c>
      <c r="I738" t="s">
        <v>32</v>
      </c>
      <c r="J738" t="s">
        <v>40</v>
      </c>
      <c r="K738" t="s">
        <v>84</v>
      </c>
      <c r="L738" t="s">
        <v>108</v>
      </c>
      <c r="M738" t="s">
        <v>116</v>
      </c>
    </row>
    <row r="739" spans="1:13" x14ac:dyDescent="0.55000000000000004">
      <c r="A739" t="s">
        <v>110</v>
      </c>
      <c r="B739" t="s">
        <v>113</v>
      </c>
      <c r="C739">
        <v>1.8987041E-2</v>
      </c>
      <c r="D739">
        <v>7.998481548</v>
      </c>
      <c r="E739">
        <v>0.31983821499999998</v>
      </c>
      <c r="F739">
        <v>0.58246650799999999</v>
      </c>
      <c r="G739">
        <v>5.9364515999999999E-2</v>
      </c>
      <c r="H739">
        <v>13.732088340000001</v>
      </c>
      <c r="I739" t="s">
        <v>32</v>
      </c>
      <c r="J739" t="s">
        <v>40</v>
      </c>
      <c r="K739" t="s">
        <v>85</v>
      </c>
      <c r="L739" t="s">
        <v>108</v>
      </c>
      <c r="M739" t="s">
        <v>116</v>
      </c>
    </row>
    <row r="740" spans="1:13" x14ac:dyDescent="0.55000000000000004">
      <c r="A740" t="s">
        <v>110</v>
      </c>
      <c r="B740" t="s">
        <v>113</v>
      </c>
      <c r="C740">
        <v>2.5498584210000002</v>
      </c>
      <c r="D740">
        <v>11.872644060000001</v>
      </c>
      <c r="E740">
        <v>0.42739106799999999</v>
      </c>
      <c r="F740">
        <v>0.28370637199999998</v>
      </c>
      <c r="G740">
        <v>5.9661013330000001</v>
      </c>
      <c r="H740">
        <v>41.848351839999999</v>
      </c>
      <c r="I740" t="s">
        <v>32</v>
      </c>
      <c r="J740" t="s">
        <v>40</v>
      </c>
      <c r="K740" t="s">
        <v>82</v>
      </c>
      <c r="L740" t="s">
        <v>108</v>
      </c>
      <c r="M740" t="s">
        <v>116</v>
      </c>
    </row>
    <row r="741" spans="1:13" x14ac:dyDescent="0.55000000000000004">
      <c r="A741" t="s">
        <v>110</v>
      </c>
      <c r="B741" t="s">
        <v>113</v>
      </c>
      <c r="C741">
        <v>2.5498584210000002</v>
      </c>
      <c r="D741">
        <v>11.872644060000001</v>
      </c>
      <c r="E741">
        <v>0.42739106799999999</v>
      </c>
      <c r="F741">
        <v>0.28370637199999998</v>
      </c>
      <c r="G741">
        <v>5.9661013330000001</v>
      </c>
      <c r="H741">
        <v>41.848351839999999</v>
      </c>
      <c r="I741" t="s">
        <v>32</v>
      </c>
      <c r="J741" t="s">
        <v>40</v>
      </c>
      <c r="K741" t="s">
        <v>83</v>
      </c>
      <c r="L741" t="s">
        <v>108</v>
      </c>
      <c r="M741" t="s">
        <v>116</v>
      </c>
    </row>
    <row r="742" spans="1:13" x14ac:dyDescent="0.55000000000000004">
      <c r="A742" t="s">
        <v>110</v>
      </c>
      <c r="B742" t="s">
        <v>114</v>
      </c>
      <c r="C742">
        <v>1.5378219E-2</v>
      </c>
      <c r="D742">
        <v>2.3828802530000002</v>
      </c>
      <c r="E742">
        <v>0.31983821499999998</v>
      </c>
      <c r="F742">
        <v>0.28127063899999999</v>
      </c>
      <c r="G742">
        <v>4.8081244000000002E-2</v>
      </c>
      <c r="H742">
        <v>8.4718414190000004</v>
      </c>
      <c r="I742" t="s">
        <v>32</v>
      </c>
      <c r="J742" t="s">
        <v>40</v>
      </c>
      <c r="K742" t="s">
        <v>84</v>
      </c>
      <c r="L742" t="s">
        <v>108</v>
      </c>
      <c r="M742" t="s">
        <v>116</v>
      </c>
    </row>
    <row r="743" spans="1:13" x14ac:dyDescent="0.55000000000000004">
      <c r="A743" t="s">
        <v>110</v>
      </c>
      <c r="B743" t="s">
        <v>114</v>
      </c>
      <c r="C743">
        <v>1.5378219E-2</v>
      </c>
      <c r="D743">
        <v>2.3828802530000002</v>
      </c>
      <c r="E743">
        <v>0.31983821499999998</v>
      </c>
      <c r="F743">
        <v>0.28127063899999999</v>
      </c>
      <c r="G743">
        <v>4.8081244000000002E-2</v>
      </c>
      <c r="H743">
        <v>8.4718414190000004</v>
      </c>
      <c r="I743" t="s">
        <v>32</v>
      </c>
      <c r="J743" t="s">
        <v>40</v>
      </c>
      <c r="K743" t="s">
        <v>85</v>
      </c>
      <c r="L743" t="s">
        <v>108</v>
      </c>
      <c r="M743" t="s">
        <v>116</v>
      </c>
    </row>
    <row r="744" spans="1:13" x14ac:dyDescent="0.55000000000000004">
      <c r="A744" t="s">
        <v>110</v>
      </c>
      <c r="B744" t="s">
        <v>114</v>
      </c>
      <c r="C744">
        <v>2.5498584210000002</v>
      </c>
      <c r="D744">
        <v>14.18330222</v>
      </c>
      <c r="E744">
        <v>0.42739106799999999</v>
      </c>
      <c r="F744">
        <v>0.38814184600000001</v>
      </c>
      <c r="G744">
        <v>5.966101332</v>
      </c>
      <c r="H744">
        <v>36.541543699999998</v>
      </c>
      <c r="I744" t="s">
        <v>32</v>
      </c>
      <c r="J744" t="s">
        <v>40</v>
      </c>
      <c r="K744" t="s">
        <v>82</v>
      </c>
      <c r="L744" t="s">
        <v>108</v>
      </c>
      <c r="M744" t="s">
        <v>116</v>
      </c>
    </row>
    <row r="745" spans="1:13" x14ac:dyDescent="0.55000000000000004">
      <c r="A745" t="s">
        <v>110</v>
      </c>
      <c r="B745" t="s">
        <v>114</v>
      </c>
      <c r="C745">
        <v>2.5498584210000002</v>
      </c>
      <c r="D745">
        <v>14.18330222</v>
      </c>
      <c r="E745">
        <v>0.42739106799999999</v>
      </c>
      <c r="F745">
        <v>0.38814184600000001</v>
      </c>
      <c r="G745">
        <v>5.966101332</v>
      </c>
      <c r="H745">
        <v>36.541543699999998</v>
      </c>
      <c r="I745" t="s">
        <v>32</v>
      </c>
      <c r="J745" t="s">
        <v>40</v>
      </c>
      <c r="K745" t="s">
        <v>83</v>
      </c>
      <c r="L745" t="s">
        <v>108</v>
      </c>
      <c r="M745" t="s">
        <v>116</v>
      </c>
    </row>
    <row r="746" spans="1:13" x14ac:dyDescent="0.55000000000000004">
      <c r="A746" t="s">
        <v>110</v>
      </c>
      <c r="B746" t="s">
        <v>80</v>
      </c>
      <c r="C746">
        <v>1.8164409999999999E-2</v>
      </c>
      <c r="D746">
        <v>2.7287137420000001</v>
      </c>
      <c r="E746">
        <v>0.31983821499999998</v>
      </c>
      <c r="F746">
        <v>0.99786536199999998</v>
      </c>
      <c r="G746">
        <v>5.6792492999999999E-2</v>
      </c>
      <c r="H746">
        <v>2.7345510179999999</v>
      </c>
      <c r="I746" t="s">
        <v>32</v>
      </c>
      <c r="J746" t="s">
        <v>40</v>
      </c>
      <c r="K746" t="s">
        <v>84</v>
      </c>
      <c r="L746" t="s">
        <v>108</v>
      </c>
      <c r="M746" t="s">
        <v>116</v>
      </c>
    </row>
    <row r="747" spans="1:13" x14ac:dyDescent="0.55000000000000004">
      <c r="A747" t="s">
        <v>110</v>
      </c>
      <c r="B747" t="s">
        <v>80</v>
      </c>
      <c r="C747">
        <v>1.8164409999999999E-2</v>
      </c>
      <c r="D747">
        <v>2.7287137420000001</v>
      </c>
      <c r="E747">
        <v>0.31983821499999998</v>
      </c>
      <c r="F747">
        <v>0.99786536199999998</v>
      </c>
      <c r="G747">
        <v>5.6792492999999999E-2</v>
      </c>
      <c r="H747">
        <v>2.7345510179999999</v>
      </c>
      <c r="I747" t="s">
        <v>32</v>
      </c>
      <c r="J747" t="s">
        <v>40</v>
      </c>
      <c r="K747" t="s">
        <v>85</v>
      </c>
      <c r="L747" t="s">
        <v>108</v>
      </c>
      <c r="M747" t="s">
        <v>116</v>
      </c>
    </row>
    <row r="748" spans="1:13" x14ac:dyDescent="0.55000000000000004">
      <c r="A748" t="s">
        <v>110</v>
      </c>
      <c r="B748" t="s">
        <v>80</v>
      </c>
      <c r="C748">
        <v>2.5498584210000002</v>
      </c>
      <c r="D748">
        <v>14.616212340000001</v>
      </c>
      <c r="E748">
        <v>0.42739106799999999</v>
      </c>
      <c r="F748">
        <v>0.91202728300000002</v>
      </c>
      <c r="G748">
        <v>5.966101332</v>
      </c>
      <c r="H748">
        <v>16.026069190000001</v>
      </c>
      <c r="I748" t="s">
        <v>32</v>
      </c>
      <c r="J748" t="s">
        <v>40</v>
      </c>
      <c r="K748" t="s">
        <v>82</v>
      </c>
      <c r="L748" t="s">
        <v>108</v>
      </c>
      <c r="M748" t="s">
        <v>116</v>
      </c>
    </row>
    <row r="749" spans="1:13" x14ac:dyDescent="0.55000000000000004">
      <c r="A749" t="s">
        <v>110</v>
      </c>
      <c r="B749" t="s">
        <v>80</v>
      </c>
      <c r="C749">
        <v>2.5498584210000002</v>
      </c>
      <c r="D749">
        <v>14.616212340000001</v>
      </c>
      <c r="E749">
        <v>0.42739106799999999</v>
      </c>
      <c r="F749">
        <v>0.91202728300000002</v>
      </c>
      <c r="G749">
        <v>5.966101332</v>
      </c>
      <c r="H749">
        <v>16.026069190000001</v>
      </c>
      <c r="I749" t="s">
        <v>32</v>
      </c>
      <c r="J749" t="s">
        <v>40</v>
      </c>
      <c r="K749" t="s">
        <v>83</v>
      </c>
      <c r="L749" t="s">
        <v>108</v>
      </c>
      <c r="M749" t="s">
        <v>116</v>
      </c>
    </row>
    <row r="750" spans="1:13" x14ac:dyDescent="0.55000000000000004">
      <c r="A750" t="s">
        <v>110</v>
      </c>
      <c r="B750" t="s">
        <v>115</v>
      </c>
      <c r="C750">
        <v>1.5378873E-2</v>
      </c>
      <c r="D750">
        <v>17.00938653</v>
      </c>
      <c r="E750">
        <v>0.31983821499999998</v>
      </c>
      <c r="F750">
        <v>0.68580753299999997</v>
      </c>
      <c r="G750">
        <v>4.8083288000000002E-2</v>
      </c>
      <c r="H750">
        <v>24.801982649999999</v>
      </c>
      <c r="I750" t="s">
        <v>32</v>
      </c>
      <c r="J750" t="s">
        <v>40</v>
      </c>
      <c r="K750" t="s">
        <v>84</v>
      </c>
      <c r="L750" t="s">
        <v>108</v>
      </c>
      <c r="M750" t="s">
        <v>116</v>
      </c>
    </row>
    <row r="751" spans="1:13" x14ac:dyDescent="0.55000000000000004">
      <c r="A751" t="s">
        <v>110</v>
      </c>
      <c r="B751" t="s">
        <v>115</v>
      </c>
      <c r="C751">
        <v>1.5378873E-2</v>
      </c>
      <c r="D751">
        <v>17.00938653</v>
      </c>
      <c r="E751">
        <v>0.31983821499999998</v>
      </c>
      <c r="F751">
        <v>0.68580753299999997</v>
      </c>
      <c r="G751">
        <v>4.8083288000000002E-2</v>
      </c>
      <c r="H751">
        <v>24.801982649999999</v>
      </c>
      <c r="I751" t="s">
        <v>32</v>
      </c>
      <c r="J751" t="s">
        <v>40</v>
      </c>
      <c r="K751" t="s">
        <v>85</v>
      </c>
      <c r="L751" t="s">
        <v>108</v>
      </c>
      <c r="M751" t="s">
        <v>116</v>
      </c>
    </row>
    <row r="752" spans="1:13" x14ac:dyDescent="0.55000000000000004">
      <c r="A752" t="s">
        <v>110</v>
      </c>
      <c r="B752" t="s">
        <v>115</v>
      </c>
      <c r="C752">
        <v>2.5498584210000002</v>
      </c>
      <c r="D752">
        <v>11.91928753</v>
      </c>
      <c r="E752">
        <v>0.42739106799999999</v>
      </c>
      <c r="F752">
        <v>0.33294476699999997</v>
      </c>
      <c r="G752">
        <v>5.966101332</v>
      </c>
      <c r="H752">
        <v>35.799594130000003</v>
      </c>
      <c r="I752" t="s">
        <v>32</v>
      </c>
      <c r="J752" t="s">
        <v>40</v>
      </c>
      <c r="K752" t="s">
        <v>82</v>
      </c>
      <c r="L752" t="s">
        <v>108</v>
      </c>
      <c r="M752" t="s">
        <v>116</v>
      </c>
    </row>
    <row r="753" spans="1:13" x14ac:dyDescent="0.55000000000000004">
      <c r="A753" t="s">
        <v>110</v>
      </c>
      <c r="B753" t="s">
        <v>115</v>
      </c>
      <c r="C753">
        <v>2.5498584210000002</v>
      </c>
      <c r="D753">
        <v>11.91928753</v>
      </c>
      <c r="E753">
        <v>0.42739106799999999</v>
      </c>
      <c r="F753">
        <v>0.33294476699999997</v>
      </c>
      <c r="G753">
        <v>5.966101332</v>
      </c>
      <c r="H753">
        <v>35.799594130000003</v>
      </c>
      <c r="I753" t="s">
        <v>32</v>
      </c>
      <c r="J753" t="s">
        <v>40</v>
      </c>
      <c r="K753" t="s">
        <v>83</v>
      </c>
      <c r="L753" t="s">
        <v>108</v>
      </c>
      <c r="M753" t="s">
        <v>116</v>
      </c>
    </row>
    <row r="754" spans="1:13" x14ac:dyDescent="0.55000000000000004">
      <c r="A754" t="s">
        <v>110</v>
      </c>
      <c r="B754" t="s">
        <v>106</v>
      </c>
      <c r="C754">
        <v>0.20276923599999999</v>
      </c>
      <c r="D754">
        <v>0.94483175200000002</v>
      </c>
      <c r="E754">
        <v>0.31983821499999998</v>
      </c>
      <c r="F754">
        <v>0.22839678099999999</v>
      </c>
      <c r="G754">
        <v>0.633974386</v>
      </c>
      <c r="H754">
        <v>4.136799774</v>
      </c>
      <c r="I754" t="s">
        <v>32</v>
      </c>
      <c r="J754" t="s">
        <v>40</v>
      </c>
      <c r="K754" t="s">
        <v>84</v>
      </c>
      <c r="L754" t="s">
        <v>108</v>
      </c>
      <c r="M754" t="s">
        <v>116</v>
      </c>
    </row>
    <row r="755" spans="1:13" x14ac:dyDescent="0.55000000000000004">
      <c r="A755" t="s">
        <v>110</v>
      </c>
      <c r="B755" t="s">
        <v>106</v>
      </c>
      <c r="C755">
        <v>0.20276923599999999</v>
      </c>
      <c r="D755">
        <v>0.94483175200000002</v>
      </c>
      <c r="E755">
        <v>0.31983821499999998</v>
      </c>
      <c r="F755">
        <v>0.22839678099999999</v>
      </c>
      <c r="G755">
        <v>0.633974386</v>
      </c>
      <c r="H755">
        <v>4.136799774</v>
      </c>
      <c r="I755" t="s">
        <v>32</v>
      </c>
      <c r="J755" t="s">
        <v>40</v>
      </c>
      <c r="K755" t="s">
        <v>85</v>
      </c>
      <c r="L755" t="s">
        <v>108</v>
      </c>
      <c r="M755" t="s">
        <v>116</v>
      </c>
    </row>
    <row r="756" spans="1:13" x14ac:dyDescent="0.55000000000000004">
      <c r="A756" t="s">
        <v>110</v>
      </c>
      <c r="B756" t="s">
        <v>106</v>
      </c>
      <c r="C756">
        <v>2.5498584210000002</v>
      </c>
      <c r="D756">
        <v>7.7300099400000004</v>
      </c>
      <c r="E756">
        <v>0.42739106799999999</v>
      </c>
      <c r="F756">
        <v>0.31898047400000001</v>
      </c>
      <c r="G756">
        <v>5.9661013330000001</v>
      </c>
      <c r="H756">
        <v>24.233489420000002</v>
      </c>
      <c r="I756" t="s">
        <v>32</v>
      </c>
      <c r="J756" t="s">
        <v>40</v>
      </c>
      <c r="K756" t="s">
        <v>82</v>
      </c>
      <c r="L756" t="s">
        <v>108</v>
      </c>
      <c r="M756" t="s">
        <v>116</v>
      </c>
    </row>
    <row r="757" spans="1:13" x14ac:dyDescent="0.55000000000000004">
      <c r="A757" t="s">
        <v>110</v>
      </c>
      <c r="B757" t="s">
        <v>106</v>
      </c>
      <c r="C757">
        <v>2.5498584210000002</v>
      </c>
      <c r="D757">
        <v>7.7300099400000004</v>
      </c>
      <c r="E757">
        <v>0.42739106799999999</v>
      </c>
      <c r="F757">
        <v>0.31898047400000001</v>
      </c>
      <c r="G757">
        <v>5.9661013330000001</v>
      </c>
      <c r="H757">
        <v>24.233489420000002</v>
      </c>
      <c r="I757" t="s">
        <v>32</v>
      </c>
      <c r="J757" t="s">
        <v>40</v>
      </c>
      <c r="K757" t="s">
        <v>83</v>
      </c>
      <c r="L757" t="s">
        <v>108</v>
      </c>
      <c r="M757" t="s">
        <v>116</v>
      </c>
    </row>
    <row r="758" spans="1:13" x14ac:dyDescent="0.55000000000000004">
      <c r="A758" t="s">
        <v>110</v>
      </c>
      <c r="B758" t="s">
        <v>107</v>
      </c>
      <c r="C758">
        <v>0.21954310599999999</v>
      </c>
      <c r="D758">
        <v>5.2055791259999999</v>
      </c>
      <c r="E758">
        <v>0.31983821499999998</v>
      </c>
      <c r="F758">
        <v>6.0857630000000003E-2</v>
      </c>
      <c r="G758">
        <v>0.68641924600000004</v>
      </c>
      <c r="H758">
        <v>85.537000680000006</v>
      </c>
      <c r="I758" t="s">
        <v>32</v>
      </c>
      <c r="J758" t="s">
        <v>40</v>
      </c>
      <c r="K758" t="s">
        <v>84</v>
      </c>
      <c r="L758" t="s">
        <v>108</v>
      </c>
      <c r="M758" t="s">
        <v>116</v>
      </c>
    </row>
    <row r="759" spans="1:13" x14ac:dyDescent="0.55000000000000004">
      <c r="A759" t="s">
        <v>110</v>
      </c>
      <c r="B759" t="s">
        <v>107</v>
      </c>
      <c r="C759">
        <v>0.21954310599999999</v>
      </c>
      <c r="D759">
        <v>5.2055791259999999</v>
      </c>
      <c r="E759">
        <v>0.31983821499999998</v>
      </c>
      <c r="F759">
        <v>6.0857630000000003E-2</v>
      </c>
      <c r="G759">
        <v>0.68641924600000004</v>
      </c>
      <c r="H759">
        <v>85.537000680000006</v>
      </c>
      <c r="I759" t="s">
        <v>32</v>
      </c>
      <c r="J759" t="s">
        <v>40</v>
      </c>
      <c r="K759" t="s">
        <v>85</v>
      </c>
      <c r="L759" t="s">
        <v>108</v>
      </c>
      <c r="M759" t="s">
        <v>116</v>
      </c>
    </row>
    <row r="760" spans="1:13" x14ac:dyDescent="0.55000000000000004">
      <c r="A760" t="s">
        <v>110</v>
      </c>
      <c r="B760" t="s">
        <v>107</v>
      </c>
      <c r="C760">
        <v>2.5498584210000002</v>
      </c>
      <c r="D760">
        <v>11.19933528</v>
      </c>
      <c r="E760">
        <v>0.42739106799999999</v>
      </c>
      <c r="F760">
        <v>0.18003290299999999</v>
      </c>
      <c r="G760">
        <v>5.9661013330000001</v>
      </c>
      <c r="H760">
        <v>62.207158159999999</v>
      </c>
      <c r="I760" t="s">
        <v>32</v>
      </c>
      <c r="J760" t="s">
        <v>40</v>
      </c>
      <c r="K760" t="s">
        <v>82</v>
      </c>
      <c r="L760" t="s">
        <v>108</v>
      </c>
      <c r="M760" t="s">
        <v>116</v>
      </c>
    </row>
    <row r="761" spans="1:13" x14ac:dyDescent="0.55000000000000004">
      <c r="A761" t="s">
        <v>110</v>
      </c>
      <c r="B761" t="s">
        <v>107</v>
      </c>
      <c r="C761">
        <v>2.5498584210000002</v>
      </c>
      <c r="D761">
        <v>11.19933528</v>
      </c>
      <c r="E761">
        <v>0.42739106799999999</v>
      </c>
      <c r="F761">
        <v>0.18003290299999999</v>
      </c>
      <c r="G761">
        <v>5.9661013330000001</v>
      </c>
      <c r="H761">
        <v>62.207158159999999</v>
      </c>
      <c r="I761" t="s">
        <v>32</v>
      </c>
      <c r="J761" t="s">
        <v>40</v>
      </c>
      <c r="K761" t="s">
        <v>83</v>
      </c>
      <c r="L761" t="s">
        <v>108</v>
      </c>
      <c r="M761" t="s">
        <v>116</v>
      </c>
    </row>
    <row r="762" spans="1:13" x14ac:dyDescent="0.55000000000000004">
      <c r="A762" t="s">
        <v>81</v>
      </c>
      <c r="B762" t="s">
        <v>80</v>
      </c>
      <c r="C762">
        <v>0.13962444900000001</v>
      </c>
      <c r="D762">
        <v>3.0217824260000001</v>
      </c>
      <c r="E762">
        <v>0.262120994</v>
      </c>
      <c r="F762">
        <v>1.309470535</v>
      </c>
      <c r="G762">
        <v>0.53267175099999997</v>
      </c>
      <c r="H762">
        <v>2.3076368230000002</v>
      </c>
      <c r="I762" t="s">
        <v>32</v>
      </c>
      <c r="J762" t="s">
        <v>39</v>
      </c>
      <c r="K762" t="s">
        <v>82</v>
      </c>
      <c r="L762" t="s">
        <v>86</v>
      </c>
      <c r="M762" t="s">
        <v>116</v>
      </c>
    </row>
    <row r="763" spans="1:13" x14ac:dyDescent="0.55000000000000004">
      <c r="A763" t="s">
        <v>81</v>
      </c>
      <c r="B763" t="s">
        <v>80</v>
      </c>
      <c r="C763">
        <v>0.13962444900000001</v>
      </c>
      <c r="D763">
        <v>3.0217824260000001</v>
      </c>
      <c r="E763">
        <v>0.262120994</v>
      </c>
      <c r="F763">
        <v>1.309470535</v>
      </c>
      <c r="G763">
        <v>0.53267175099999997</v>
      </c>
      <c r="H763">
        <v>2.3076368230000002</v>
      </c>
      <c r="I763" t="s">
        <v>32</v>
      </c>
      <c r="J763" t="s">
        <v>39</v>
      </c>
      <c r="K763" t="s">
        <v>83</v>
      </c>
      <c r="L763" t="s">
        <v>86</v>
      </c>
      <c r="M763" t="s">
        <v>116</v>
      </c>
    </row>
    <row r="764" spans="1:13" x14ac:dyDescent="0.55000000000000004">
      <c r="A764" t="s">
        <v>81</v>
      </c>
      <c r="B764" t="s">
        <v>115</v>
      </c>
      <c r="C764">
        <v>0.13962444900000001</v>
      </c>
      <c r="D764">
        <v>2.6043369869999999</v>
      </c>
      <c r="E764">
        <v>0.262120994</v>
      </c>
      <c r="F764">
        <v>0.76128658800000004</v>
      </c>
      <c r="G764">
        <v>0.53267175099999997</v>
      </c>
      <c r="H764">
        <v>3.4209679070000001</v>
      </c>
      <c r="I764" t="s">
        <v>32</v>
      </c>
      <c r="J764" t="s">
        <v>39</v>
      </c>
      <c r="K764" t="s">
        <v>82</v>
      </c>
      <c r="L764" t="s">
        <v>86</v>
      </c>
      <c r="M764" t="s">
        <v>116</v>
      </c>
    </row>
    <row r="765" spans="1:13" x14ac:dyDescent="0.55000000000000004">
      <c r="A765" t="s">
        <v>81</v>
      </c>
      <c r="B765" t="s">
        <v>115</v>
      </c>
      <c r="C765">
        <v>0.13962444900000001</v>
      </c>
      <c r="D765">
        <v>2.6043369869999999</v>
      </c>
      <c r="E765">
        <v>0.262120994</v>
      </c>
      <c r="F765">
        <v>0.76128658800000004</v>
      </c>
      <c r="G765">
        <v>0.53267175099999997</v>
      </c>
      <c r="H765">
        <v>3.4209679070000001</v>
      </c>
      <c r="I765" t="s">
        <v>32</v>
      </c>
      <c r="J765" t="s">
        <v>39</v>
      </c>
      <c r="K765" t="s">
        <v>83</v>
      </c>
      <c r="L765" t="s">
        <v>86</v>
      </c>
      <c r="M765" t="s">
        <v>116</v>
      </c>
    </row>
    <row r="766" spans="1:13" x14ac:dyDescent="0.55000000000000004">
      <c r="A766" t="s">
        <v>81</v>
      </c>
      <c r="B766" t="s">
        <v>113</v>
      </c>
      <c r="C766">
        <v>0.262120994</v>
      </c>
      <c r="D766">
        <v>2.1968335620000001</v>
      </c>
      <c r="E766">
        <v>0.262120994</v>
      </c>
      <c r="F766">
        <v>0.97141334999999995</v>
      </c>
      <c r="G766">
        <v>1</v>
      </c>
      <c r="H766">
        <v>2.2614817500000002</v>
      </c>
      <c r="I766" t="s">
        <v>32</v>
      </c>
      <c r="J766" t="s">
        <v>39</v>
      </c>
      <c r="K766" t="s">
        <v>82</v>
      </c>
      <c r="L766" t="s">
        <v>86</v>
      </c>
      <c r="M766" t="s">
        <v>116</v>
      </c>
    </row>
    <row r="767" spans="1:13" x14ac:dyDescent="0.55000000000000004">
      <c r="A767" t="s">
        <v>81</v>
      </c>
      <c r="B767" t="s">
        <v>113</v>
      </c>
      <c r="C767">
        <v>0.262120994</v>
      </c>
      <c r="D767">
        <v>2.1968335620000001</v>
      </c>
      <c r="E767">
        <v>0.262120994</v>
      </c>
      <c r="F767">
        <v>0.97141334999999995</v>
      </c>
      <c r="G767">
        <v>1</v>
      </c>
      <c r="H767">
        <v>2.2614817500000002</v>
      </c>
      <c r="I767" t="s">
        <v>32</v>
      </c>
      <c r="J767" t="s">
        <v>39</v>
      </c>
      <c r="K767" t="s">
        <v>83</v>
      </c>
      <c r="L767" t="s">
        <v>86</v>
      </c>
      <c r="M767" t="s">
        <v>116</v>
      </c>
    </row>
    <row r="768" spans="1:13" x14ac:dyDescent="0.55000000000000004">
      <c r="A768" t="s">
        <v>81</v>
      </c>
      <c r="B768" t="s">
        <v>114</v>
      </c>
      <c r="C768">
        <v>0.262120994</v>
      </c>
      <c r="D768">
        <v>2.5670313920000001</v>
      </c>
      <c r="E768">
        <v>0.262120994</v>
      </c>
      <c r="F768">
        <v>0.85956604800000003</v>
      </c>
      <c r="G768">
        <v>1</v>
      </c>
      <c r="H768">
        <v>2.9864271580000001</v>
      </c>
      <c r="I768" t="s">
        <v>32</v>
      </c>
      <c r="J768" t="s">
        <v>39</v>
      </c>
      <c r="K768" t="s">
        <v>82</v>
      </c>
      <c r="L768" t="s">
        <v>86</v>
      </c>
      <c r="M768" t="s">
        <v>116</v>
      </c>
    </row>
    <row r="769" spans="1:13" x14ac:dyDescent="0.55000000000000004">
      <c r="A769" t="s">
        <v>81</v>
      </c>
      <c r="B769" t="s">
        <v>114</v>
      </c>
      <c r="C769">
        <v>0.262120994</v>
      </c>
      <c r="D769">
        <v>2.5670313920000001</v>
      </c>
      <c r="E769">
        <v>0.262120994</v>
      </c>
      <c r="F769">
        <v>0.85956604800000003</v>
      </c>
      <c r="G769">
        <v>1</v>
      </c>
      <c r="H769">
        <v>2.9864271580000001</v>
      </c>
      <c r="I769" t="s">
        <v>32</v>
      </c>
      <c r="J769" t="s">
        <v>39</v>
      </c>
      <c r="K769" t="s">
        <v>83</v>
      </c>
      <c r="L769" t="s">
        <v>86</v>
      </c>
      <c r="M769" t="s">
        <v>116</v>
      </c>
    </row>
    <row r="770" spans="1:13" x14ac:dyDescent="0.55000000000000004">
      <c r="A770" t="s">
        <v>81</v>
      </c>
      <c r="B770" t="s">
        <v>106</v>
      </c>
      <c r="C770">
        <v>0.262120994</v>
      </c>
      <c r="D770">
        <v>1.883061208</v>
      </c>
      <c r="E770">
        <v>0.262120994</v>
      </c>
      <c r="F770">
        <v>0.98925587500000001</v>
      </c>
      <c r="G770">
        <v>1</v>
      </c>
      <c r="H770">
        <v>1.903512788</v>
      </c>
      <c r="I770" t="s">
        <v>32</v>
      </c>
      <c r="J770" t="s">
        <v>39</v>
      </c>
      <c r="K770" t="s">
        <v>82</v>
      </c>
      <c r="L770" t="s">
        <v>86</v>
      </c>
      <c r="M770" t="s">
        <v>116</v>
      </c>
    </row>
    <row r="771" spans="1:13" x14ac:dyDescent="0.55000000000000004">
      <c r="A771" t="s">
        <v>81</v>
      </c>
      <c r="B771" t="s">
        <v>106</v>
      </c>
      <c r="C771">
        <v>0.262120994</v>
      </c>
      <c r="D771">
        <v>1.883061208</v>
      </c>
      <c r="E771">
        <v>0.262120994</v>
      </c>
      <c r="F771">
        <v>0.98925587500000001</v>
      </c>
      <c r="G771">
        <v>1</v>
      </c>
      <c r="H771">
        <v>1.903512788</v>
      </c>
      <c r="I771" t="s">
        <v>32</v>
      </c>
      <c r="J771" t="s">
        <v>39</v>
      </c>
      <c r="K771" t="s">
        <v>83</v>
      </c>
      <c r="L771" t="s">
        <v>86</v>
      </c>
      <c r="M771" t="s">
        <v>116</v>
      </c>
    </row>
    <row r="772" spans="1:13" x14ac:dyDescent="0.55000000000000004">
      <c r="A772" t="s">
        <v>81</v>
      </c>
      <c r="B772" t="s">
        <v>107</v>
      </c>
      <c r="C772">
        <v>0.262120994</v>
      </c>
      <c r="D772">
        <v>1.5165772179999999</v>
      </c>
      <c r="E772">
        <v>0.262120994</v>
      </c>
      <c r="F772">
        <v>0.463578763</v>
      </c>
      <c r="G772">
        <v>1</v>
      </c>
      <c r="H772">
        <v>3.2714553369999999</v>
      </c>
      <c r="I772" t="s">
        <v>32</v>
      </c>
      <c r="J772" t="s">
        <v>39</v>
      </c>
      <c r="K772" t="s">
        <v>82</v>
      </c>
      <c r="L772" t="s">
        <v>86</v>
      </c>
      <c r="M772" t="s">
        <v>116</v>
      </c>
    </row>
    <row r="773" spans="1:13" x14ac:dyDescent="0.55000000000000004">
      <c r="A773" t="s">
        <v>81</v>
      </c>
      <c r="B773" t="s">
        <v>107</v>
      </c>
      <c r="C773">
        <v>0.262120994</v>
      </c>
      <c r="D773">
        <v>1.5165772179999999</v>
      </c>
      <c r="E773">
        <v>0.262120994</v>
      </c>
      <c r="F773">
        <v>0.463578763</v>
      </c>
      <c r="G773">
        <v>1</v>
      </c>
      <c r="H773">
        <v>3.2714553369999999</v>
      </c>
      <c r="I773" t="s">
        <v>32</v>
      </c>
      <c r="J773" t="s">
        <v>39</v>
      </c>
      <c r="K773" t="s">
        <v>83</v>
      </c>
      <c r="L773" t="s">
        <v>86</v>
      </c>
      <c r="M773" t="s">
        <v>116</v>
      </c>
    </row>
    <row r="774" spans="1:13" x14ac:dyDescent="0.55000000000000004">
      <c r="A774" t="s">
        <v>105</v>
      </c>
      <c r="B774" t="s">
        <v>81</v>
      </c>
      <c r="C774">
        <v>7.4954074329999996</v>
      </c>
      <c r="D774">
        <v>6.5000921419999997</v>
      </c>
      <c r="E774">
        <v>0.27565229800000002</v>
      </c>
      <c r="F774">
        <v>0.214300619</v>
      </c>
      <c r="G774">
        <v>27.191528959999999</v>
      </c>
      <c r="H774">
        <v>30.331653559999999</v>
      </c>
      <c r="I774" t="s">
        <v>32</v>
      </c>
      <c r="J774" t="s">
        <v>39</v>
      </c>
      <c r="K774" t="s">
        <v>82</v>
      </c>
      <c r="L774" t="s">
        <v>108</v>
      </c>
      <c r="M774" t="s">
        <v>116</v>
      </c>
    </row>
    <row r="775" spans="1:13" x14ac:dyDescent="0.55000000000000004">
      <c r="A775" t="s">
        <v>105</v>
      </c>
      <c r="B775" t="s">
        <v>81</v>
      </c>
      <c r="C775">
        <v>7.4954074329999996</v>
      </c>
      <c r="D775">
        <v>6.5000921419999997</v>
      </c>
      <c r="E775">
        <v>0.27565229800000002</v>
      </c>
      <c r="F775">
        <v>0.214300619</v>
      </c>
      <c r="G775">
        <v>27.191528959999999</v>
      </c>
      <c r="H775">
        <v>30.331653559999999</v>
      </c>
      <c r="I775" t="s">
        <v>32</v>
      </c>
      <c r="J775" t="s">
        <v>39</v>
      </c>
      <c r="K775" t="s">
        <v>83</v>
      </c>
      <c r="L775" t="s">
        <v>108</v>
      </c>
      <c r="M775" t="s">
        <v>116</v>
      </c>
    </row>
    <row r="776" spans="1:13" x14ac:dyDescent="0.55000000000000004">
      <c r="A776" t="s">
        <v>105</v>
      </c>
      <c r="B776" t="s">
        <v>113</v>
      </c>
      <c r="C776">
        <v>7.4954074329999996</v>
      </c>
      <c r="D776">
        <v>11.872644060000001</v>
      </c>
      <c r="E776">
        <v>0.27565229800000002</v>
      </c>
      <c r="F776">
        <v>0.28370637199999998</v>
      </c>
      <c r="G776">
        <v>27.191528959999999</v>
      </c>
      <c r="H776">
        <v>41.848351839999999</v>
      </c>
      <c r="I776" t="s">
        <v>32</v>
      </c>
      <c r="J776" t="s">
        <v>39</v>
      </c>
      <c r="K776" t="s">
        <v>82</v>
      </c>
      <c r="L776" t="s">
        <v>108</v>
      </c>
      <c r="M776" t="s">
        <v>116</v>
      </c>
    </row>
    <row r="777" spans="1:13" x14ac:dyDescent="0.55000000000000004">
      <c r="A777" t="s">
        <v>105</v>
      </c>
      <c r="B777" t="s">
        <v>113</v>
      </c>
      <c r="C777">
        <v>7.4954074329999996</v>
      </c>
      <c r="D777">
        <v>11.872644060000001</v>
      </c>
      <c r="E777">
        <v>0.27565229800000002</v>
      </c>
      <c r="F777">
        <v>0.28370637199999998</v>
      </c>
      <c r="G777">
        <v>27.191528959999999</v>
      </c>
      <c r="H777">
        <v>41.848351839999999</v>
      </c>
      <c r="I777" t="s">
        <v>32</v>
      </c>
      <c r="J777" t="s">
        <v>39</v>
      </c>
      <c r="K777" t="s">
        <v>83</v>
      </c>
      <c r="L777" t="s">
        <v>108</v>
      </c>
      <c r="M777" t="s">
        <v>116</v>
      </c>
    </row>
    <row r="778" spans="1:13" x14ac:dyDescent="0.55000000000000004">
      <c r="A778" t="s">
        <v>105</v>
      </c>
      <c r="B778" t="s">
        <v>80</v>
      </c>
      <c r="C778">
        <v>7.4954074329999996</v>
      </c>
      <c r="D778">
        <v>14.616212340000001</v>
      </c>
      <c r="E778">
        <v>0.27565229800000002</v>
      </c>
      <c r="F778">
        <v>0.91202728300000002</v>
      </c>
      <c r="G778">
        <v>27.191528959999999</v>
      </c>
      <c r="H778">
        <v>16.026069190000001</v>
      </c>
      <c r="I778" t="s">
        <v>32</v>
      </c>
      <c r="J778" t="s">
        <v>39</v>
      </c>
      <c r="K778" t="s">
        <v>82</v>
      </c>
      <c r="L778" t="s">
        <v>108</v>
      </c>
      <c r="M778" t="s">
        <v>116</v>
      </c>
    </row>
    <row r="779" spans="1:13" x14ac:dyDescent="0.55000000000000004">
      <c r="A779" t="s">
        <v>105</v>
      </c>
      <c r="B779" t="s">
        <v>80</v>
      </c>
      <c r="C779">
        <v>7.4954074329999996</v>
      </c>
      <c r="D779">
        <v>14.616212340000001</v>
      </c>
      <c r="E779">
        <v>0.27565229800000002</v>
      </c>
      <c r="F779">
        <v>0.91202728300000002</v>
      </c>
      <c r="G779">
        <v>27.191528959999999</v>
      </c>
      <c r="H779">
        <v>16.026069190000001</v>
      </c>
      <c r="I779" t="s">
        <v>32</v>
      </c>
      <c r="J779" t="s">
        <v>39</v>
      </c>
      <c r="K779" t="s">
        <v>83</v>
      </c>
      <c r="L779" t="s">
        <v>108</v>
      </c>
      <c r="M779" t="s">
        <v>116</v>
      </c>
    </row>
    <row r="780" spans="1:13" x14ac:dyDescent="0.55000000000000004">
      <c r="A780" t="s">
        <v>105</v>
      </c>
      <c r="B780" t="s">
        <v>115</v>
      </c>
      <c r="C780">
        <v>7.4954074329999996</v>
      </c>
      <c r="D780">
        <v>11.91928753</v>
      </c>
      <c r="E780">
        <v>0.27565229800000002</v>
      </c>
      <c r="F780">
        <v>0.33294476699999997</v>
      </c>
      <c r="G780">
        <v>27.191528959999999</v>
      </c>
      <c r="H780">
        <v>35.799594130000003</v>
      </c>
      <c r="I780" t="s">
        <v>32</v>
      </c>
      <c r="J780" t="s">
        <v>39</v>
      </c>
      <c r="K780" t="s">
        <v>82</v>
      </c>
      <c r="L780" t="s">
        <v>108</v>
      </c>
      <c r="M780" t="s">
        <v>116</v>
      </c>
    </row>
    <row r="781" spans="1:13" x14ac:dyDescent="0.55000000000000004">
      <c r="A781" t="s">
        <v>105</v>
      </c>
      <c r="B781" t="s">
        <v>115</v>
      </c>
      <c r="C781">
        <v>7.4954074329999996</v>
      </c>
      <c r="D781">
        <v>11.91928753</v>
      </c>
      <c r="E781">
        <v>0.27565229800000002</v>
      </c>
      <c r="F781">
        <v>0.33294476699999997</v>
      </c>
      <c r="G781">
        <v>27.191528959999999</v>
      </c>
      <c r="H781">
        <v>35.799594130000003</v>
      </c>
      <c r="I781" t="s">
        <v>32</v>
      </c>
      <c r="J781" t="s">
        <v>39</v>
      </c>
      <c r="K781" t="s">
        <v>83</v>
      </c>
      <c r="L781" t="s">
        <v>108</v>
      </c>
      <c r="M781" t="s">
        <v>116</v>
      </c>
    </row>
    <row r="782" spans="1:13" x14ac:dyDescent="0.55000000000000004">
      <c r="A782" t="s">
        <v>105</v>
      </c>
      <c r="B782" t="s">
        <v>107</v>
      </c>
      <c r="C782">
        <v>7.4954074329999996</v>
      </c>
      <c r="D782">
        <v>11.19933528</v>
      </c>
      <c r="E782">
        <v>0.27565229800000002</v>
      </c>
      <c r="F782">
        <v>0.18003290299999999</v>
      </c>
      <c r="G782">
        <v>27.191528959999999</v>
      </c>
      <c r="H782">
        <v>62.207158159999999</v>
      </c>
      <c r="I782" t="s">
        <v>32</v>
      </c>
      <c r="J782" t="s">
        <v>39</v>
      </c>
      <c r="K782" t="s">
        <v>82</v>
      </c>
      <c r="L782" t="s">
        <v>108</v>
      </c>
      <c r="M782" t="s">
        <v>116</v>
      </c>
    </row>
    <row r="783" spans="1:13" x14ac:dyDescent="0.55000000000000004">
      <c r="A783" t="s">
        <v>105</v>
      </c>
      <c r="B783" t="s">
        <v>107</v>
      </c>
      <c r="C783">
        <v>7.4954074329999996</v>
      </c>
      <c r="D783">
        <v>11.19933528</v>
      </c>
      <c r="E783">
        <v>0.27565229800000002</v>
      </c>
      <c r="F783">
        <v>0.18003290299999999</v>
      </c>
      <c r="G783">
        <v>27.191528959999999</v>
      </c>
      <c r="H783">
        <v>62.207158159999999</v>
      </c>
      <c r="I783" t="s">
        <v>32</v>
      </c>
      <c r="J783" t="s">
        <v>39</v>
      </c>
      <c r="K783" t="s">
        <v>83</v>
      </c>
      <c r="L783" t="s">
        <v>108</v>
      </c>
      <c r="M783" t="s">
        <v>116</v>
      </c>
    </row>
    <row r="784" spans="1:13" x14ac:dyDescent="0.55000000000000004">
      <c r="A784" t="s">
        <v>105</v>
      </c>
      <c r="B784" t="s">
        <v>106</v>
      </c>
      <c r="C784">
        <v>7.4954074400000001</v>
      </c>
      <c r="D784">
        <v>7.7300099610000004</v>
      </c>
      <c r="E784">
        <v>0.27565229800000002</v>
      </c>
      <c r="F784">
        <v>0.31898047400000001</v>
      </c>
      <c r="G784">
        <v>27.191528980000001</v>
      </c>
      <c r="H784">
        <v>24.23348949</v>
      </c>
      <c r="I784" t="s">
        <v>32</v>
      </c>
      <c r="J784" t="s">
        <v>39</v>
      </c>
      <c r="K784" t="s">
        <v>82</v>
      </c>
      <c r="L784" t="s">
        <v>108</v>
      </c>
      <c r="M784" t="s">
        <v>116</v>
      </c>
    </row>
    <row r="785" spans="1:13" x14ac:dyDescent="0.55000000000000004">
      <c r="A785" t="s">
        <v>105</v>
      </c>
      <c r="B785" t="s">
        <v>106</v>
      </c>
      <c r="C785">
        <v>7.4954074400000001</v>
      </c>
      <c r="D785">
        <v>7.7300099610000004</v>
      </c>
      <c r="E785">
        <v>0.27565229800000002</v>
      </c>
      <c r="F785">
        <v>0.31898047400000001</v>
      </c>
      <c r="G785">
        <v>27.191528980000001</v>
      </c>
      <c r="H785">
        <v>24.23348949</v>
      </c>
      <c r="I785" t="s">
        <v>32</v>
      </c>
      <c r="J785" t="s">
        <v>39</v>
      </c>
      <c r="K785" t="s">
        <v>83</v>
      </c>
      <c r="L785" t="s">
        <v>108</v>
      </c>
      <c r="M785" t="s">
        <v>116</v>
      </c>
    </row>
    <row r="786" spans="1:13" x14ac:dyDescent="0.55000000000000004">
      <c r="A786" t="s">
        <v>105</v>
      </c>
      <c r="B786" t="s">
        <v>114</v>
      </c>
      <c r="C786">
        <v>7.49540747</v>
      </c>
      <c r="D786">
        <v>14.18330222</v>
      </c>
      <c r="E786">
        <v>0.27565229800000002</v>
      </c>
      <c r="F786">
        <v>0.38814184600000001</v>
      </c>
      <c r="G786">
        <v>27.19152909</v>
      </c>
      <c r="H786">
        <v>36.541543699999998</v>
      </c>
      <c r="I786" t="s">
        <v>32</v>
      </c>
      <c r="J786" t="s">
        <v>39</v>
      </c>
      <c r="K786" t="s">
        <v>82</v>
      </c>
      <c r="L786" t="s">
        <v>108</v>
      </c>
      <c r="M786" t="s">
        <v>116</v>
      </c>
    </row>
    <row r="787" spans="1:13" x14ac:dyDescent="0.55000000000000004">
      <c r="A787" t="s">
        <v>105</v>
      </c>
      <c r="B787" t="s">
        <v>114</v>
      </c>
      <c r="C787">
        <v>7.49540747</v>
      </c>
      <c r="D787">
        <v>14.18330222</v>
      </c>
      <c r="E787">
        <v>0.27565229800000002</v>
      </c>
      <c r="F787">
        <v>0.38814184600000001</v>
      </c>
      <c r="G787">
        <v>27.19152909</v>
      </c>
      <c r="H787">
        <v>36.541543699999998</v>
      </c>
      <c r="I787" t="s">
        <v>32</v>
      </c>
      <c r="J787" t="s">
        <v>39</v>
      </c>
      <c r="K787" t="s">
        <v>83</v>
      </c>
      <c r="L787" t="s">
        <v>108</v>
      </c>
      <c r="M787" t="s">
        <v>116</v>
      </c>
    </row>
    <row r="788" spans="1:13" x14ac:dyDescent="0.55000000000000004">
      <c r="A788" t="s">
        <v>105</v>
      </c>
      <c r="B788" t="s">
        <v>114</v>
      </c>
      <c r="C788">
        <v>1.5056469720000001</v>
      </c>
      <c r="D788">
        <v>2.3821687499999999</v>
      </c>
      <c r="E788">
        <v>0.37802975100000002</v>
      </c>
      <c r="F788">
        <v>0.28127063899999999</v>
      </c>
      <c r="G788">
        <v>3.9828795709999998</v>
      </c>
      <c r="H788">
        <v>8.4693118159999994</v>
      </c>
      <c r="I788" t="s">
        <v>32</v>
      </c>
      <c r="J788" t="s">
        <v>39</v>
      </c>
      <c r="K788" t="s">
        <v>84</v>
      </c>
      <c r="L788" t="s">
        <v>108</v>
      </c>
      <c r="M788" t="s">
        <v>116</v>
      </c>
    </row>
    <row r="789" spans="1:13" x14ac:dyDescent="0.55000000000000004">
      <c r="A789" t="s">
        <v>105</v>
      </c>
      <c r="B789" t="s">
        <v>114</v>
      </c>
      <c r="C789">
        <v>1.5056469720000001</v>
      </c>
      <c r="D789">
        <v>2.3821687499999999</v>
      </c>
      <c r="E789">
        <v>0.37802975100000002</v>
      </c>
      <c r="F789">
        <v>0.28127063899999999</v>
      </c>
      <c r="G789">
        <v>3.9828795709999998</v>
      </c>
      <c r="H789">
        <v>8.4693118159999994</v>
      </c>
      <c r="I789" t="s">
        <v>32</v>
      </c>
      <c r="J789" t="s">
        <v>39</v>
      </c>
      <c r="K789" t="s">
        <v>85</v>
      </c>
      <c r="L789" t="s">
        <v>108</v>
      </c>
      <c r="M789" t="s">
        <v>116</v>
      </c>
    </row>
    <row r="790" spans="1:13" x14ac:dyDescent="0.55000000000000004">
      <c r="A790" t="s">
        <v>105</v>
      </c>
      <c r="B790" t="s">
        <v>115</v>
      </c>
      <c r="C790">
        <v>1.5815657590000001</v>
      </c>
      <c r="D790">
        <v>14.628503</v>
      </c>
      <c r="E790">
        <v>0.37802975100000002</v>
      </c>
      <c r="F790">
        <v>0.68580753299999997</v>
      </c>
      <c r="G790">
        <v>4.1837071159999999</v>
      </c>
      <c r="H790">
        <v>21.33033292</v>
      </c>
      <c r="I790" t="s">
        <v>32</v>
      </c>
      <c r="J790" t="s">
        <v>39</v>
      </c>
      <c r="K790" t="s">
        <v>84</v>
      </c>
      <c r="L790" t="s">
        <v>108</v>
      </c>
      <c r="M790" t="s">
        <v>116</v>
      </c>
    </row>
    <row r="791" spans="1:13" x14ac:dyDescent="0.55000000000000004">
      <c r="A791" t="s">
        <v>105</v>
      </c>
      <c r="B791" t="s">
        <v>115</v>
      </c>
      <c r="C791">
        <v>1.5815657590000001</v>
      </c>
      <c r="D791">
        <v>14.628503</v>
      </c>
      <c r="E791">
        <v>0.37802975100000002</v>
      </c>
      <c r="F791">
        <v>0.68580753299999997</v>
      </c>
      <c r="G791">
        <v>4.1837071159999999</v>
      </c>
      <c r="H791">
        <v>21.33033292</v>
      </c>
      <c r="I791" t="s">
        <v>32</v>
      </c>
      <c r="J791" t="s">
        <v>39</v>
      </c>
      <c r="K791" t="s">
        <v>85</v>
      </c>
      <c r="L791" t="s">
        <v>108</v>
      </c>
      <c r="M791" t="s">
        <v>116</v>
      </c>
    </row>
    <row r="792" spans="1:13" x14ac:dyDescent="0.55000000000000004">
      <c r="A792" t="s">
        <v>105</v>
      </c>
      <c r="B792" t="s">
        <v>80</v>
      </c>
      <c r="C792">
        <v>1.6478780909999999</v>
      </c>
      <c r="D792">
        <v>2.728648545</v>
      </c>
      <c r="E792">
        <v>0.37802975100000002</v>
      </c>
      <c r="F792">
        <v>0.99786536199999998</v>
      </c>
      <c r="G792">
        <v>4.35912276</v>
      </c>
      <c r="H792">
        <v>2.7344856819999999</v>
      </c>
      <c r="I792" t="s">
        <v>32</v>
      </c>
      <c r="J792" t="s">
        <v>39</v>
      </c>
      <c r="K792" t="s">
        <v>84</v>
      </c>
      <c r="L792" t="s">
        <v>108</v>
      </c>
      <c r="M792" t="s">
        <v>116</v>
      </c>
    </row>
    <row r="793" spans="1:13" x14ac:dyDescent="0.55000000000000004">
      <c r="A793" t="s">
        <v>105</v>
      </c>
      <c r="B793" t="s">
        <v>80</v>
      </c>
      <c r="C793">
        <v>1.6478780909999999</v>
      </c>
      <c r="D793">
        <v>2.728648545</v>
      </c>
      <c r="E793">
        <v>0.37802975100000002</v>
      </c>
      <c r="F793">
        <v>0.99786536199999998</v>
      </c>
      <c r="G793">
        <v>4.35912276</v>
      </c>
      <c r="H793">
        <v>2.7344856819999999</v>
      </c>
      <c r="I793" t="s">
        <v>32</v>
      </c>
      <c r="J793" t="s">
        <v>39</v>
      </c>
      <c r="K793" t="s">
        <v>85</v>
      </c>
      <c r="L793" t="s">
        <v>108</v>
      </c>
      <c r="M793" t="s">
        <v>116</v>
      </c>
    </row>
    <row r="794" spans="1:13" x14ac:dyDescent="0.55000000000000004">
      <c r="A794" t="s">
        <v>105</v>
      </c>
      <c r="B794" t="s">
        <v>113</v>
      </c>
      <c r="C794">
        <v>2.4363213020000001</v>
      </c>
      <c r="D794">
        <v>4.2014036060000004</v>
      </c>
      <c r="E794">
        <v>0.37802975100000002</v>
      </c>
      <c r="F794">
        <v>0.58246650799999999</v>
      </c>
      <c r="G794">
        <v>6.4447872049999999</v>
      </c>
      <c r="H794">
        <v>7.2131247839999997</v>
      </c>
      <c r="I794" t="s">
        <v>32</v>
      </c>
      <c r="J794" t="s">
        <v>39</v>
      </c>
      <c r="K794" t="s">
        <v>84</v>
      </c>
      <c r="L794" t="s">
        <v>108</v>
      </c>
      <c r="M794" t="s">
        <v>116</v>
      </c>
    </row>
    <row r="795" spans="1:13" x14ac:dyDescent="0.55000000000000004">
      <c r="A795" t="s">
        <v>105</v>
      </c>
      <c r="B795" t="s">
        <v>113</v>
      </c>
      <c r="C795">
        <v>2.4363213020000001</v>
      </c>
      <c r="D795">
        <v>4.2014036060000004</v>
      </c>
      <c r="E795">
        <v>0.37802975100000002</v>
      </c>
      <c r="F795">
        <v>0.58246650799999999</v>
      </c>
      <c r="G795">
        <v>6.4447872049999999</v>
      </c>
      <c r="H795">
        <v>7.2131247839999997</v>
      </c>
      <c r="I795" t="s">
        <v>32</v>
      </c>
      <c r="J795" t="s">
        <v>39</v>
      </c>
      <c r="K795" t="s">
        <v>85</v>
      </c>
      <c r="L795" t="s">
        <v>108</v>
      </c>
      <c r="M795" t="s">
        <v>116</v>
      </c>
    </row>
    <row r="796" spans="1:13" x14ac:dyDescent="0.55000000000000004">
      <c r="A796" t="s">
        <v>105</v>
      </c>
      <c r="B796" t="s">
        <v>107</v>
      </c>
      <c r="C796">
        <v>2.678623048</v>
      </c>
      <c r="D796">
        <v>5.0146503600000001</v>
      </c>
      <c r="E796">
        <v>0.37802975100000002</v>
      </c>
      <c r="F796">
        <v>6.0857630000000003E-2</v>
      </c>
      <c r="G796">
        <v>7.0857466660000004</v>
      </c>
      <c r="H796">
        <v>82.399698650000005</v>
      </c>
      <c r="I796" t="s">
        <v>32</v>
      </c>
      <c r="J796" t="s">
        <v>39</v>
      </c>
      <c r="K796" t="s">
        <v>84</v>
      </c>
      <c r="L796" t="s">
        <v>108</v>
      </c>
      <c r="M796" t="s">
        <v>116</v>
      </c>
    </row>
    <row r="797" spans="1:13" x14ac:dyDescent="0.55000000000000004">
      <c r="A797" t="s">
        <v>105</v>
      </c>
      <c r="B797" t="s">
        <v>107</v>
      </c>
      <c r="C797">
        <v>2.678623048</v>
      </c>
      <c r="D797">
        <v>5.0146503600000001</v>
      </c>
      <c r="E797">
        <v>0.37802975100000002</v>
      </c>
      <c r="F797">
        <v>6.0857630000000003E-2</v>
      </c>
      <c r="G797">
        <v>7.0857466660000004</v>
      </c>
      <c r="H797">
        <v>82.399698650000005</v>
      </c>
      <c r="I797" t="s">
        <v>32</v>
      </c>
      <c r="J797" t="s">
        <v>39</v>
      </c>
      <c r="K797" t="s">
        <v>85</v>
      </c>
      <c r="L797" t="s">
        <v>108</v>
      </c>
      <c r="M797" t="s">
        <v>116</v>
      </c>
    </row>
    <row r="798" spans="1:13" x14ac:dyDescent="0.55000000000000004">
      <c r="A798" t="s">
        <v>105</v>
      </c>
      <c r="B798" t="s">
        <v>106</v>
      </c>
      <c r="C798">
        <v>3.350573035</v>
      </c>
      <c r="D798">
        <v>0.44689704400000002</v>
      </c>
      <c r="E798">
        <v>0.37802975100000002</v>
      </c>
      <c r="F798">
        <v>0.22839678099999999</v>
      </c>
      <c r="G798">
        <v>8.8632522340000008</v>
      </c>
      <c r="H798">
        <v>1.956669625</v>
      </c>
      <c r="I798" t="s">
        <v>32</v>
      </c>
      <c r="J798" t="s">
        <v>39</v>
      </c>
      <c r="K798" t="s">
        <v>84</v>
      </c>
      <c r="L798" t="s">
        <v>108</v>
      </c>
      <c r="M798" t="s">
        <v>116</v>
      </c>
    </row>
    <row r="799" spans="1:13" x14ac:dyDescent="0.55000000000000004">
      <c r="A799" t="s">
        <v>105</v>
      </c>
      <c r="B799" t="s">
        <v>106</v>
      </c>
      <c r="C799">
        <v>3.350573035</v>
      </c>
      <c r="D799">
        <v>0.44689704400000002</v>
      </c>
      <c r="E799">
        <v>0.37802975100000002</v>
      </c>
      <c r="F799">
        <v>0.22839678099999999</v>
      </c>
      <c r="G799">
        <v>8.8632522340000008</v>
      </c>
      <c r="H799">
        <v>1.956669625</v>
      </c>
      <c r="I799" t="s">
        <v>32</v>
      </c>
      <c r="J799" t="s">
        <v>39</v>
      </c>
      <c r="K799" t="s">
        <v>85</v>
      </c>
      <c r="L799" t="s">
        <v>108</v>
      </c>
      <c r="M799" t="s">
        <v>116</v>
      </c>
    </row>
    <row r="800" spans="1:13" x14ac:dyDescent="0.55000000000000004">
      <c r="A800" t="s">
        <v>105</v>
      </c>
      <c r="B800" t="s">
        <v>81</v>
      </c>
      <c r="C800">
        <v>3.449907235</v>
      </c>
      <c r="D800">
        <v>0.19585196599999999</v>
      </c>
      <c r="E800">
        <v>0.37802975100000002</v>
      </c>
      <c r="F800">
        <v>9.1624425999999995E-2</v>
      </c>
      <c r="G800">
        <v>9.1260204419999997</v>
      </c>
      <c r="H800">
        <v>2.1375518950000001</v>
      </c>
      <c r="I800" t="s">
        <v>32</v>
      </c>
      <c r="J800" t="s">
        <v>39</v>
      </c>
      <c r="K800" t="s">
        <v>84</v>
      </c>
      <c r="L800" t="s">
        <v>108</v>
      </c>
      <c r="M800" t="s">
        <v>116</v>
      </c>
    </row>
    <row r="801" spans="1:13" x14ac:dyDescent="0.55000000000000004">
      <c r="A801" t="s">
        <v>105</v>
      </c>
      <c r="B801" t="s">
        <v>81</v>
      </c>
      <c r="C801">
        <v>3.449907235</v>
      </c>
      <c r="D801">
        <v>0.19585196599999999</v>
      </c>
      <c r="E801">
        <v>0.37802975100000002</v>
      </c>
      <c r="F801">
        <v>9.1624425999999995E-2</v>
      </c>
      <c r="G801">
        <v>9.1260204419999997</v>
      </c>
      <c r="H801">
        <v>2.1375518950000001</v>
      </c>
      <c r="I801" t="s">
        <v>32</v>
      </c>
      <c r="J801" t="s">
        <v>39</v>
      </c>
      <c r="K801" t="s">
        <v>85</v>
      </c>
      <c r="L801" t="s">
        <v>108</v>
      </c>
      <c r="M801" t="s">
        <v>116</v>
      </c>
    </row>
    <row r="802" spans="1:13" x14ac:dyDescent="0.55000000000000004">
      <c r="A802" t="s">
        <v>81</v>
      </c>
      <c r="B802" t="s">
        <v>80</v>
      </c>
      <c r="C802">
        <v>2.6879318999999999E-2</v>
      </c>
      <c r="D802">
        <v>2.7291722680000001</v>
      </c>
      <c r="E802">
        <v>9.1624425999999995E-2</v>
      </c>
      <c r="F802">
        <v>0.99786536199999998</v>
      </c>
      <c r="G802">
        <v>0.29336411800000001</v>
      </c>
      <c r="H802">
        <v>2.7350105249999999</v>
      </c>
      <c r="I802" t="s">
        <v>32</v>
      </c>
      <c r="J802" t="s">
        <v>39</v>
      </c>
      <c r="K802" t="s">
        <v>84</v>
      </c>
      <c r="L802" t="s">
        <v>108</v>
      </c>
      <c r="M802" t="s">
        <v>116</v>
      </c>
    </row>
    <row r="803" spans="1:13" x14ac:dyDescent="0.55000000000000004">
      <c r="A803" t="s">
        <v>81</v>
      </c>
      <c r="B803" t="s">
        <v>80</v>
      </c>
      <c r="C803">
        <v>2.6879318999999999E-2</v>
      </c>
      <c r="D803">
        <v>2.7291722680000001</v>
      </c>
      <c r="E803">
        <v>9.1624425999999995E-2</v>
      </c>
      <c r="F803">
        <v>0.99786536199999998</v>
      </c>
      <c r="G803">
        <v>0.29336411800000001</v>
      </c>
      <c r="H803">
        <v>2.7350105249999999</v>
      </c>
      <c r="I803" t="s">
        <v>32</v>
      </c>
      <c r="J803" t="s">
        <v>39</v>
      </c>
      <c r="K803" t="s">
        <v>85</v>
      </c>
      <c r="L803" t="s">
        <v>108</v>
      </c>
      <c r="M803" t="s">
        <v>116</v>
      </c>
    </row>
    <row r="804" spans="1:13" x14ac:dyDescent="0.55000000000000004">
      <c r="A804" t="s">
        <v>81</v>
      </c>
      <c r="B804" t="s">
        <v>114</v>
      </c>
      <c r="C804">
        <v>9.8116195000000003E-2</v>
      </c>
      <c r="D804">
        <v>2.3828802599999999</v>
      </c>
      <c r="E804">
        <v>9.1624425999999995E-2</v>
      </c>
      <c r="F804">
        <v>0.28127063899999999</v>
      </c>
      <c r="G804">
        <v>1.0708519480000001</v>
      </c>
      <c r="H804">
        <v>8.4718414450000008</v>
      </c>
      <c r="I804" t="s">
        <v>32</v>
      </c>
      <c r="J804" t="s">
        <v>39</v>
      </c>
      <c r="K804" t="s">
        <v>84</v>
      </c>
      <c r="L804" t="s">
        <v>108</v>
      </c>
      <c r="M804" t="s">
        <v>116</v>
      </c>
    </row>
    <row r="805" spans="1:13" x14ac:dyDescent="0.55000000000000004">
      <c r="A805" t="s">
        <v>81</v>
      </c>
      <c r="B805" t="s">
        <v>114</v>
      </c>
      <c r="C805">
        <v>9.8116195000000003E-2</v>
      </c>
      <c r="D805">
        <v>2.3828802599999999</v>
      </c>
      <c r="E805">
        <v>9.1624425999999995E-2</v>
      </c>
      <c r="F805">
        <v>0.28127063899999999</v>
      </c>
      <c r="G805">
        <v>1.0708519480000001</v>
      </c>
      <c r="H805">
        <v>8.4718414450000008</v>
      </c>
      <c r="I805" t="s">
        <v>32</v>
      </c>
      <c r="J805" t="s">
        <v>39</v>
      </c>
      <c r="K805" t="s">
        <v>85</v>
      </c>
      <c r="L805" t="s">
        <v>108</v>
      </c>
      <c r="M805" t="s">
        <v>116</v>
      </c>
    </row>
    <row r="806" spans="1:13" x14ac:dyDescent="0.55000000000000004">
      <c r="A806" t="s">
        <v>81</v>
      </c>
      <c r="B806" t="s">
        <v>115</v>
      </c>
      <c r="C806">
        <v>0.111981526</v>
      </c>
      <c r="D806">
        <v>16.721624720000001</v>
      </c>
      <c r="E806">
        <v>9.1624425999999995E-2</v>
      </c>
      <c r="F806">
        <v>0.68580753299999997</v>
      </c>
      <c r="G806">
        <v>1.222179838</v>
      </c>
      <c r="H806">
        <v>24.382387059999999</v>
      </c>
      <c r="I806" t="s">
        <v>32</v>
      </c>
      <c r="J806" t="s">
        <v>39</v>
      </c>
      <c r="K806" t="s">
        <v>84</v>
      </c>
      <c r="L806" t="s">
        <v>108</v>
      </c>
      <c r="M806" t="s">
        <v>116</v>
      </c>
    </row>
    <row r="807" spans="1:13" x14ac:dyDescent="0.55000000000000004">
      <c r="A807" t="s">
        <v>81</v>
      </c>
      <c r="B807" t="s">
        <v>115</v>
      </c>
      <c r="C807">
        <v>0.111981526</v>
      </c>
      <c r="D807">
        <v>16.721624720000001</v>
      </c>
      <c r="E807">
        <v>9.1624425999999995E-2</v>
      </c>
      <c r="F807">
        <v>0.68580753299999997</v>
      </c>
      <c r="G807">
        <v>1.222179838</v>
      </c>
      <c r="H807">
        <v>24.382387059999999</v>
      </c>
      <c r="I807" t="s">
        <v>32</v>
      </c>
      <c r="J807" t="s">
        <v>39</v>
      </c>
      <c r="K807" t="s">
        <v>85</v>
      </c>
      <c r="L807" t="s">
        <v>108</v>
      </c>
      <c r="M807" t="s">
        <v>116</v>
      </c>
    </row>
    <row r="808" spans="1:13" x14ac:dyDescent="0.55000000000000004">
      <c r="A808" t="s">
        <v>81</v>
      </c>
      <c r="B808" t="s">
        <v>107</v>
      </c>
      <c r="C808">
        <v>0.24327773699999999</v>
      </c>
      <c r="D808">
        <v>4.6704426979999996</v>
      </c>
      <c r="E808">
        <v>9.1624425999999995E-2</v>
      </c>
      <c r="F808">
        <v>6.0857630000000003E-2</v>
      </c>
      <c r="G808">
        <v>2.6551624559999998</v>
      </c>
      <c r="H808">
        <v>76.743749460000004</v>
      </c>
      <c r="I808" t="s">
        <v>32</v>
      </c>
      <c r="J808" t="s">
        <v>39</v>
      </c>
      <c r="K808" t="s">
        <v>84</v>
      </c>
      <c r="L808" t="s">
        <v>108</v>
      </c>
      <c r="M808" t="s">
        <v>116</v>
      </c>
    </row>
    <row r="809" spans="1:13" x14ac:dyDescent="0.55000000000000004">
      <c r="A809" t="s">
        <v>81</v>
      </c>
      <c r="B809" t="s">
        <v>107</v>
      </c>
      <c r="C809">
        <v>0.24327773699999999</v>
      </c>
      <c r="D809">
        <v>4.6704426979999996</v>
      </c>
      <c r="E809">
        <v>9.1624425999999995E-2</v>
      </c>
      <c r="F809">
        <v>6.0857630000000003E-2</v>
      </c>
      <c r="G809">
        <v>2.6551624559999998</v>
      </c>
      <c r="H809">
        <v>76.743749460000004</v>
      </c>
      <c r="I809" t="s">
        <v>32</v>
      </c>
      <c r="J809" t="s">
        <v>39</v>
      </c>
      <c r="K809" t="s">
        <v>85</v>
      </c>
      <c r="L809" t="s">
        <v>108</v>
      </c>
      <c r="M809" t="s">
        <v>116</v>
      </c>
    </row>
    <row r="810" spans="1:13" x14ac:dyDescent="0.55000000000000004">
      <c r="A810" t="s">
        <v>81</v>
      </c>
      <c r="B810" t="s">
        <v>106</v>
      </c>
      <c r="C810">
        <v>0.245228531</v>
      </c>
      <c r="D810">
        <v>0.94477127299999997</v>
      </c>
      <c r="E810">
        <v>9.1624425999999995E-2</v>
      </c>
      <c r="F810">
        <v>0.22839678099999999</v>
      </c>
      <c r="G810">
        <v>2.67645366</v>
      </c>
      <c r="H810">
        <v>4.1365349770000002</v>
      </c>
      <c r="I810" t="s">
        <v>32</v>
      </c>
      <c r="J810" t="s">
        <v>39</v>
      </c>
      <c r="K810" t="s">
        <v>84</v>
      </c>
      <c r="L810" t="s">
        <v>108</v>
      </c>
      <c r="M810" t="s">
        <v>116</v>
      </c>
    </row>
    <row r="811" spans="1:13" x14ac:dyDescent="0.55000000000000004">
      <c r="A811" t="s">
        <v>81</v>
      </c>
      <c r="B811" t="s">
        <v>106</v>
      </c>
      <c r="C811">
        <v>0.245228531</v>
      </c>
      <c r="D811">
        <v>0.94477127299999997</v>
      </c>
      <c r="E811">
        <v>9.1624425999999995E-2</v>
      </c>
      <c r="F811">
        <v>0.22839678099999999</v>
      </c>
      <c r="G811">
        <v>2.67645366</v>
      </c>
      <c r="H811">
        <v>4.1365349770000002</v>
      </c>
      <c r="I811" t="s">
        <v>32</v>
      </c>
      <c r="J811" t="s">
        <v>39</v>
      </c>
      <c r="K811" t="s">
        <v>85</v>
      </c>
      <c r="L811" t="s">
        <v>108</v>
      </c>
      <c r="M811" t="s">
        <v>116</v>
      </c>
    </row>
    <row r="812" spans="1:13" x14ac:dyDescent="0.55000000000000004">
      <c r="A812" t="s">
        <v>81</v>
      </c>
      <c r="B812" t="s">
        <v>113</v>
      </c>
      <c r="C812">
        <v>0.24563838399999999</v>
      </c>
      <c r="D812">
        <v>7.998481548</v>
      </c>
      <c r="E812">
        <v>9.1624425999999995E-2</v>
      </c>
      <c r="F812">
        <v>0.58246650799999999</v>
      </c>
      <c r="G812">
        <v>2.6809268429999999</v>
      </c>
      <c r="H812">
        <v>13.732088340000001</v>
      </c>
      <c r="I812" t="s">
        <v>32</v>
      </c>
      <c r="J812" t="s">
        <v>39</v>
      </c>
      <c r="K812" t="s">
        <v>84</v>
      </c>
      <c r="L812" t="s">
        <v>108</v>
      </c>
      <c r="M812" t="s">
        <v>116</v>
      </c>
    </row>
    <row r="813" spans="1:13" x14ac:dyDescent="0.55000000000000004">
      <c r="A813" t="s">
        <v>81</v>
      </c>
      <c r="B813" t="s">
        <v>113</v>
      </c>
      <c r="C813">
        <v>0.24563838399999999</v>
      </c>
      <c r="D813">
        <v>7.998481548</v>
      </c>
      <c r="E813">
        <v>9.1624425999999995E-2</v>
      </c>
      <c r="F813">
        <v>0.58246650799999999</v>
      </c>
      <c r="G813">
        <v>2.6809268429999999</v>
      </c>
      <c r="H813">
        <v>13.732088340000001</v>
      </c>
      <c r="I813" t="s">
        <v>32</v>
      </c>
      <c r="J813" t="s">
        <v>39</v>
      </c>
      <c r="K813" t="s">
        <v>85</v>
      </c>
      <c r="L813" t="s">
        <v>108</v>
      </c>
      <c r="M813" t="s">
        <v>116</v>
      </c>
    </row>
    <row r="814" spans="1:13" x14ac:dyDescent="0.55000000000000004">
      <c r="A814" t="s">
        <v>81</v>
      </c>
      <c r="B814" t="s">
        <v>113</v>
      </c>
      <c r="C814">
        <v>6.5000921419999997</v>
      </c>
      <c r="D814">
        <v>11.872644060000001</v>
      </c>
      <c r="E814">
        <v>0.214300619</v>
      </c>
      <c r="F814">
        <v>0.28370637199999998</v>
      </c>
      <c r="G814">
        <v>30.331653559999999</v>
      </c>
      <c r="H814">
        <v>41.848351839999999</v>
      </c>
      <c r="I814" t="s">
        <v>32</v>
      </c>
      <c r="J814" t="s">
        <v>39</v>
      </c>
      <c r="K814" t="s">
        <v>82</v>
      </c>
      <c r="L814" t="s">
        <v>108</v>
      </c>
      <c r="M814" t="s">
        <v>116</v>
      </c>
    </row>
    <row r="815" spans="1:13" x14ac:dyDescent="0.55000000000000004">
      <c r="A815" t="s">
        <v>81</v>
      </c>
      <c r="B815" t="s">
        <v>113</v>
      </c>
      <c r="C815">
        <v>6.5000921419999997</v>
      </c>
      <c r="D815">
        <v>11.872644060000001</v>
      </c>
      <c r="E815">
        <v>0.214300619</v>
      </c>
      <c r="F815">
        <v>0.28370637199999998</v>
      </c>
      <c r="G815">
        <v>30.331653559999999</v>
      </c>
      <c r="H815">
        <v>41.848351839999999</v>
      </c>
      <c r="I815" t="s">
        <v>32</v>
      </c>
      <c r="J815" t="s">
        <v>39</v>
      </c>
      <c r="K815" t="s">
        <v>83</v>
      </c>
      <c r="L815" t="s">
        <v>108</v>
      </c>
      <c r="M815" t="s">
        <v>116</v>
      </c>
    </row>
    <row r="816" spans="1:13" x14ac:dyDescent="0.55000000000000004">
      <c r="A816" t="s">
        <v>81</v>
      </c>
      <c r="B816" t="s">
        <v>114</v>
      </c>
      <c r="C816">
        <v>6.5000921419999997</v>
      </c>
      <c r="D816">
        <v>14.18330222</v>
      </c>
      <c r="E816">
        <v>0.214300619</v>
      </c>
      <c r="F816">
        <v>0.38814184600000001</v>
      </c>
      <c r="G816">
        <v>30.331653559999999</v>
      </c>
      <c r="H816">
        <v>36.541543699999998</v>
      </c>
      <c r="I816" t="s">
        <v>32</v>
      </c>
      <c r="J816" t="s">
        <v>39</v>
      </c>
      <c r="K816" t="s">
        <v>82</v>
      </c>
      <c r="L816" t="s">
        <v>108</v>
      </c>
      <c r="M816" t="s">
        <v>116</v>
      </c>
    </row>
    <row r="817" spans="1:13" x14ac:dyDescent="0.55000000000000004">
      <c r="A817" t="s">
        <v>81</v>
      </c>
      <c r="B817" t="s">
        <v>114</v>
      </c>
      <c r="C817">
        <v>6.5000921419999997</v>
      </c>
      <c r="D817">
        <v>14.18330222</v>
      </c>
      <c r="E817">
        <v>0.214300619</v>
      </c>
      <c r="F817">
        <v>0.38814184600000001</v>
      </c>
      <c r="G817">
        <v>30.331653559999999</v>
      </c>
      <c r="H817">
        <v>36.541543699999998</v>
      </c>
      <c r="I817" t="s">
        <v>32</v>
      </c>
      <c r="J817" t="s">
        <v>39</v>
      </c>
      <c r="K817" t="s">
        <v>83</v>
      </c>
      <c r="L817" t="s">
        <v>108</v>
      </c>
      <c r="M817" t="s">
        <v>116</v>
      </c>
    </row>
    <row r="818" spans="1:13" x14ac:dyDescent="0.55000000000000004">
      <c r="A818" t="s">
        <v>81</v>
      </c>
      <c r="B818" t="s">
        <v>80</v>
      </c>
      <c r="C818">
        <v>6.5000921419999997</v>
      </c>
      <c r="D818">
        <v>14.616212340000001</v>
      </c>
      <c r="E818">
        <v>0.214300619</v>
      </c>
      <c r="F818">
        <v>0.91202728300000002</v>
      </c>
      <c r="G818">
        <v>30.331653559999999</v>
      </c>
      <c r="H818">
        <v>16.026069190000001</v>
      </c>
      <c r="I818" t="s">
        <v>32</v>
      </c>
      <c r="J818" t="s">
        <v>39</v>
      </c>
      <c r="K818" t="s">
        <v>82</v>
      </c>
      <c r="L818" t="s">
        <v>108</v>
      </c>
      <c r="M818" t="s">
        <v>116</v>
      </c>
    </row>
    <row r="819" spans="1:13" x14ac:dyDescent="0.55000000000000004">
      <c r="A819" t="s">
        <v>81</v>
      </c>
      <c r="B819" t="s">
        <v>80</v>
      </c>
      <c r="C819">
        <v>6.5000921419999997</v>
      </c>
      <c r="D819">
        <v>14.616212340000001</v>
      </c>
      <c r="E819">
        <v>0.214300619</v>
      </c>
      <c r="F819">
        <v>0.91202728300000002</v>
      </c>
      <c r="G819">
        <v>30.331653559999999</v>
      </c>
      <c r="H819">
        <v>16.026069190000001</v>
      </c>
      <c r="I819" t="s">
        <v>32</v>
      </c>
      <c r="J819" t="s">
        <v>39</v>
      </c>
      <c r="K819" t="s">
        <v>83</v>
      </c>
      <c r="L819" t="s">
        <v>108</v>
      </c>
      <c r="M819" t="s">
        <v>116</v>
      </c>
    </row>
    <row r="820" spans="1:13" x14ac:dyDescent="0.55000000000000004">
      <c r="A820" t="s">
        <v>81</v>
      </c>
      <c r="B820" t="s">
        <v>115</v>
      </c>
      <c r="C820">
        <v>6.5000921419999997</v>
      </c>
      <c r="D820">
        <v>11.91928753</v>
      </c>
      <c r="E820">
        <v>0.214300619</v>
      </c>
      <c r="F820">
        <v>0.33294476699999997</v>
      </c>
      <c r="G820">
        <v>30.331653559999999</v>
      </c>
      <c r="H820">
        <v>35.799594130000003</v>
      </c>
      <c r="I820" t="s">
        <v>32</v>
      </c>
      <c r="J820" t="s">
        <v>39</v>
      </c>
      <c r="K820" t="s">
        <v>82</v>
      </c>
      <c r="L820" t="s">
        <v>108</v>
      </c>
      <c r="M820" t="s">
        <v>116</v>
      </c>
    </row>
    <row r="821" spans="1:13" x14ac:dyDescent="0.55000000000000004">
      <c r="A821" t="s">
        <v>81</v>
      </c>
      <c r="B821" t="s">
        <v>115</v>
      </c>
      <c r="C821">
        <v>6.5000921419999997</v>
      </c>
      <c r="D821">
        <v>11.91928753</v>
      </c>
      <c r="E821">
        <v>0.214300619</v>
      </c>
      <c r="F821">
        <v>0.33294476699999997</v>
      </c>
      <c r="G821">
        <v>30.331653559999999</v>
      </c>
      <c r="H821">
        <v>35.799594130000003</v>
      </c>
      <c r="I821" t="s">
        <v>32</v>
      </c>
      <c r="J821" t="s">
        <v>39</v>
      </c>
      <c r="K821" t="s">
        <v>83</v>
      </c>
      <c r="L821" t="s">
        <v>108</v>
      </c>
      <c r="M821" t="s">
        <v>116</v>
      </c>
    </row>
    <row r="822" spans="1:13" x14ac:dyDescent="0.55000000000000004">
      <c r="A822" t="s">
        <v>81</v>
      </c>
      <c r="B822" t="s">
        <v>106</v>
      </c>
      <c r="C822">
        <v>6.5000921419999997</v>
      </c>
      <c r="D822">
        <v>7.7300099400000004</v>
      </c>
      <c r="E822">
        <v>0.214300619</v>
      </c>
      <c r="F822">
        <v>0.31898047400000001</v>
      </c>
      <c r="G822">
        <v>30.331653559999999</v>
      </c>
      <c r="H822">
        <v>24.233489420000002</v>
      </c>
      <c r="I822" t="s">
        <v>32</v>
      </c>
      <c r="J822" t="s">
        <v>39</v>
      </c>
      <c r="K822" t="s">
        <v>82</v>
      </c>
      <c r="L822" t="s">
        <v>108</v>
      </c>
      <c r="M822" t="s">
        <v>116</v>
      </c>
    </row>
    <row r="823" spans="1:13" x14ac:dyDescent="0.55000000000000004">
      <c r="A823" t="s">
        <v>81</v>
      </c>
      <c r="B823" t="s">
        <v>106</v>
      </c>
      <c r="C823">
        <v>6.5000921419999997</v>
      </c>
      <c r="D823">
        <v>7.7300099400000004</v>
      </c>
      <c r="E823">
        <v>0.214300619</v>
      </c>
      <c r="F823">
        <v>0.31898047400000001</v>
      </c>
      <c r="G823">
        <v>30.331653559999999</v>
      </c>
      <c r="H823">
        <v>24.233489420000002</v>
      </c>
      <c r="I823" t="s">
        <v>32</v>
      </c>
      <c r="J823" t="s">
        <v>39</v>
      </c>
      <c r="K823" t="s">
        <v>83</v>
      </c>
      <c r="L823" t="s">
        <v>108</v>
      </c>
      <c r="M823" t="s">
        <v>116</v>
      </c>
    </row>
    <row r="824" spans="1:13" x14ac:dyDescent="0.55000000000000004">
      <c r="A824" t="s">
        <v>81</v>
      </c>
      <c r="B824" t="s">
        <v>107</v>
      </c>
      <c r="C824">
        <v>6.5001008459999996</v>
      </c>
      <c r="D824">
        <v>11.19933528</v>
      </c>
      <c r="E824">
        <v>0.214300619</v>
      </c>
      <c r="F824">
        <v>0.18003290299999999</v>
      </c>
      <c r="G824">
        <v>30.331694169999999</v>
      </c>
      <c r="H824">
        <v>62.207158159999999</v>
      </c>
      <c r="I824" t="s">
        <v>32</v>
      </c>
      <c r="J824" t="s">
        <v>39</v>
      </c>
      <c r="K824" t="s">
        <v>82</v>
      </c>
      <c r="L824" t="s">
        <v>108</v>
      </c>
      <c r="M824" t="s">
        <v>116</v>
      </c>
    </row>
    <row r="825" spans="1:13" x14ac:dyDescent="0.55000000000000004">
      <c r="A825" t="s">
        <v>81</v>
      </c>
      <c r="B825" t="s">
        <v>107</v>
      </c>
      <c r="C825">
        <v>6.5001008459999996</v>
      </c>
      <c r="D825">
        <v>11.19933528</v>
      </c>
      <c r="E825">
        <v>0.214300619</v>
      </c>
      <c r="F825">
        <v>0.18003290299999999</v>
      </c>
      <c r="G825">
        <v>30.331694169999999</v>
      </c>
      <c r="H825">
        <v>62.207158159999999</v>
      </c>
      <c r="I825" t="s">
        <v>32</v>
      </c>
      <c r="J825" t="s">
        <v>39</v>
      </c>
      <c r="K825" t="s">
        <v>83</v>
      </c>
      <c r="L825" t="s">
        <v>108</v>
      </c>
      <c r="M825" t="s">
        <v>116</v>
      </c>
    </row>
    <row r="826" spans="1:13" x14ac:dyDescent="0.55000000000000004">
      <c r="A826" t="s">
        <v>113</v>
      </c>
      <c r="B826" t="s">
        <v>114</v>
      </c>
      <c r="C826">
        <v>11.872644060000001</v>
      </c>
      <c r="D826">
        <v>14.18330222</v>
      </c>
      <c r="E826">
        <v>0.28370637199999998</v>
      </c>
      <c r="F826">
        <v>0.38814184600000001</v>
      </c>
      <c r="G826">
        <v>41.84835185</v>
      </c>
      <c r="H826">
        <v>36.541543699999998</v>
      </c>
      <c r="I826" t="s">
        <v>32</v>
      </c>
      <c r="J826" t="s">
        <v>39</v>
      </c>
      <c r="K826" t="s">
        <v>82</v>
      </c>
      <c r="L826" t="s">
        <v>108</v>
      </c>
      <c r="M826" t="s">
        <v>116</v>
      </c>
    </row>
    <row r="827" spans="1:13" x14ac:dyDescent="0.55000000000000004">
      <c r="A827" t="s">
        <v>113</v>
      </c>
      <c r="B827" t="s">
        <v>114</v>
      </c>
      <c r="C827">
        <v>11.872644060000001</v>
      </c>
      <c r="D827">
        <v>14.18330222</v>
      </c>
      <c r="E827">
        <v>0.28370637199999998</v>
      </c>
      <c r="F827">
        <v>0.38814184600000001</v>
      </c>
      <c r="G827">
        <v>41.84835185</v>
      </c>
      <c r="H827">
        <v>36.541543699999998</v>
      </c>
      <c r="I827" t="s">
        <v>32</v>
      </c>
      <c r="J827" t="s">
        <v>39</v>
      </c>
      <c r="K827" t="s">
        <v>83</v>
      </c>
      <c r="L827" t="s">
        <v>108</v>
      </c>
      <c r="M827" t="s">
        <v>116</v>
      </c>
    </row>
    <row r="828" spans="1:13" x14ac:dyDescent="0.55000000000000004">
      <c r="A828" t="s">
        <v>113</v>
      </c>
      <c r="B828" t="s">
        <v>80</v>
      </c>
      <c r="C828">
        <v>11.872644060000001</v>
      </c>
      <c r="D828">
        <v>14.616212340000001</v>
      </c>
      <c r="E828">
        <v>0.28370637199999998</v>
      </c>
      <c r="F828">
        <v>0.91202728300000002</v>
      </c>
      <c r="G828">
        <v>41.848351839999999</v>
      </c>
      <c r="H828">
        <v>16.026069190000001</v>
      </c>
      <c r="I828" t="s">
        <v>32</v>
      </c>
      <c r="J828" t="s">
        <v>39</v>
      </c>
      <c r="K828" t="s">
        <v>82</v>
      </c>
      <c r="L828" t="s">
        <v>108</v>
      </c>
      <c r="M828" t="s">
        <v>116</v>
      </c>
    </row>
    <row r="829" spans="1:13" x14ac:dyDescent="0.55000000000000004">
      <c r="A829" t="s">
        <v>113</v>
      </c>
      <c r="B829" t="s">
        <v>80</v>
      </c>
      <c r="C829">
        <v>11.872644060000001</v>
      </c>
      <c r="D829">
        <v>14.616212340000001</v>
      </c>
      <c r="E829">
        <v>0.28370637199999998</v>
      </c>
      <c r="F829">
        <v>0.91202728300000002</v>
      </c>
      <c r="G829">
        <v>41.848351839999999</v>
      </c>
      <c r="H829">
        <v>16.026069190000001</v>
      </c>
      <c r="I829" t="s">
        <v>32</v>
      </c>
      <c r="J829" t="s">
        <v>39</v>
      </c>
      <c r="K829" t="s">
        <v>83</v>
      </c>
      <c r="L829" t="s">
        <v>108</v>
      </c>
      <c r="M829" t="s">
        <v>116</v>
      </c>
    </row>
    <row r="830" spans="1:13" x14ac:dyDescent="0.55000000000000004">
      <c r="A830" t="s">
        <v>113</v>
      </c>
      <c r="B830" t="s">
        <v>115</v>
      </c>
      <c r="C830">
        <v>11.872644060000001</v>
      </c>
      <c r="D830">
        <v>11.91928753</v>
      </c>
      <c r="E830">
        <v>0.28370637199999998</v>
      </c>
      <c r="F830">
        <v>0.33294476699999997</v>
      </c>
      <c r="G830">
        <v>41.848351839999999</v>
      </c>
      <c r="H830">
        <v>35.799594130000003</v>
      </c>
      <c r="I830" t="s">
        <v>32</v>
      </c>
      <c r="J830" t="s">
        <v>39</v>
      </c>
      <c r="K830" t="s">
        <v>82</v>
      </c>
      <c r="L830" t="s">
        <v>108</v>
      </c>
      <c r="M830" t="s">
        <v>116</v>
      </c>
    </row>
    <row r="831" spans="1:13" x14ac:dyDescent="0.55000000000000004">
      <c r="A831" t="s">
        <v>113</v>
      </c>
      <c r="B831" t="s">
        <v>115</v>
      </c>
      <c r="C831">
        <v>11.872644060000001</v>
      </c>
      <c r="D831">
        <v>11.91928753</v>
      </c>
      <c r="E831">
        <v>0.28370637199999998</v>
      </c>
      <c r="F831">
        <v>0.33294476699999997</v>
      </c>
      <c r="G831">
        <v>41.848351839999999</v>
      </c>
      <c r="H831">
        <v>35.799594130000003</v>
      </c>
      <c r="I831" t="s">
        <v>32</v>
      </c>
      <c r="J831" t="s">
        <v>39</v>
      </c>
      <c r="K831" t="s">
        <v>83</v>
      </c>
      <c r="L831" t="s">
        <v>108</v>
      </c>
      <c r="M831" t="s">
        <v>116</v>
      </c>
    </row>
    <row r="832" spans="1:13" x14ac:dyDescent="0.55000000000000004">
      <c r="A832" t="s">
        <v>113</v>
      </c>
      <c r="B832" t="s">
        <v>106</v>
      </c>
      <c r="C832">
        <v>11.872644060000001</v>
      </c>
      <c r="D832">
        <v>7.7300105319999997</v>
      </c>
      <c r="E832">
        <v>0.28370637199999998</v>
      </c>
      <c r="F832">
        <v>0.31898047400000001</v>
      </c>
      <c r="G832">
        <v>41.848351839999999</v>
      </c>
      <c r="H832">
        <v>24.233491279999999</v>
      </c>
      <c r="I832" t="s">
        <v>32</v>
      </c>
      <c r="J832" t="s">
        <v>39</v>
      </c>
      <c r="K832" t="s">
        <v>82</v>
      </c>
      <c r="L832" t="s">
        <v>108</v>
      </c>
      <c r="M832" t="s">
        <v>116</v>
      </c>
    </row>
    <row r="833" spans="1:13" x14ac:dyDescent="0.55000000000000004">
      <c r="A833" t="s">
        <v>113</v>
      </c>
      <c r="B833" t="s">
        <v>106</v>
      </c>
      <c r="C833">
        <v>11.872644060000001</v>
      </c>
      <c r="D833">
        <v>7.7300105319999997</v>
      </c>
      <c r="E833">
        <v>0.28370637199999998</v>
      </c>
      <c r="F833">
        <v>0.31898047400000001</v>
      </c>
      <c r="G833">
        <v>41.848351839999999</v>
      </c>
      <c r="H833">
        <v>24.233491279999999</v>
      </c>
      <c r="I833" t="s">
        <v>32</v>
      </c>
      <c r="J833" t="s">
        <v>39</v>
      </c>
      <c r="K833" t="s">
        <v>83</v>
      </c>
      <c r="L833" t="s">
        <v>108</v>
      </c>
      <c r="M833" t="s">
        <v>116</v>
      </c>
    </row>
    <row r="834" spans="1:13" x14ac:dyDescent="0.55000000000000004">
      <c r="A834" t="s">
        <v>113</v>
      </c>
      <c r="B834" t="s">
        <v>107</v>
      </c>
      <c r="C834">
        <v>11.872644060000001</v>
      </c>
      <c r="D834">
        <v>11.19933528</v>
      </c>
      <c r="E834">
        <v>0.28370637199999998</v>
      </c>
      <c r="F834">
        <v>0.18003290299999999</v>
      </c>
      <c r="G834">
        <v>41.848351839999999</v>
      </c>
      <c r="H834">
        <v>62.207158159999999</v>
      </c>
      <c r="I834" t="s">
        <v>32</v>
      </c>
      <c r="J834" t="s">
        <v>39</v>
      </c>
      <c r="K834" t="s">
        <v>82</v>
      </c>
      <c r="L834" t="s">
        <v>108</v>
      </c>
      <c r="M834" t="s">
        <v>116</v>
      </c>
    </row>
    <row r="835" spans="1:13" x14ac:dyDescent="0.55000000000000004">
      <c r="A835" t="s">
        <v>113</v>
      </c>
      <c r="B835" t="s">
        <v>107</v>
      </c>
      <c r="C835">
        <v>11.872644060000001</v>
      </c>
      <c r="D835">
        <v>11.19933528</v>
      </c>
      <c r="E835">
        <v>0.28370637199999998</v>
      </c>
      <c r="F835">
        <v>0.18003290299999999</v>
      </c>
      <c r="G835">
        <v>41.848351839999999</v>
      </c>
      <c r="H835">
        <v>62.207158159999999</v>
      </c>
      <c r="I835" t="s">
        <v>32</v>
      </c>
      <c r="J835" t="s">
        <v>39</v>
      </c>
      <c r="K835" t="s">
        <v>83</v>
      </c>
      <c r="L835" t="s">
        <v>108</v>
      </c>
      <c r="M835" t="s">
        <v>116</v>
      </c>
    </row>
    <row r="836" spans="1:13" x14ac:dyDescent="0.55000000000000004">
      <c r="A836" t="s">
        <v>113</v>
      </c>
      <c r="B836" t="s">
        <v>80</v>
      </c>
      <c r="C836">
        <v>0.75568783900000003</v>
      </c>
      <c r="D836">
        <v>2.729070525</v>
      </c>
      <c r="E836">
        <v>0.58246650799999999</v>
      </c>
      <c r="F836">
        <v>0.99786536199999998</v>
      </c>
      <c r="G836">
        <v>1.2973927750000001</v>
      </c>
      <c r="H836">
        <v>2.7349085639999999</v>
      </c>
      <c r="I836" t="s">
        <v>32</v>
      </c>
      <c r="J836" t="s">
        <v>39</v>
      </c>
      <c r="K836" t="s">
        <v>84</v>
      </c>
      <c r="L836" t="s">
        <v>108</v>
      </c>
      <c r="M836" t="s">
        <v>116</v>
      </c>
    </row>
    <row r="837" spans="1:13" x14ac:dyDescent="0.55000000000000004">
      <c r="A837" t="s">
        <v>113</v>
      </c>
      <c r="B837" t="s">
        <v>80</v>
      </c>
      <c r="C837">
        <v>0.75568783900000003</v>
      </c>
      <c r="D837">
        <v>2.729070525</v>
      </c>
      <c r="E837">
        <v>0.58246650799999999</v>
      </c>
      <c r="F837">
        <v>0.99786536199999998</v>
      </c>
      <c r="G837">
        <v>1.2973927750000001</v>
      </c>
      <c r="H837">
        <v>2.7349085639999999</v>
      </c>
      <c r="I837" t="s">
        <v>32</v>
      </c>
      <c r="J837" t="s">
        <v>39</v>
      </c>
      <c r="K837" t="s">
        <v>85</v>
      </c>
      <c r="L837" t="s">
        <v>108</v>
      </c>
      <c r="M837" t="s">
        <v>116</v>
      </c>
    </row>
    <row r="838" spans="1:13" x14ac:dyDescent="0.55000000000000004">
      <c r="A838" t="s">
        <v>113</v>
      </c>
      <c r="B838" t="s">
        <v>114</v>
      </c>
      <c r="C838">
        <v>0.75577878600000004</v>
      </c>
      <c r="D838">
        <v>2.3828589500000001</v>
      </c>
      <c r="E838">
        <v>0.58246650799999999</v>
      </c>
      <c r="F838">
        <v>0.28127063899999999</v>
      </c>
      <c r="G838">
        <v>1.297548916</v>
      </c>
      <c r="H838">
        <v>8.4717656790000007</v>
      </c>
      <c r="I838" t="s">
        <v>32</v>
      </c>
      <c r="J838" t="s">
        <v>39</v>
      </c>
      <c r="K838" t="s">
        <v>84</v>
      </c>
      <c r="L838" t="s">
        <v>108</v>
      </c>
      <c r="M838" t="s">
        <v>116</v>
      </c>
    </row>
    <row r="839" spans="1:13" x14ac:dyDescent="0.55000000000000004">
      <c r="A839" t="s">
        <v>113</v>
      </c>
      <c r="B839" t="s">
        <v>114</v>
      </c>
      <c r="C839">
        <v>0.75577878600000004</v>
      </c>
      <c r="D839">
        <v>2.3828589500000001</v>
      </c>
      <c r="E839">
        <v>0.58246650799999999</v>
      </c>
      <c r="F839">
        <v>0.28127063899999999</v>
      </c>
      <c r="G839">
        <v>1.297548916</v>
      </c>
      <c r="H839">
        <v>8.4717656790000007</v>
      </c>
      <c r="I839" t="s">
        <v>32</v>
      </c>
      <c r="J839" t="s">
        <v>39</v>
      </c>
      <c r="K839" t="s">
        <v>85</v>
      </c>
      <c r="L839" t="s">
        <v>108</v>
      </c>
      <c r="M839" t="s">
        <v>116</v>
      </c>
    </row>
    <row r="840" spans="1:13" x14ac:dyDescent="0.55000000000000004">
      <c r="A840" t="s">
        <v>113</v>
      </c>
      <c r="B840" t="s">
        <v>115</v>
      </c>
      <c r="C840">
        <v>7.998481548</v>
      </c>
      <c r="D840">
        <v>13.129420619999999</v>
      </c>
      <c r="E840">
        <v>0.58246650799999999</v>
      </c>
      <c r="F840">
        <v>0.68580753299999997</v>
      </c>
      <c r="G840">
        <v>13.732088340000001</v>
      </c>
      <c r="H840">
        <v>19.144468360000001</v>
      </c>
      <c r="I840" t="s">
        <v>32</v>
      </c>
      <c r="J840" t="s">
        <v>39</v>
      </c>
      <c r="K840" t="s">
        <v>84</v>
      </c>
      <c r="L840" t="s">
        <v>108</v>
      </c>
      <c r="M840" t="s">
        <v>116</v>
      </c>
    </row>
    <row r="841" spans="1:13" x14ac:dyDescent="0.55000000000000004">
      <c r="A841" t="s">
        <v>113</v>
      </c>
      <c r="B841" t="s">
        <v>115</v>
      </c>
      <c r="C841">
        <v>7.998481548</v>
      </c>
      <c r="D841">
        <v>13.129420619999999</v>
      </c>
      <c r="E841">
        <v>0.58246650799999999</v>
      </c>
      <c r="F841">
        <v>0.68580753299999997</v>
      </c>
      <c r="G841">
        <v>13.732088340000001</v>
      </c>
      <c r="H841">
        <v>19.144468360000001</v>
      </c>
      <c r="I841" t="s">
        <v>32</v>
      </c>
      <c r="J841" t="s">
        <v>39</v>
      </c>
      <c r="K841" t="s">
        <v>85</v>
      </c>
      <c r="L841" t="s">
        <v>108</v>
      </c>
      <c r="M841" t="s">
        <v>116</v>
      </c>
    </row>
    <row r="842" spans="1:13" x14ac:dyDescent="0.55000000000000004">
      <c r="A842" t="s">
        <v>113</v>
      </c>
      <c r="B842" t="s">
        <v>106</v>
      </c>
      <c r="C842">
        <v>7.998481548</v>
      </c>
      <c r="D842">
        <v>0.93456615600000004</v>
      </c>
      <c r="E842">
        <v>0.58246650799999999</v>
      </c>
      <c r="F842">
        <v>0.22839678099999999</v>
      </c>
      <c r="G842">
        <v>13.732088340000001</v>
      </c>
      <c r="H842">
        <v>4.0918534519999996</v>
      </c>
      <c r="I842" t="s">
        <v>32</v>
      </c>
      <c r="J842" t="s">
        <v>39</v>
      </c>
      <c r="K842" t="s">
        <v>84</v>
      </c>
      <c r="L842" t="s">
        <v>108</v>
      </c>
      <c r="M842" t="s">
        <v>116</v>
      </c>
    </row>
    <row r="843" spans="1:13" x14ac:dyDescent="0.55000000000000004">
      <c r="A843" t="s">
        <v>113</v>
      </c>
      <c r="B843" t="s">
        <v>106</v>
      </c>
      <c r="C843">
        <v>7.998481548</v>
      </c>
      <c r="D843">
        <v>0.93456615600000004</v>
      </c>
      <c r="E843">
        <v>0.58246650799999999</v>
      </c>
      <c r="F843">
        <v>0.22839678099999999</v>
      </c>
      <c r="G843">
        <v>13.732088340000001</v>
      </c>
      <c r="H843">
        <v>4.0918534519999996</v>
      </c>
      <c r="I843" t="s">
        <v>32</v>
      </c>
      <c r="J843" t="s">
        <v>39</v>
      </c>
      <c r="K843" t="s">
        <v>85</v>
      </c>
      <c r="L843" t="s">
        <v>108</v>
      </c>
      <c r="M843" t="s">
        <v>116</v>
      </c>
    </row>
    <row r="844" spans="1:13" x14ac:dyDescent="0.55000000000000004">
      <c r="A844" t="s">
        <v>113</v>
      </c>
      <c r="B844" t="s">
        <v>107</v>
      </c>
      <c r="C844">
        <v>7.998481548</v>
      </c>
      <c r="D844">
        <v>4.251418835</v>
      </c>
      <c r="E844">
        <v>0.58246650799999999</v>
      </c>
      <c r="F844">
        <v>6.0857630000000003E-2</v>
      </c>
      <c r="G844">
        <v>13.732088340000001</v>
      </c>
      <c r="H844">
        <v>69.858435920000005</v>
      </c>
      <c r="I844" t="s">
        <v>32</v>
      </c>
      <c r="J844" t="s">
        <v>39</v>
      </c>
      <c r="K844" t="s">
        <v>84</v>
      </c>
      <c r="L844" t="s">
        <v>108</v>
      </c>
      <c r="M844" t="s">
        <v>116</v>
      </c>
    </row>
    <row r="845" spans="1:13" x14ac:dyDescent="0.55000000000000004">
      <c r="A845" t="s">
        <v>113</v>
      </c>
      <c r="B845" t="s">
        <v>107</v>
      </c>
      <c r="C845">
        <v>7.998481548</v>
      </c>
      <c r="D845">
        <v>4.251418835</v>
      </c>
      <c r="E845">
        <v>0.58246650799999999</v>
      </c>
      <c r="F845">
        <v>6.0857630000000003E-2</v>
      </c>
      <c r="G845">
        <v>13.732088340000001</v>
      </c>
      <c r="H845">
        <v>69.858435920000005</v>
      </c>
      <c r="I845" t="s">
        <v>32</v>
      </c>
      <c r="J845" t="s">
        <v>39</v>
      </c>
      <c r="K845" t="s">
        <v>85</v>
      </c>
      <c r="L845" t="s">
        <v>108</v>
      </c>
      <c r="M845" t="s">
        <v>116</v>
      </c>
    </row>
    <row r="846" spans="1:13" x14ac:dyDescent="0.55000000000000004">
      <c r="A846" t="s">
        <v>114</v>
      </c>
      <c r="B846" t="s">
        <v>80</v>
      </c>
      <c r="C846">
        <v>2.3673078510000001</v>
      </c>
      <c r="D846">
        <v>2.7075103490000001</v>
      </c>
      <c r="E846">
        <v>0.28127063899999999</v>
      </c>
      <c r="F846">
        <v>0.99786536199999998</v>
      </c>
      <c r="G846">
        <v>8.4164769410000009</v>
      </c>
      <c r="H846">
        <v>2.713302267</v>
      </c>
      <c r="I846" t="s">
        <v>32</v>
      </c>
      <c r="J846" t="s">
        <v>39</v>
      </c>
      <c r="K846" t="s">
        <v>84</v>
      </c>
      <c r="L846" t="s">
        <v>108</v>
      </c>
      <c r="M846" t="s">
        <v>116</v>
      </c>
    </row>
    <row r="847" spans="1:13" x14ac:dyDescent="0.55000000000000004">
      <c r="A847" t="s">
        <v>114</v>
      </c>
      <c r="B847" t="s">
        <v>80</v>
      </c>
      <c r="C847">
        <v>2.3673078510000001</v>
      </c>
      <c r="D847">
        <v>2.7075103490000001</v>
      </c>
      <c r="E847">
        <v>0.28127063899999999</v>
      </c>
      <c r="F847">
        <v>0.99786536199999998</v>
      </c>
      <c r="G847">
        <v>8.4164769410000009</v>
      </c>
      <c r="H847">
        <v>2.713302267</v>
      </c>
      <c r="I847" t="s">
        <v>32</v>
      </c>
      <c r="J847" t="s">
        <v>39</v>
      </c>
      <c r="K847" t="s">
        <v>85</v>
      </c>
      <c r="L847" t="s">
        <v>108</v>
      </c>
      <c r="M847" t="s">
        <v>116</v>
      </c>
    </row>
    <row r="848" spans="1:13" x14ac:dyDescent="0.55000000000000004">
      <c r="A848" t="s">
        <v>114</v>
      </c>
      <c r="B848" t="s">
        <v>115</v>
      </c>
      <c r="C848">
        <v>2.379344439</v>
      </c>
      <c r="D848">
        <v>12.50692226</v>
      </c>
      <c r="E848">
        <v>0.28127063899999999</v>
      </c>
      <c r="F848">
        <v>0.68580753299999997</v>
      </c>
      <c r="G848">
        <v>8.4592705590000001</v>
      </c>
      <c r="H848">
        <v>18.23678168</v>
      </c>
      <c r="I848" t="s">
        <v>32</v>
      </c>
      <c r="J848" t="s">
        <v>39</v>
      </c>
      <c r="K848" t="s">
        <v>84</v>
      </c>
      <c r="L848" t="s">
        <v>108</v>
      </c>
      <c r="M848" t="s">
        <v>116</v>
      </c>
    </row>
    <row r="849" spans="1:13" x14ac:dyDescent="0.55000000000000004">
      <c r="A849" t="s">
        <v>114</v>
      </c>
      <c r="B849" t="s">
        <v>115</v>
      </c>
      <c r="C849">
        <v>2.379344439</v>
      </c>
      <c r="D849">
        <v>12.50692226</v>
      </c>
      <c r="E849">
        <v>0.28127063899999999</v>
      </c>
      <c r="F849">
        <v>0.68580753299999997</v>
      </c>
      <c r="G849">
        <v>8.4592705590000001</v>
      </c>
      <c r="H849">
        <v>18.23678168</v>
      </c>
      <c r="I849" t="s">
        <v>32</v>
      </c>
      <c r="J849" t="s">
        <v>39</v>
      </c>
      <c r="K849" t="s">
        <v>85</v>
      </c>
      <c r="L849" t="s">
        <v>108</v>
      </c>
      <c r="M849" t="s">
        <v>116</v>
      </c>
    </row>
    <row r="850" spans="1:13" x14ac:dyDescent="0.55000000000000004">
      <c r="A850" t="s">
        <v>114</v>
      </c>
      <c r="B850" t="s">
        <v>106</v>
      </c>
      <c r="C850">
        <v>2.3806478179999999</v>
      </c>
      <c r="D850">
        <v>9.5273382000000004E-2</v>
      </c>
      <c r="E850">
        <v>0.28127063899999999</v>
      </c>
      <c r="F850">
        <v>0.22839678099999999</v>
      </c>
      <c r="G850">
        <v>8.4639044559999999</v>
      </c>
      <c r="H850">
        <v>0.41713977699999999</v>
      </c>
      <c r="I850" t="s">
        <v>32</v>
      </c>
      <c r="J850" t="s">
        <v>39</v>
      </c>
      <c r="K850" t="s">
        <v>84</v>
      </c>
      <c r="L850" t="s">
        <v>108</v>
      </c>
      <c r="M850" t="s">
        <v>116</v>
      </c>
    </row>
    <row r="851" spans="1:13" x14ac:dyDescent="0.55000000000000004">
      <c r="A851" t="s">
        <v>114</v>
      </c>
      <c r="B851" t="s">
        <v>106</v>
      </c>
      <c r="C851">
        <v>2.3806478179999999</v>
      </c>
      <c r="D851">
        <v>9.5273382000000004E-2</v>
      </c>
      <c r="E851">
        <v>0.28127063899999999</v>
      </c>
      <c r="F851">
        <v>0.22839678099999999</v>
      </c>
      <c r="G851">
        <v>8.4639044559999999</v>
      </c>
      <c r="H851">
        <v>0.41713977699999999</v>
      </c>
      <c r="I851" t="s">
        <v>32</v>
      </c>
      <c r="J851" t="s">
        <v>39</v>
      </c>
      <c r="K851" t="s">
        <v>85</v>
      </c>
      <c r="L851" t="s">
        <v>108</v>
      </c>
      <c r="M851" t="s">
        <v>116</v>
      </c>
    </row>
    <row r="852" spans="1:13" x14ac:dyDescent="0.55000000000000004">
      <c r="A852" t="s">
        <v>114</v>
      </c>
      <c r="B852" t="s">
        <v>107</v>
      </c>
      <c r="C852">
        <v>2.3828803239999998</v>
      </c>
      <c r="D852">
        <v>3.8455395019999998</v>
      </c>
      <c r="E852">
        <v>0.28127063899999999</v>
      </c>
      <c r="F852">
        <v>6.0857630000000003E-2</v>
      </c>
      <c r="G852">
        <v>8.4718416730000001</v>
      </c>
      <c r="H852">
        <v>63.189110579999998</v>
      </c>
      <c r="I852" t="s">
        <v>32</v>
      </c>
      <c r="J852" t="s">
        <v>39</v>
      </c>
      <c r="K852" t="s">
        <v>84</v>
      </c>
      <c r="L852" t="s">
        <v>108</v>
      </c>
      <c r="M852" t="s">
        <v>116</v>
      </c>
    </row>
    <row r="853" spans="1:13" x14ac:dyDescent="0.55000000000000004">
      <c r="A853" t="s">
        <v>114</v>
      </c>
      <c r="B853" t="s">
        <v>107</v>
      </c>
      <c r="C853">
        <v>2.3828803239999998</v>
      </c>
      <c r="D853">
        <v>3.8455395019999998</v>
      </c>
      <c r="E853">
        <v>0.28127063899999999</v>
      </c>
      <c r="F853">
        <v>6.0857630000000003E-2</v>
      </c>
      <c r="G853">
        <v>8.4718416730000001</v>
      </c>
      <c r="H853">
        <v>63.189110579999998</v>
      </c>
      <c r="I853" t="s">
        <v>32</v>
      </c>
      <c r="J853" t="s">
        <v>39</v>
      </c>
      <c r="K853" t="s">
        <v>85</v>
      </c>
      <c r="L853" t="s">
        <v>108</v>
      </c>
      <c r="M853" t="s">
        <v>116</v>
      </c>
    </row>
    <row r="854" spans="1:13" x14ac:dyDescent="0.55000000000000004">
      <c r="A854" t="s">
        <v>114</v>
      </c>
      <c r="B854" t="s">
        <v>80</v>
      </c>
      <c r="C854">
        <v>14.18330222</v>
      </c>
      <c r="D854">
        <v>14.616212340000001</v>
      </c>
      <c r="E854">
        <v>0.38814184600000001</v>
      </c>
      <c r="F854">
        <v>0.91202728300000002</v>
      </c>
      <c r="G854">
        <v>36.541543699999998</v>
      </c>
      <c r="H854">
        <v>16.026069190000001</v>
      </c>
      <c r="I854" t="s">
        <v>32</v>
      </c>
      <c r="J854" t="s">
        <v>39</v>
      </c>
      <c r="K854" t="s">
        <v>82</v>
      </c>
      <c r="L854" t="s">
        <v>108</v>
      </c>
      <c r="M854" t="s">
        <v>116</v>
      </c>
    </row>
    <row r="855" spans="1:13" x14ac:dyDescent="0.55000000000000004">
      <c r="A855" t="s">
        <v>114</v>
      </c>
      <c r="B855" t="s">
        <v>80</v>
      </c>
      <c r="C855">
        <v>14.18330222</v>
      </c>
      <c r="D855">
        <v>14.616212340000001</v>
      </c>
      <c r="E855">
        <v>0.38814184600000001</v>
      </c>
      <c r="F855">
        <v>0.91202728300000002</v>
      </c>
      <c r="G855">
        <v>36.541543699999998</v>
      </c>
      <c r="H855">
        <v>16.026069190000001</v>
      </c>
      <c r="I855" t="s">
        <v>32</v>
      </c>
      <c r="J855" t="s">
        <v>39</v>
      </c>
      <c r="K855" t="s">
        <v>83</v>
      </c>
      <c r="L855" t="s">
        <v>108</v>
      </c>
      <c r="M855" t="s">
        <v>116</v>
      </c>
    </row>
    <row r="856" spans="1:13" x14ac:dyDescent="0.55000000000000004">
      <c r="A856" t="s">
        <v>114</v>
      </c>
      <c r="B856" t="s">
        <v>115</v>
      </c>
      <c r="C856">
        <v>14.18330222</v>
      </c>
      <c r="D856">
        <v>11.91928753</v>
      </c>
      <c r="E856">
        <v>0.38814184600000001</v>
      </c>
      <c r="F856">
        <v>0.33294476699999997</v>
      </c>
      <c r="G856">
        <v>36.541543699999998</v>
      </c>
      <c r="H856">
        <v>35.799594130000003</v>
      </c>
      <c r="I856" t="s">
        <v>32</v>
      </c>
      <c r="J856" t="s">
        <v>39</v>
      </c>
      <c r="K856" t="s">
        <v>82</v>
      </c>
      <c r="L856" t="s">
        <v>108</v>
      </c>
      <c r="M856" t="s">
        <v>116</v>
      </c>
    </row>
    <row r="857" spans="1:13" x14ac:dyDescent="0.55000000000000004">
      <c r="A857" t="s">
        <v>114</v>
      </c>
      <c r="B857" t="s">
        <v>115</v>
      </c>
      <c r="C857">
        <v>14.18330222</v>
      </c>
      <c r="D857">
        <v>11.91928753</v>
      </c>
      <c r="E857">
        <v>0.38814184600000001</v>
      </c>
      <c r="F857">
        <v>0.33294476699999997</v>
      </c>
      <c r="G857">
        <v>36.541543699999998</v>
      </c>
      <c r="H857">
        <v>35.799594130000003</v>
      </c>
      <c r="I857" t="s">
        <v>32</v>
      </c>
      <c r="J857" t="s">
        <v>39</v>
      </c>
      <c r="K857" t="s">
        <v>83</v>
      </c>
      <c r="L857" t="s">
        <v>108</v>
      </c>
      <c r="M857" t="s">
        <v>116</v>
      </c>
    </row>
    <row r="858" spans="1:13" x14ac:dyDescent="0.55000000000000004">
      <c r="A858" t="s">
        <v>114</v>
      </c>
      <c r="B858" t="s">
        <v>106</v>
      </c>
      <c r="C858">
        <v>14.18330222</v>
      </c>
      <c r="D858">
        <v>7.7300099400000004</v>
      </c>
      <c r="E858">
        <v>0.38814184600000001</v>
      </c>
      <c r="F858">
        <v>0.31898047400000001</v>
      </c>
      <c r="G858">
        <v>36.541543699999998</v>
      </c>
      <c r="H858">
        <v>24.233489420000002</v>
      </c>
      <c r="I858" t="s">
        <v>32</v>
      </c>
      <c r="J858" t="s">
        <v>39</v>
      </c>
      <c r="K858" t="s">
        <v>82</v>
      </c>
      <c r="L858" t="s">
        <v>108</v>
      </c>
      <c r="M858" t="s">
        <v>116</v>
      </c>
    </row>
    <row r="859" spans="1:13" x14ac:dyDescent="0.55000000000000004">
      <c r="A859" t="s">
        <v>114</v>
      </c>
      <c r="B859" t="s">
        <v>106</v>
      </c>
      <c r="C859">
        <v>14.18330222</v>
      </c>
      <c r="D859">
        <v>7.7300099400000004</v>
      </c>
      <c r="E859">
        <v>0.38814184600000001</v>
      </c>
      <c r="F859">
        <v>0.31898047400000001</v>
      </c>
      <c r="G859">
        <v>36.541543699999998</v>
      </c>
      <c r="H859">
        <v>24.233489420000002</v>
      </c>
      <c r="I859" t="s">
        <v>32</v>
      </c>
      <c r="J859" t="s">
        <v>39</v>
      </c>
      <c r="K859" t="s">
        <v>83</v>
      </c>
      <c r="L859" t="s">
        <v>108</v>
      </c>
      <c r="M859" t="s">
        <v>116</v>
      </c>
    </row>
    <row r="860" spans="1:13" x14ac:dyDescent="0.55000000000000004">
      <c r="A860" t="s">
        <v>114</v>
      </c>
      <c r="B860" t="s">
        <v>107</v>
      </c>
      <c r="C860">
        <v>14.18330222</v>
      </c>
      <c r="D860">
        <v>11.19933528</v>
      </c>
      <c r="E860">
        <v>0.38814184600000001</v>
      </c>
      <c r="F860">
        <v>0.18003290299999999</v>
      </c>
      <c r="G860">
        <v>36.541543699999998</v>
      </c>
      <c r="H860">
        <v>62.207158159999999</v>
      </c>
      <c r="I860" t="s">
        <v>32</v>
      </c>
      <c r="J860" t="s">
        <v>39</v>
      </c>
      <c r="K860" t="s">
        <v>82</v>
      </c>
      <c r="L860" t="s">
        <v>108</v>
      </c>
      <c r="M860" t="s">
        <v>116</v>
      </c>
    </row>
    <row r="861" spans="1:13" x14ac:dyDescent="0.55000000000000004">
      <c r="A861" t="s">
        <v>114</v>
      </c>
      <c r="B861" t="s">
        <v>107</v>
      </c>
      <c r="C861">
        <v>14.18330222</v>
      </c>
      <c r="D861">
        <v>11.19933528</v>
      </c>
      <c r="E861">
        <v>0.38814184600000001</v>
      </c>
      <c r="F861">
        <v>0.18003290299999999</v>
      </c>
      <c r="G861">
        <v>36.541543699999998</v>
      </c>
      <c r="H861">
        <v>62.207158159999999</v>
      </c>
      <c r="I861" t="s">
        <v>32</v>
      </c>
      <c r="J861" t="s">
        <v>39</v>
      </c>
      <c r="K861" t="s">
        <v>83</v>
      </c>
      <c r="L861" t="s">
        <v>108</v>
      </c>
      <c r="M861" t="s">
        <v>116</v>
      </c>
    </row>
    <row r="862" spans="1:13" x14ac:dyDescent="0.55000000000000004">
      <c r="A862" t="s">
        <v>80</v>
      </c>
      <c r="B862" t="s">
        <v>115</v>
      </c>
      <c r="C862">
        <v>14.616212340000001</v>
      </c>
      <c r="D862">
        <v>11.91928753</v>
      </c>
      <c r="E862">
        <v>0.91202728300000002</v>
      </c>
      <c r="F862">
        <v>0.33294476699999997</v>
      </c>
      <c r="G862">
        <v>16.026069190000001</v>
      </c>
      <c r="H862">
        <v>35.799594130000003</v>
      </c>
      <c r="I862" t="s">
        <v>32</v>
      </c>
      <c r="J862" t="s">
        <v>39</v>
      </c>
      <c r="K862" t="s">
        <v>82</v>
      </c>
      <c r="L862" t="s">
        <v>108</v>
      </c>
      <c r="M862" t="s">
        <v>116</v>
      </c>
    </row>
    <row r="863" spans="1:13" x14ac:dyDescent="0.55000000000000004">
      <c r="A863" t="s">
        <v>80</v>
      </c>
      <c r="B863" t="s">
        <v>115</v>
      </c>
      <c r="C863">
        <v>14.616212340000001</v>
      </c>
      <c r="D863">
        <v>11.91928753</v>
      </c>
      <c r="E863">
        <v>0.91202728300000002</v>
      </c>
      <c r="F863">
        <v>0.33294476699999997</v>
      </c>
      <c r="G863">
        <v>16.026069190000001</v>
      </c>
      <c r="H863">
        <v>35.799594130000003</v>
      </c>
      <c r="I863" t="s">
        <v>32</v>
      </c>
      <c r="J863" t="s">
        <v>39</v>
      </c>
      <c r="K863" t="s">
        <v>83</v>
      </c>
      <c r="L863" t="s">
        <v>108</v>
      </c>
      <c r="M863" t="s">
        <v>116</v>
      </c>
    </row>
    <row r="864" spans="1:13" x14ac:dyDescent="0.55000000000000004">
      <c r="A864" t="s">
        <v>80</v>
      </c>
      <c r="B864" t="s">
        <v>106</v>
      </c>
      <c r="C864">
        <v>14.616212340000001</v>
      </c>
      <c r="D864">
        <v>7.7300099400000004</v>
      </c>
      <c r="E864">
        <v>0.91202728300000002</v>
      </c>
      <c r="F864">
        <v>0.31898047400000001</v>
      </c>
      <c r="G864">
        <v>16.026069190000001</v>
      </c>
      <c r="H864">
        <v>24.233489420000002</v>
      </c>
      <c r="I864" t="s">
        <v>32</v>
      </c>
      <c r="J864" t="s">
        <v>39</v>
      </c>
      <c r="K864" t="s">
        <v>82</v>
      </c>
      <c r="L864" t="s">
        <v>108</v>
      </c>
      <c r="M864" t="s">
        <v>116</v>
      </c>
    </row>
    <row r="865" spans="1:13" x14ac:dyDescent="0.55000000000000004">
      <c r="A865" t="s">
        <v>80</v>
      </c>
      <c r="B865" t="s">
        <v>106</v>
      </c>
      <c r="C865">
        <v>14.616212340000001</v>
      </c>
      <c r="D865">
        <v>7.7300099400000004</v>
      </c>
      <c r="E865">
        <v>0.91202728300000002</v>
      </c>
      <c r="F865">
        <v>0.31898047400000001</v>
      </c>
      <c r="G865">
        <v>16.026069190000001</v>
      </c>
      <c r="H865">
        <v>24.233489420000002</v>
      </c>
      <c r="I865" t="s">
        <v>32</v>
      </c>
      <c r="J865" t="s">
        <v>39</v>
      </c>
      <c r="K865" t="s">
        <v>83</v>
      </c>
      <c r="L865" t="s">
        <v>108</v>
      </c>
      <c r="M865" t="s">
        <v>116</v>
      </c>
    </row>
    <row r="866" spans="1:13" x14ac:dyDescent="0.55000000000000004">
      <c r="A866" t="s">
        <v>80</v>
      </c>
      <c r="B866" t="s">
        <v>107</v>
      </c>
      <c r="C866">
        <v>14.616212340000001</v>
      </c>
      <c r="D866">
        <v>11.19933528</v>
      </c>
      <c r="E866">
        <v>0.91202728300000002</v>
      </c>
      <c r="F866">
        <v>0.18003290299999999</v>
      </c>
      <c r="G866">
        <v>16.026069190000001</v>
      </c>
      <c r="H866">
        <v>62.207158159999999</v>
      </c>
      <c r="I866" t="s">
        <v>32</v>
      </c>
      <c r="J866" t="s">
        <v>39</v>
      </c>
      <c r="K866" t="s">
        <v>82</v>
      </c>
      <c r="L866" t="s">
        <v>108</v>
      </c>
      <c r="M866" t="s">
        <v>116</v>
      </c>
    </row>
    <row r="867" spans="1:13" x14ac:dyDescent="0.55000000000000004">
      <c r="A867" t="s">
        <v>80</v>
      </c>
      <c r="B867" t="s">
        <v>107</v>
      </c>
      <c r="C867">
        <v>14.616212340000001</v>
      </c>
      <c r="D867">
        <v>11.19933528</v>
      </c>
      <c r="E867">
        <v>0.91202728300000002</v>
      </c>
      <c r="F867">
        <v>0.18003290299999999</v>
      </c>
      <c r="G867">
        <v>16.026069190000001</v>
      </c>
      <c r="H867">
        <v>62.207158159999999</v>
      </c>
      <c r="I867" t="s">
        <v>32</v>
      </c>
      <c r="J867" t="s">
        <v>39</v>
      </c>
      <c r="K867" t="s">
        <v>83</v>
      </c>
      <c r="L867" t="s">
        <v>108</v>
      </c>
      <c r="M867" t="s">
        <v>116</v>
      </c>
    </row>
    <row r="868" spans="1:13" x14ac:dyDescent="0.55000000000000004">
      <c r="A868" t="s">
        <v>80</v>
      </c>
      <c r="B868" t="s">
        <v>115</v>
      </c>
      <c r="C868">
        <v>2.7249194280000002</v>
      </c>
      <c r="D868">
        <v>5.9725014109999996</v>
      </c>
      <c r="E868">
        <v>0.99786536199999998</v>
      </c>
      <c r="F868">
        <v>0.68580753299999997</v>
      </c>
      <c r="G868">
        <v>2.7307485869999999</v>
      </c>
      <c r="H868">
        <v>8.7087136300000001</v>
      </c>
      <c r="I868" t="s">
        <v>32</v>
      </c>
      <c r="J868" t="s">
        <v>39</v>
      </c>
      <c r="K868" t="s">
        <v>84</v>
      </c>
      <c r="L868" t="s">
        <v>108</v>
      </c>
      <c r="M868" t="s">
        <v>116</v>
      </c>
    </row>
    <row r="869" spans="1:13" x14ac:dyDescent="0.55000000000000004">
      <c r="A869" t="s">
        <v>80</v>
      </c>
      <c r="B869" t="s">
        <v>115</v>
      </c>
      <c r="C869">
        <v>2.7249194280000002</v>
      </c>
      <c r="D869">
        <v>5.9725014109999996</v>
      </c>
      <c r="E869">
        <v>0.99786536199999998</v>
      </c>
      <c r="F869">
        <v>0.68580753299999997</v>
      </c>
      <c r="G869">
        <v>2.7307485869999999</v>
      </c>
      <c r="H869">
        <v>8.7087136300000001</v>
      </c>
      <c r="I869" t="s">
        <v>32</v>
      </c>
      <c r="J869" t="s">
        <v>39</v>
      </c>
      <c r="K869" t="s">
        <v>85</v>
      </c>
      <c r="L869" t="s">
        <v>108</v>
      </c>
      <c r="M869" t="s">
        <v>116</v>
      </c>
    </row>
    <row r="870" spans="1:13" x14ac:dyDescent="0.55000000000000004">
      <c r="A870" t="s">
        <v>80</v>
      </c>
      <c r="B870" t="s">
        <v>106</v>
      </c>
      <c r="C870">
        <v>2.725720489</v>
      </c>
      <c r="D870">
        <v>9.5094371999999996E-2</v>
      </c>
      <c r="E870">
        <v>0.99786536199999998</v>
      </c>
      <c r="F870">
        <v>0.22839678099999999</v>
      </c>
      <c r="G870">
        <v>2.7315513619999998</v>
      </c>
      <c r="H870">
        <v>0.416356008</v>
      </c>
      <c r="I870" t="s">
        <v>32</v>
      </c>
      <c r="J870" t="s">
        <v>39</v>
      </c>
      <c r="K870" t="s">
        <v>84</v>
      </c>
      <c r="L870" t="s">
        <v>108</v>
      </c>
      <c r="M870" t="s">
        <v>116</v>
      </c>
    </row>
    <row r="871" spans="1:13" x14ac:dyDescent="0.55000000000000004">
      <c r="A871" t="s">
        <v>80</v>
      </c>
      <c r="B871" t="s">
        <v>106</v>
      </c>
      <c r="C871">
        <v>2.725720489</v>
      </c>
      <c r="D871">
        <v>9.5094371999999996E-2</v>
      </c>
      <c r="E871">
        <v>0.99786536199999998</v>
      </c>
      <c r="F871">
        <v>0.22839678099999999</v>
      </c>
      <c r="G871">
        <v>2.7315513619999998</v>
      </c>
      <c r="H871">
        <v>0.416356008</v>
      </c>
      <c r="I871" t="s">
        <v>32</v>
      </c>
      <c r="J871" t="s">
        <v>39</v>
      </c>
      <c r="K871" t="s">
        <v>85</v>
      </c>
      <c r="L871" t="s">
        <v>108</v>
      </c>
      <c r="M871" t="s">
        <v>116</v>
      </c>
    </row>
    <row r="872" spans="1:13" x14ac:dyDescent="0.55000000000000004">
      <c r="A872" t="s">
        <v>80</v>
      </c>
      <c r="B872" t="s">
        <v>107</v>
      </c>
      <c r="C872">
        <v>2.730205926</v>
      </c>
      <c r="D872">
        <v>1.556055355</v>
      </c>
      <c r="E872">
        <v>0.99786536199999998</v>
      </c>
      <c r="F872">
        <v>6.0857630000000003E-2</v>
      </c>
      <c r="G872">
        <v>2.7360463940000002</v>
      </c>
      <c r="H872">
        <v>25.568780109999999</v>
      </c>
      <c r="I872" t="s">
        <v>32</v>
      </c>
      <c r="J872" t="s">
        <v>39</v>
      </c>
      <c r="K872" t="s">
        <v>84</v>
      </c>
      <c r="L872" t="s">
        <v>108</v>
      </c>
      <c r="M872" t="s">
        <v>116</v>
      </c>
    </row>
    <row r="873" spans="1:13" x14ac:dyDescent="0.55000000000000004">
      <c r="A873" t="s">
        <v>80</v>
      </c>
      <c r="B873" t="s">
        <v>107</v>
      </c>
      <c r="C873">
        <v>2.730205926</v>
      </c>
      <c r="D873">
        <v>1.556055355</v>
      </c>
      <c r="E873">
        <v>0.99786536199999998</v>
      </c>
      <c r="F873">
        <v>6.0857630000000003E-2</v>
      </c>
      <c r="G873">
        <v>2.7360463940000002</v>
      </c>
      <c r="H873">
        <v>25.568780109999999</v>
      </c>
      <c r="I873" t="s">
        <v>32</v>
      </c>
      <c r="J873" t="s">
        <v>39</v>
      </c>
      <c r="K873" t="s">
        <v>85</v>
      </c>
      <c r="L873" t="s">
        <v>108</v>
      </c>
      <c r="M873" t="s">
        <v>116</v>
      </c>
    </row>
    <row r="874" spans="1:13" x14ac:dyDescent="0.55000000000000004">
      <c r="A874" t="s">
        <v>115</v>
      </c>
      <c r="B874" t="s">
        <v>106</v>
      </c>
      <c r="C874">
        <v>11.91928753</v>
      </c>
      <c r="D874">
        <v>7.7300102429999997</v>
      </c>
      <c r="E874">
        <v>0.33294476699999997</v>
      </c>
      <c r="F874">
        <v>0.31898047400000001</v>
      </c>
      <c r="G874">
        <v>35.799594130000003</v>
      </c>
      <c r="H874">
        <v>24.233490369999998</v>
      </c>
      <c r="I874" t="s">
        <v>32</v>
      </c>
      <c r="J874" t="s">
        <v>39</v>
      </c>
      <c r="K874" t="s">
        <v>82</v>
      </c>
      <c r="L874" t="s">
        <v>108</v>
      </c>
      <c r="M874" t="s">
        <v>116</v>
      </c>
    </row>
    <row r="875" spans="1:13" x14ac:dyDescent="0.55000000000000004">
      <c r="A875" t="s">
        <v>115</v>
      </c>
      <c r="B875" t="s">
        <v>106</v>
      </c>
      <c r="C875">
        <v>11.91928753</v>
      </c>
      <c r="D875">
        <v>7.7300102429999997</v>
      </c>
      <c r="E875">
        <v>0.33294476699999997</v>
      </c>
      <c r="F875">
        <v>0.31898047400000001</v>
      </c>
      <c r="G875">
        <v>35.799594130000003</v>
      </c>
      <c r="H875">
        <v>24.233490369999998</v>
      </c>
      <c r="I875" t="s">
        <v>32</v>
      </c>
      <c r="J875" t="s">
        <v>39</v>
      </c>
      <c r="K875" t="s">
        <v>83</v>
      </c>
      <c r="L875" t="s">
        <v>108</v>
      </c>
      <c r="M875" t="s">
        <v>116</v>
      </c>
    </row>
    <row r="876" spans="1:13" x14ac:dyDescent="0.55000000000000004">
      <c r="A876" t="s">
        <v>115</v>
      </c>
      <c r="B876" t="s">
        <v>107</v>
      </c>
      <c r="C876">
        <v>11.91928753</v>
      </c>
      <c r="D876">
        <v>11.19933528</v>
      </c>
      <c r="E876">
        <v>0.33294476699999997</v>
      </c>
      <c r="F876">
        <v>0.18003290299999999</v>
      </c>
      <c r="G876">
        <v>35.799594130000003</v>
      </c>
      <c r="H876">
        <v>62.207158159999999</v>
      </c>
      <c r="I876" t="s">
        <v>32</v>
      </c>
      <c r="J876" t="s">
        <v>39</v>
      </c>
      <c r="K876" t="s">
        <v>82</v>
      </c>
      <c r="L876" t="s">
        <v>108</v>
      </c>
      <c r="M876" t="s">
        <v>116</v>
      </c>
    </row>
    <row r="877" spans="1:13" x14ac:dyDescent="0.55000000000000004">
      <c r="A877" t="s">
        <v>115</v>
      </c>
      <c r="B877" t="s">
        <v>107</v>
      </c>
      <c r="C877">
        <v>11.91928753</v>
      </c>
      <c r="D877">
        <v>11.19933528</v>
      </c>
      <c r="E877">
        <v>0.33294476699999997</v>
      </c>
      <c r="F877">
        <v>0.18003290299999999</v>
      </c>
      <c r="G877">
        <v>35.799594130000003</v>
      </c>
      <c r="H877">
        <v>62.207158159999999</v>
      </c>
      <c r="I877" t="s">
        <v>32</v>
      </c>
      <c r="J877" t="s">
        <v>39</v>
      </c>
      <c r="K877" t="s">
        <v>83</v>
      </c>
      <c r="L877" t="s">
        <v>108</v>
      </c>
      <c r="M877" t="s">
        <v>116</v>
      </c>
    </row>
    <row r="878" spans="1:13" x14ac:dyDescent="0.55000000000000004">
      <c r="A878" t="s">
        <v>115</v>
      </c>
      <c r="B878" t="s">
        <v>107</v>
      </c>
      <c r="C878">
        <v>14.853174689999999</v>
      </c>
      <c r="D878">
        <v>2.4159567829999999</v>
      </c>
      <c r="E878">
        <v>0.68580753299999997</v>
      </c>
      <c r="F878">
        <v>6.0857630000000003E-2</v>
      </c>
      <c r="G878">
        <v>21.65793459</v>
      </c>
      <c r="H878">
        <v>39.69850271</v>
      </c>
      <c r="I878" t="s">
        <v>32</v>
      </c>
      <c r="J878" t="s">
        <v>39</v>
      </c>
      <c r="K878" t="s">
        <v>84</v>
      </c>
      <c r="L878" t="s">
        <v>108</v>
      </c>
      <c r="M878" t="s">
        <v>116</v>
      </c>
    </row>
    <row r="879" spans="1:13" x14ac:dyDescent="0.55000000000000004">
      <c r="A879" t="s">
        <v>115</v>
      </c>
      <c r="B879" t="s">
        <v>107</v>
      </c>
      <c r="C879">
        <v>14.853174689999999</v>
      </c>
      <c r="D879">
        <v>2.4159567829999999</v>
      </c>
      <c r="E879">
        <v>0.68580753299999997</v>
      </c>
      <c r="F879">
        <v>6.0857630000000003E-2</v>
      </c>
      <c r="G879">
        <v>21.65793459</v>
      </c>
      <c r="H879">
        <v>39.69850271</v>
      </c>
      <c r="I879" t="s">
        <v>32</v>
      </c>
      <c r="J879" t="s">
        <v>39</v>
      </c>
      <c r="K879" t="s">
        <v>85</v>
      </c>
      <c r="L879" t="s">
        <v>108</v>
      </c>
      <c r="M879" t="s">
        <v>116</v>
      </c>
    </row>
    <row r="880" spans="1:13" x14ac:dyDescent="0.55000000000000004">
      <c r="A880" t="s">
        <v>115</v>
      </c>
      <c r="B880" t="s">
        <v>106</v>
      </c>
      <c r="C880">
        <v>16.228471710000001</v>
      </c>
      <c r="D880">
        <v>0.81012506799999995</v>
      </c>
      <c r="E880">
        <v>0.68580753299999997</v>
      </c>
      <c r="F880">
        <v>0.22839678099999999</v>
      </c>
      <c r="G880">
        <v>23.663303370000001</v>
      </c>
      <c r="H880">
        <v>3.5470073819999999</v>
      </c>
      <c r="I880" t="s">
        <v>32</v>
      </c>
      <c r="J880" t="s">
        <v>39</v>
      </c>
      <c r="K880" t="s">
        <v>84</v>
      </c>
      <c r="L880" t="s">
        <v>108</v>
      </c>
      <c r="M880" t="s">
        <v>116</v>
      </c>
    </row>
    <row r="881" spans="1:13" x14ac:dyDescent="0.55000000000000004">
      <c r="A881" t="s">
        <v>115</v>
      </c>
      <c r="B881" t="s">
        <v>106</v>
      </c>
      <c r="C881">
        <v>16.228471710000001</v>
      </c>
      <c r="D881">
        <v>0.81012506799999995</v>
      </c>
      <c r="E881">
        <v>0.68580753299999997</v>
      </c>
      <c r="F881">
        <v>0.22839678099999999</v>
      </c>
      <c r="G881">
        <v>23.663303370000001</v>
      </c>
      <c r="H881">
        <v>3.5470073819999999</v>
      </c>
      <c r="I881" t="s">
        <v>32</v>
      </c>
      <c r="J881" t="s">
        <v>39</v>
      </c>
      <c r="K881" t="s">
        <v>85</v>
      </c>
      <c r="L881" t="s">
        <v>108</v>
      </c>
      <c r="M881" t="s">
        <v>116</v>
      </c>
    </row>
    <row r="882" spans="1:13" x14ac:dyDescent="0.55000000000000004">
      <c r="A882" t="s">
        <v>99</v>
      </c>
      <c r="B882" t="s">
        <v>105</v>
      </c>
      <c r="C882">
        <v>9.7800508740000005</v>
      </c>
      <c r="D882">
        <v>7.4954074329999996</v>
      </c>
      <c r="E882">
        <v>0.978005087</v>
      </c>
      <c r="F882">
        <v>0.27565229800000002</v>
      </c>
      <c r="G882">
        <v>10</v>
      </c>
      <c r="H882">
        <v>27.191528959999999</v>
      </c>
      <c r="I882" t="s">
        <v>32</v>
      </c>
      <c r="J882" t="s">
        <v>40</v>
      </c>
      <c r="K882" t="s">
        <v>83</v>
      </c>
      <c r="L882" t="s">
        <v>108</v>
      </c>
      <c r="M882" t="s">
        <v>116</v>
      </c>
    </row>
    <row r="883" spans="1:13" x14ac:dyDescent="0.55000000000000004">
      <c r="A883" t="s">
        <v>99</v>
      </c>
      <c r="B883" t="s">
        <v>81</v>
      </c>
      <c r="C883">
        <v>9.7800508740000005</v>
      </c>
      <c r="D883">
        <v>6.5000921419999997</v>
      </c>
      <c r="E883">
        <v>0.978005087</v>
      </c>
      <c r="F883">
        <v>0.214300619</v>
      </c>
      <c r="G883">
        <v>10</v>
      </c>
      <c r="H883">
        <v>30.331653559999999</v>
      </c>
      <c r="I883" t="s">
        <v>32</v>
      </c>
      <c r="J883" t="s">
        <v>40</v>
      </c>
      <c r="K883" t="s">
        <v>82</v>
      </c>
      <c r="L883" t="s">
        <v>108</v>
      </c>
      <c r="M883" t="s">
        <v>116</v>
      </c>
    </row>
    <row r="884" spans="1:13" x14ac:dyDescent="0.55000000000000004">
      <c r="A884" t="s">
        <v>99</v>
      </c>
      <c r="B884" t="s">
        <v>81</v>
      </c>
      <c r="C884">
        <v>9.7800508740000005</v>
      </c>
      <c r="D884">
        <v>6.5000921419999997</v>
      </c>
      <c r="E884">
        <v>0.978005087</v>
      </c>
      <c r="F884">
        <v>0.214300619</v>
      </c>
      <c r="G884">
        <v>10</v>
      </c>
      <c r="H884">
        <v>30.331653559999999</v>
      </c>
      <c r="I884" t="s">
        <v>32</v>
      </c>
      <c r="J884" t="s">
        <v>40</v>
      </c>
      <c r="K884" t="s">
        <v>83</v>
      </c>
      <c r="L884" t="s">
        <v>108</v>
      </c>
      <c r="M884" t="s">
        <v>116</v>
      </c>
    </row>
    <row r="885" spans="1:13" x14ac:dyDescent="0.55000000000000004">
      <c r="A885" t="s">
        <v>99</v>
      </c>
      <c r="B885" t="s">
        <v>113</v>
      </c>
      <c r="C885">
        <v>9.7800508740000005</v>
      </c>
      <c r="D885">
        <v>11.872644060000001</v>
      </c>
      <c r="E885">
        <v>0.978005087</v>
      </c>
      <c r="F885">
        <v>0.28370637199999998</v>
      </c>
      <c r="G885">
        <v>10</v>
      </c>
      <c r="H885">
        <v>41.848351839999999</v>
      </c>
      <c r="I885" t="s">
        <v>32</v>
      </c>
      <c r="J885" t="s">
        <v>40</v>
      </c>
      <c r="K885" t="s">
        <v>82</v>
      </c>
      <c r="L885" t="s">
        <v>108</v>
      </c>
      <c r="M885" t="s">
        <v>116</v>
      </c>
    </row>
    <row r="886" spans="1:13" x14ac:dyDescent="0.55000000000000004">
      <c r="A886" t="s">
        <v>99</v>
      </c>
      <c r="B886" t="s">
        <v>113</v>
      </c>
      <c r="C886">
        <v>9.7800508740000005</v>
      </c>
      <c r="D886">
        <v>11.872644060000001</v>
      </c>
      <c r="E886">
        <v>0.978005087</v>
      </c>
      <c r="F886">
        <v>0.28370637199999998</v>
      </c>
      <c r="G886">
        <v>10</v>
      </c>
      <c r="H886">
        <v>41.848351839999999</v>
      </c>
      <c r="I886" t="s">
        <v>32</v>
      </c>
      <c r="J886" t="s">
        <v>40</v>
      </c>
      <c r="K886" t="s">
        <v>83</v>
      </c>
      <c r="L886" t="s">
        <v>108</v>
      </c>
      <c r="M886" t="s">
        <v>116</v>
      </c>
    </row>
    <row r="887" spans="1:13" x14ac:dyDescent="0.55000000000000004">
      <c r="A887" t="s">
        <v>99</v>
      </c>
      <c r="B887" t="s">
        <v>80</v>
      </c>
      <c r="C887">
        <v>9.7800508740000005</v>
      </c>
      <c r="D887">
        <v>14.616212340000001</v>
      </c>
      <c r="E887">
        <v>0.978005087</v>
      </c>
      <c r="F887">
        <v>0.91202728300000002</v>
      </c>
      <c r="G887">
        <v>10</v>
      </c>
      <c r="H887">
        <v>16.026069190000001</v>
      </c>
      <c r="I887" t="s">
        <v>32</v>
      </c>
      <c r="J887" t="s">
        <v>40</v>
      </c>
      <c r="K887" t="s">
        <v>82</v>
      </c>
      <c r="L887" t="s">
        <v>108</v>
      </c>
      <c r="M887" t="s">
        <v>116</v>
      </c>
    </row>
    <row r="888" spans="1:13" x14ac:dyDescent="0.55000000000000004">
      <c r="A888" t="s">
        <v>99</v>
      </c>
      <c r="B888" t="s">
        <v>80</v>
      </c>
      <c r="C888">
        <v>9.7800508740000005</v>
      </c>
      <c r="D888">
        <v>14.616212340000001</v>
      </c>
      <c r="E888">
        <v>0.978005087</v>
      </c>
      <c r="F888">
        <v>0.91202728300000002</v>
      </c>
      <c r="G888">
        <v>10</v>
      </c>
      <c r="H888">
        <v>16.026069190000001</v>
      </c>
      <c r="I888" t="s">
        <v>32</v>
      </c>
      <c r="J888" t="s">
        <v>40</v>
      </c>
      <c r="K888" t="s">
        <v>83</v>
      </c>
      <c r="L888" t="s">
        <v>108</v>
      </c>
      <c r="M888" t="s">
        <v>116</v>
      </c>
    </row>
    <row r="889" spans="1:13" x14ac:dyDescent="0.55000000000000004">
      <c r="A889" t="s">
        <v>99</v>
      </c>
      <c r="B889" t="s">
        <v>106</v>
      </c>
      <c r="C889">
        <v>9.7800508740000005</v>
      </c>
      <c r="D889">
        <v>7.7300099400000004</v>
      </c>
      <c r="E889">
        <v>0.978005087</v>
      </c>
      <c r="F889">
        <v>0.31898047400000001</v>
      </c>
      <c r="G889">
        <v>10</v>
      </c>
      <c r="H889">
        <v>24.233489420000002</v>
      </c>
      <c r="I889" t="s">
        <v>32</v>
      </c>
      <c r="J889" t="s">
        <v>40</v>
      </c>
      <c r="K889" t="s">
        <v>82</v>
      </c>
      <c r="L889" t="s">
        <v>108</v>
      </c>
      <c r="M889" t="s">
        <v>116</v>
      </c>
    </row>
    <row r="890" spans="1:13" x14ac:dyDescent="0.55000000000000004">
      <c r="A890" t="s">
        <v>99</v>
      </c>
      <c r="B890" t="s">
        <v>106</v>
      </c>
      <c r="C890">
        <v>9.7800508740000005</v>
      </c>
      <c r="D890">
        <v>7.7300099400000004</v>
      </c>
      <c r="E890">
        <v>0.978005087</v>
      </c>
      <c r="F890">
        <v>0.31898047400000001</v>
      </c>
      <c r="G890">
        <v>10</v>
      </c>
      <c r="H890">
        <v>24.233489420000002</v>
      </c>
      <c r="I890" t="s">
        <v>32</v>
      </c>
      <c r="J890" t="s">
        <v>40</v>
      </c>
      <c r="K890" t="s">
        <v>83</v>
      </c>
      <c r="L890" t="s">
        <v>108</v>
      </c>
      <c r="M890" t="s">
        <v>116</v>
      </c>
    </row>
    <row r="891" spans="1:13" x14ac:dyDescent="0.55000000000000004">
      <c r="A891" t="s">
        <v>99</v>
      </c>
      <c r="B891" t="s">
        <v>107</v>
      </c>
      <c r="C891">
        <v>9.7800508740000005</v>
      </c>
      <c r="D891">
        <v>11.19933528</v>
      </c>
      <c r="E891">
        <v>0.978005087</v>
      </c>
      <c r="F891">
        <v>0.18003290299999999</v>
      </c>
      <c r="G891">
        <v>10</v>
      </c>
      <c r="H891">
        <v>62.207158159999999</v>
      </c>
      <c r="I891" t="s">
        <v>32</v>
      </c>
      <c r="J891" t="s">
        <v>40</v>
      </c>
      <c r="K891" t="s">
        <v>82</v>
      </c>
      <c r="L891" t="s">
        <v>108</v>
      </c>
      <c r="M891" t="s">
        <v>116</v>
      </c>
    </row>
    <row r="892" spans="1:13" x14ac:dyDescent="0.55000000000000004">
      <c r="A892" t="s">
        <v>99</v>
      </c>
      <c r="B892" t="s">
        <v>107</v>
      </c>
      <c r="C892">
        <v>9.7800508740000005</v>
      </c>
      <c r="D892">
        <v>11.19933528</v>
      </c>
      <c r="E892">
        <v>0.978005087</v>
      </c>
      <c r="F892">
        <v>0.18003290299999999</v>
      </c>
      <c r="G892">
        <v>10</v>
      </c>
      <c r="H892">
        <v>62.207158159999999</v>
      </c>
      <c r="I892" t="s">
        <v>32</v>
      </c>
      <c r="J892" t="s">
        <v>40</v>
      </c>
      <c r="K892" t="s">
        <v>83</v>
      </c>
      <c r="L892" t="s">
        <v>108</v>
      </c>
      <c r="M892" t="s">
        <v>116</v>
      </c>
    </row>
    <row r="893" spans="1:13" x14ac:dyDescent="0.55000000000000004">
      <c r="A893" t="s">
        <v>99</v>
      </c>
      <c r="B893" t="s">
        <v>114</v>
      </c>
      <c r="C893">
        <v>9.7800513000000002</v>
      </c>
      <c r="D893">
        <v>14.18330222</v>
      </c>
      <c r="E893">
        <v>0.978005087</v>
      </c>
      <c r="F893">
        <v>0.38814184600000001</v>
      </c>
      <c r="G893">
        <v>10.000000440000001</v>
      </c>
      <c r="H893">
        <v>36.541543699999998</v>
      </c>
      <c r="I893" t="s">
        <v>32</v>
      </c>
      <c r="J893" t="s">
        <v>40</v>
      </c>
      <c r="K893" t="s">
        <v>82</v>
      </c>
      <c r="L893" t="s">
        <v>108</v>
      </c>
      <c r="M893" t="s">
        <v>116</v>
      </c>
    </row>
    <row r="894" spans="1:13" x14ac:dyDescent="0.55000000000000004">
      <c r="A894" t="s">
        <v>99</v>
      </c>
      <c r="B894" t="s">
        <v>114</v>
      </c>
      <c r="C894">
        <v>9.7800513000000002</v>
      </c>
      <c r="D894">
        <v>14.18330222</v>
      </c>
      <c r="E894">
        <v>0.978005087</v>
      </c>
      <c r="F894">
        <v>0.38814184600000001</v>
      </c>
      <c r="G894">
        <v>10.000000440000001</v>
      </c>
      <c r="H894">
        <v>36.541543699999998</v>
      </c>
      <c r="I894" t="s">
        <v>32</v>
      </c>
      <c r="J894" t="s">
        <v>40</v>
      </c>
      <c r="K894" t="s">
        <v>83</v>
      </c>
      <c r="L894" t="s">
        <v>108</v>
      </c>
      <c r="M894" t="s">
        <v>116</v>
      </c>
    </row>
    <row r="895" spans="1:13" x14ac:dyDescent="0.55000000000000004">
      <c r="A895" t="s">
        <v>99</v>
      </c>
      <c r="B895" t="s">
        <v>105</v>
      </c>
      <c r="C895">
        <v>9.7800516720000008</v>
      </c>
      <c r="D895">
        <v>7.495407481</v>
      </c>
      <c r="E895">
        <v>0.978005087</v>
      </c>
      <c r="F895">
        <v>0.27565229800000002</v>
      </c>
      <c r="G895">
        <v>10.00000082</v>
      </c>
      <c r="H895">
        <v>27.191529129999999</v>
      </c>
      <c r="I895" t="s">
        <v>32</v>
      </c>
      <c r="J895" t="s">
        <v>40</v>
      </c>
      <c r="K895" t="s">
        <v>82</v>
      </c>
      <c r="L895" t="s">
        <v>108</v>
      </c>
      <c r="M895" t="s">
        <v>116</v>
      </c>
    </row>
    <row r="896" spans="1:13" x14ac:dyDescent="0.55000000000000004">
      <c r="A896" t="s">
        <v>99</v>
      </c>
      <c r="B896" t="s">
        <v>80</v>
      </c>
      <c r="C896">
        <v>27.290179819999999</v>
      </c>
      <c r="D896">
        <v>2.7262874130000001</v>
      </c>
      <c r="E896">
        <v>18.94540889</v>
      </c>
      <c r="F896">
        <v>0.99786536199999998</v>
      </c>
      <c r="G896">
        <v>1.4404640179999999</v>
      </c>
      <c r="H896">
        <v>2.732119499</v>
      </c>
      <c r="I896" t="s">
        <v>32</v>
      </c>
      <c r="J896" t="s">
        <v>40</v>
      </c>
      <c r="K896" t="s">
        <v>84</v>
      </c>
      <c r="L896" t="s">
        <v>108</v>
      </c>
      <c r="M896" t="s">
        <v>116</v>
      </c>
    </row>
    <row r="897" spans="1:13" x14ac:dyDescent="0.55000000000000004">
      <c r="A897" t="s">
        <v>99</v>
      </c>
      <c r="B897" t="s">
        <v>80</v>
      </c>
      <c r="C897">
        <v>27.290179819999999</v>
      </c>
      <c r="D897">
        <v>2.7262874130000001</v>
      </c>
      <c r="E897">
        <v>18.94540889</v>
      </c>
      <c r="F897">
        <v>0.99786536199999998</v>
      </c>
      <c r="G897">
        <v>1.4404640179999999</v>
      </c>
      <c r="H897">
        <v>2.732119499</v>
      </c>
      <c r="I897" t="s">
        <v>32</v>
      </c>
      <c r="J897" t="s">
        <v>40</v>
      </c>
      <c r="K897" t="s">
        <v>85</v>
      </c>
      <c r="L897" t="s">
        <v>108</v>
      </c>
      <c r="M897" t="s">
        <v>116</v>
      </c>
    </row>
    <row r="898" spans="1:13" x14ac:dyDescent="0.55000000000000004">
      <c r="A898" t="s">
        <v>99</v>
      </c>
      <c r="B898" t="s">
        <v>81</v>
      </c>
      <c r="C898">
        <v>28.23137234</v>
      </c>
      <c r="D898">
        <v>0.19558989700000001</v>
      </c>
      <c r="E898">
        <v>18.94540889</v>
      </c>
      <c r="F898">
        <v>9.1624425999999995E-2</v>
      </c>
      <c r="G898">
        <v>1.4901432059999999</v>
      </c>
      <c r="H898">
        <v>2.1346916450000002</v>
      </c>
      <c r="I898" t="s">
        <v>32</v>
      </c>
      <c r="J898" t="s">
        <v>40</v>
      </c>
      <c r="K898" t="s">
        <v>84</v>
      </c>
      <c r="L898" t="s">
        <v>108</v>
      </c>
      <c r="M898" t="s">
        <v>116</v>
      </c>
    </row>
    <row r="899" spans="1:13" x14ac:dyDescent="0.55000000000000004">
      <c r="A899" t="s">
        <v>99</v>
      </c>
      <c r="B899" t="s">
        <v>81</v>
      </c>
      <c r="C899">
        <v>28.23137234</v>
      </c>
      <c r="D899">
        <v>0.19558989700000001</v>
      </c>
      <c r="E899">
        <v>18.94540889</v>
      </c>
      <c r="F899">
        <v>9.1624425999999995E-2</v>
      </c>
      <c r="G899">
        <v>1.4901432059999999</v>
      </c>
      <c r="H899">
        <v>2.1346916450000002</v>
      </c>
      <c r="I899" t="s">
        <v>32</v>
      </c>
      <c r="J899" t="s">
        <v>40</v>
      </c>
      <c r="K899" t="s">
        <v>85</v>
      </c>
      <c r="L899" t="s">
        <v>108</v>
      </c>
      <c r="M899" t="s">
        <v>116</v>
      </c>
    </row>
    <row r="900" spans="1:13" x14ac:dyDescent="0.55000000000000004">
      <c r="A900" t="s">
        <v>99</v>
      </c>
      <c r="B900" t="s">
        <v>105</v>
      </c>
      <c r="C900">
        <v>31.945709470000001</v>
      </c>
      <c r="D900">
        <v>2.9404456570000002</v>
      </c>
      <c r="E900">
        <v>18.94540889</v>
      </c>
      <c r="F900">
        <v>0.37802975100000002</v>
      </c>
      <c r="G900">
        <v>1.6861979410000001</v>
      </c>
      <c r="H900">
        <v>7.7783445609999999</v>
      </c>
      <c r="I900" t="s">
        <v>32</v>
      </c>
      <c r="J900" t="s">
        <v>40</v>
      </c>
      <c r="K900" t="s">
        <v>84</v>
      </c>
      <c r="L900" t="s">
        <v>108</v>
      </c>
      <c r="M900" t="s">
        <v>116</v>
      </c>
    </row>
    <row r="901" spans="1:13" x14ac:dyDescent="0.55000000000000004">
      <c r="A901" t="s">
        <v>99</v>
      </c>
      <c r="B901" t="s">
        <v>105</v>
      </c>
      <c r="C901">
        <v>31.945709470000001</v>
      </c>
      <c r="D901">
        <v>2.9404456570000002</v>
      </c>
      <c r="E901">
        <v>18.94540889</v>
      </c>
      <c r="F901">
        <v>0.37802975100000002</v>
      </c>
      <c r="G901">
        <v>1.6861979410000001</v>
      </c>
      <c r="H901">
        <v>7.7783445609999999</v>
      </c>
      <c r="I901" t="s">
        <v>32</v>
      </c>
      <c r="J901" t="s">
        <v>40</v>
      </c>
      <c r="K901" t="s">
        <v>85</v>
      </c>
      <c r="L901" t="s">
        <v>108</v>
      </c>
      <c r="M901" t="s">
        <v>116</v>
      </c>
    </row>
    <row r="902" spans="1:13" x14ac:dyDescent="0.55000000000000004">
      <c r="A902" t="s">
        <v>99</v>
      </c>
      <c r="B902" t="s">
        <v>106</v>
      </c>
      <c r="C902">
        <v>33.249117720000001</v>
      </c>
      <c r="D902">
        <v>0.903134522</v>
      </c>
      <c r="E902">
        <v>18.94540889</v>
      </c>
      <c r="F902">
        <v>0.22839678099999999</v>
      </c>
      <c r="G902">
        <v>1.754996048</v>
      </c>
      <c r="H902">
        <v>3.9542348980000002</v>
      </c>
      <c r="I902" t="s">
        <v>32</v>
      </c>
      <c r="J902" t="s">
        <v>40</v>
      </c>
      <c r="K902" t="s">
        <v>84</v>
      </c>
      <c r="L902" t="s">
        <v>108</v>
      </c>
      <c r="M902" t="s">
        <v>116</v>
      </c>
    </row>
    <row r="903" spans="1:13" x14ac:dyDescent="0.55000000000000004">
      <c r="A903" t="s">
        <v>99</v>
      </c>
      <c r="B903" t="s">
        <v>106</v>
      </c>
      <c r="C903">
        <v>33.249117720000001</v>
      </c>
      <c r="D903">
        <v>0.903134522</v>
      </c>
      <c r="E903">
        <v>18.94540889</v>
      </c>
      <c r="F903">
        <v>0.22839678099999999</v>
      </c>
      <c r="G903">
        <v>1.754996048</v>
      </c>
      <c r="H903">
        <v>3.9542348980000002</v>
      </c>
      <c r="I903" t="s">
        <v>32</v>
      </c>
      <c r="J903" t="s">
        <v>40</v>
      </c>
      <c r="K903" t="s">
        <v>85</v>
      </c>
      <c r="L903" t="s">
        <v>108</v>
      </c>
      <c r="M903" t="s">
        <v>116</v>
      </c>
    </row>
    <row r="904" spans="1:13" x14ac:dyDescent="0.55000000000000004">
      <c r="A904" t="s">
        <v>99</v>
      </c>
      <c r="B904" t="s">
        <v>113</v>
      </c>
      <c r="C904">
        <v>33.611236230000003</v>
      </c>
      <c r="D904">
        <v>7.998481548</v>
      </c>
      <c r="E904">
        <v>18.94540889</v>
      </c>
      <c r="F904">
        <v>0.58246650799999999</v>
      </c>
      <c r="G904">
        <v>1.774109835</v>
      </c>
      <c r="H904">
        <v>13.732088340000001</v>
      </c>
      <c r="I904" t="s">
        <v>32</v>
      </c>
      <c r="J904" t="s">
        <v>40</v>
      </c>
      <c r="K904" t="s">
        <v>84</v>
      </c>
      <c r="L904" t="s">
        <v>108</v>
      </c>
      <c r="M904" t="s">
        <v>116</v>
      </c>
    </row>
    <row r="905" spans="1:13" x14ac:dyDescent="0.55000000000000004">
      <c r="A905" t="s">
        <v>99</v>
      </c>
      <c r="B905" t="s">
        <v>113</v>
      </c>
      <c r="C905">
        <v>33.611236230000003</v>
      </c>
      <c r="D905">
        <v>7.998481548</v>
      </c>
      <c r="E905">
        <v>18.94540889</v>
      </c>
      <c r="F905">
        <v>0.58246650799999999</v>
      </c>
      <c r="G905">
        <v>1.774109835</v>
      </c>
      <c r="H905">
        <v>13.732088340000001</v>
      </c>
      <c r="I905" t="s">
        <v>32</v>
      </c>
      <c r="J905" t="s">
        <v>40</v>
      </c>
      <c r="K905" t="s">
        <v>85</v>
      </c>
      <c r="L905" t="s">
        <v>108</v>
      </c>
      <c r="M905" t="s">
        <v>116</v>
      </c>
    </row>
    <row r="906" spans="1:13" x14ac:dyDescent="0.55000000000000004">
      <c r="A906" t="s">
        <v>99</v>
      </c>
      <c r="B906" t="s">
        <v>114</v>
      </c>
      <c r="C906">
        <v>39.721811750000001</v>
      </c>
      <c r="D906">
        <v>2.3812578430000002</v>
      </c>
      <c r="E906">
        <v>18.94540889</v>
      </c>
      <c r="F906">
        <v>0.28127063899999999</v>
      </c>
      <c r="G906">
        <v>2.096645788</v>
      </c>
      <c r="H906">
        <v>8.4660732729999992</v>
      </c>
      <c r="I906" t="s">
        <v>32</v>
      </c>
      <c r="J906" t="s">
        <v>40</v>
      </c>
      <c r="K906" t="s">
        <v>84</v>
      </c>
      <c r="L906" t="s">
        <v>108</v>
      </c>
      <c r="M906" t="s">
        <v>116</v>
      </c>
    </row>
    <row r="907" spans="1:13" x14ac:dyDescent="0.55000000000000004">
      <c r="A907" t="s">
        <v>99</v>
      </c>
      <c r="B907" t="s">
        <v>114</v>
      </c>
      <c r="C907">
        <v>39.721811750000001</v>
      </c>
      <c r="D907">
        <v>2.3812578430000002</v>
      </c>
      <c r="E907">
        <v>18.94540889</v>
      </c>
      <c r="F907">
        <v>0.28127063899999999</v>
      </c>
      <c r="G907">
        <v>2.096645788</v>
      </c>
      <c r="H907">
        <v>8.4660732729999992</v>
      </c>
      <c r="I907" t="s">
        <v>32</v>
      </c>
      <c r="J907" t="s">
        <v>40</v>
      </c>
      <c r="K907" t="s">
        <v>85</v>
      </c>
      <c r="L907" t="s">
        <v>108</v>
      </c>
      <c r="M907" t="s">
        <v>116</v>
      </c>
    </row>
    <row r="908" spans="1:13" x14ac:dyDescent="0.55000000000000004">
      <c r="A908" t="s">
        <v>99</v>
      </c>
      <c r="B908" t="s">
        <v>107</v>
      </c>
      <c r="C908">
        <v>39.99263354</v>
      </c>
      <c r="D908">
        <v>3.788285004</v>
      </c>
      <c r="E908">
        <v>18.94540889</v>
      </c>
      <c r="F908">
        <v>6.0857630000000003E-2</v>
      </c>
      <c r="G908">
        <v>2.1109406389999998</v>
      </c>
      <c r="H908">
        <v>62.248316500000001</v>
      </c>
      <c r="I908" t="s">
        <v>32</v>
      </c>
      <c r="J908" t="s">
        <v>40</v>
      </c>
      <c r="K908" t="s">
        <v>84</v>
      </c>
      <c r="L908" t="s">
        <v>108</v>
      </c>
      <c r="M908" t="s">
        <v>116</v>
      </c>
    </row>
    <row r="909" spans="1:13" x14ac:dyDescent="0.55000000000000004">
      <c r="A909" t="s">
        <v>99</v>
      </c>
      <c r="B909" t="s">
        <v>107</v>
      </c>
      <c r="C909">
        <v>39.99263354</v>
      </c>
      <c r="D909">
        <v>3.788285004</v>
      </c>
      <c r="E909">
        <v>18.94540889</v>
      </c>
      <c r="F909">
        <v>6.0857630000000003E-2</v>
      </c>
      <c r="G909">
        <v>2.1109406389999998</v>
      </c>
      <c r="H909">
        <v>62.248316500000001</v>
      </c>
      <c r="I909" t="s">
        <v>32</v>
      </c>
      <c r="J909" t="s">
        <v>40</v>
      </c>
      <c r="K909" t="s">
        <v>85</v>
      </c>
      <c r="L909" t="s">
        <v>108</v>
      </c>
      <c r="M909" t="s">
        <v>116</v>
      </c>
    </row>
    <row r="910" spans="1:13" x14ac:dyDescent="0.55000000000000004">
      <c r="A910" t="s">
        <v>106</v>
      </c>
      <c r="B910" t="s">
        <v>107</v>
      </c>
      <c r="C910">
        <v>0.20641536899999999</v>
      </c>
      <c r="D910">
        <v>4.7829345019999998</v>
      </c>
      <c r="E910">
        <v>0.22839678099999999</v>
      </c>
      <c r="F910">
        <v>6.0857630000000003E-2</v>
      </c>
      <c r="G910">
        <v>0.90375778399999995</v>
      </c>
      <c r="H910">
        <v>78.592191549999995</v>
      </c>
      <c r="I910" t="s">
        <v>32</v>
      </c>
      <c r="J910" t="s">
        <v>39</v>
      </c>
      <c r="K910" t="s">
        <v>84</v>
      </c>
      <c r="L910" t="s">
        <v>108</v>
      </c>
      <c r="M910" t="s">
        <v>116</v>
      </c>
    </row>
    <row r="911" spans="1:13" x14ac:dyDescent="0.55000000000000004">
      <c r="A911" t="s">
        <v>106</v>
      </c>
      <c r="B911" t="s">
        <v>107</v>
      </c>
      <c r="C911">
        <v>0.20641536899999999</v>
      </c>
      <c r="D911">
        <v>4.7829345019999998</v>
      </c>
      <c r="E911">
        <v>0.22839678099999999</v>
      </c>
      <c r="F911">
        <v>6.0857630000000003E-2</v>
      </c>
      <c r="G911">
        <v>0.90375778399999995</v>
      </c>
      <c r="H911">
        <v>78.592191549999995</v>
      </c>
      <c r="I911" t="s">
        <v>32</v>
      </c>
      <c r="J911" t="s">
        <v>39</v>
      </c>
      <c r="K911" t="s">
        <v>85</v>
      </c>
      <c r="L911" t="s">
        <v>108</v>
      </c>
      <c r="M911" t="s">
        <v>116</v>
      </c>
    </row>
    <row r="912" spans="1:13" x14ac:dyDescent="0.55000000000000004">
      <c r="A912" t="s">
        <v>106</v>
      </c>
      <c r="B912" t="s">
        <v>107</v>
      </c>
      <c r="C912">
        <v>7.7300103350000002</v>
      </c>
      <c r="D912">
        <v>11.19933528</v>
      </c>
      <c r="E912">
        <v>0.31898047400000001</v>
      </c>
      <c r="F912">
        <v>0.18003290299999999</v>
      </c>
      <c r="G912">
        <v>24.233490660000001</v>
      </c>
      <c r="H912">
        <v>62.207158159999999</v>
      </c>
      <c r="I912" t="s">
        <v>32</v>
      </c>
      <c r="J912" t="s">
        <v>39</v>
      </c>
      <c r="K912" t="s">
        <v>82</v>
      </c>
      <c r="L912" t="s">
        <v>108</v>
      </c>
      <c r="M912" t="s">
        <v>116</v>
      </c>
    </row>
    <row r="913" spans="1:13" x14ac:dyDescent="0.55000000000000004">
      <c r="A913" t="s">
        <v>106</v>
      </c>
      <c r="B913" t="s">
        <v>107</v>
      </c>
      <c r="C913">
        <v>7.7300103350000002</v>
      </c>
      <c r="D913">
        <v>11.19933528</v>
      </c>
      <c r="E913">
        <v>0.31898047400000001</v>
      </c>
      <c r="F913">
        <v>0.18003290299999999</v>
      </c>
      <c r="G913">
        <v>24.233490660000001</v>
      </c>
      <c r="H913">
        <v>62.207158159999999</v>
      </c>
      <c r="I913" t="s">
        <v>32</v>
      </c>
      <c r="J913" t="s">
        <v>39</v>
      </c>
      <c r="K913" t="s">
        <v>83</v>
      </c>
      <c r="L913" t="s">
        <v>108</v>
      </c>
      <c r="M913" t="s">
        <v>116</v>
      </c>
    </row>
    <row r="914" spans="1:13" x14ac:dyDescent="0.55000000000000004">
      <c r="A914" t="s">
        <v>105</v>
      </c>
      <c r="B914" t="s">
        <v>80</v>
      </c>
      <c r="C914">
        <v>1.715613981</v>
      </c>
      <c r="D914">
        <v>2.989043133</v>
      </c>
      <c r="E914">
        <v>0.76107138299999999</v>
      </c>
      <c r="F914">
        <v>1.309470535</v>
      </c>
      <c r="G914">
        <v>2.2542090250000002</v>
      </c>
      <c r="H914">
        <v>2.2826348919999999</v>
      </c>
      <c r="I914" t="s">
        <v>32</v>
      </c>
      <c r="J914" t="s">
        <v>39</v>
      </c>
      <c r="K914" t="s">
        <v>82</v>
      </c>
      <c r="L914" t="s">
        <v>86</v>
      </c>
      <c r="M914" t="s">
        <v>116</v>
      </c>
    </row>
    <row r="915" spans="1:13" x14ac:dyDescent="0.55000000000000004">
      <c r="A915" t="s">
        <v>105</v>
      </c>
      <c r="B915" t="s">
        <v>80</v>
      </c>
      <c r="C915">
        <v>1.715613981</v>
      </c>
      <c r="D915">
        <v>2.989043133</v>
      </c>
      <c r="E915">
        <v>0.76107138299999999</v>
      </c>
      <c r="F915">
        <v>1.309470535</v>
      </c>
      <c r="G915">
        <v>2.2542090250000002</v>
      </c>
      <c r="H915">
        <v>2.2826348919999999</v>
      </c>
      <c r="I915" t="s">
        <v>32</v>
      </c>
      <c r="J915" t="s">
        <v>39</v>
      </c>
      <c r="K915" t="s">
        <v>83</v>
      </c>
      <c r="L915" t="s">
        <v>86</v>
      </c>
      <c r="M915" t="s">
        <v>116</v>
      </c>
    </row>
    <row r="916" spans="1:13" x14ac:dyDescent="0.55000000000000004">
      <c r="A916" t="s">
        <v>105</v>
      </c>
      <c r="B916" t="s">
        <v>115</v>
      </c>
      <c r="C916">
        <v>1.749160775</v>
      </c>
      <c r="D916">
        <v>2.5710512329999999</v>
      </c>
      <c r="E916">
        <v>0.76107138299999999</v>
      </c>
      <c r="F916">
        <v>0.76128658800000004</v>
      </c>
      <c r="G916">
        <v>2.298287406</v>
      </c>
      <c r="H916">
        <v>3.3772448810000002</v>
      </c>
      <c r="I916" t="s">
        <v>32</v>
      </c>
      <c r="J916" t="s">
        <v>39</v>
      </c>
      <c r="K916" t="s">
        <v>82</v>
      </c>
      <c r="L916" t="s">
        <v>86</v>
      </c>
      <c r="M916" t="s">
        <v>116</v>
      </c>
    </row>
    <row r="917" spans="1:13" x14ac:dyDescent="0.55000000000000004">
      <c r="A917" t="s">
        <v>105</v>
      </c>
      <c r="B917" t="s">
        <v>115</v>
      </c>
      <c r="C917">
        <v>1.749160775</v>
      </c>
      <c r="D917">
        <v>2.5710512329999999</v>
      </c>
      <c r="E917">
        <v>0.76107138299999999</v>
      </c>
      <c r="F917">
        <v>0.76128658800000004</v>
      </c>
      <c r="G917">
        <v>2.298287406</v>
      </c>
      <c r="H917">
        <v>3.3772448810000002</v>
      </c>
      <c r="I917" t="s">
        <v>32</v>
      </c>
      <c r="J917" t="s">
        <v>39</v>
      </c>
      <c r="K917" t="s">
        <v>83</v>
      </c>
      <c r="L917" t="s">
        <v>86</v>
      </c>
      <c r="M917" t="s">
        <v>116</v>
      </c>
    </row>
    <row r="918" spans="1:13" x14ac:dyDescent="0.55000000000000004">
      <c r="A918" t="s">
        <v>105</v>
      </c>
      <c r="B918" t="s">
        <v>114</v>
      </c>
      <c r="C918">
        <v>1.7595632619999999</v>
      </c>
      <c r="D918">
        <v>2.176269698</v>
      </c>
      <c r="E918">
        <v>0.76107138299999999</v>
      </c>
      <c r="F918">
        <v>0.85956604800000003</v>
      </c>
      <c r="G918">
        <v>2.31195562</v>
      </c>
      <c r="H918">
        <v>2.5318237049999999</v>
      </c>
      <c r="I918" t="s">
        <v>32</v>
      </c>
      <c r="J918" t="s">
        <v>39</v>
      </c>
      <c r="K918" t="s">
        <v>82</v>
      </c>
      <c r="L918" t="s">
        <v>86</v>
      </c>
      <c r="M918" t="s">
        <v>116</v>
      </c>
    </row>
    <row r="919" spans="1:13" x14ac:dyDescent="0.55000000000000004">
      <c r="A919" t="s">
        <v>105</v>
      </c>
      <c r="B919" t="s">
        <v>114</v>
      </c>
      <c r="C919">
        <v>1.7595632619999999</v>
      </c>
      <c r="D919">
        <v>2.176269698</v>
      </c>
      <c r="E919">
        <v>0.76107138299999999</v>
      </c>
      <c r="F919">
        <v>0.85956604800000003</v>
      </c>
      <c r="G919">
        <v>2.31195562</v>
      </c>
      <c r="H919">
        <v>2.5318237049999999</v>
      </c>
      <c r="I919" t="s">
        <v>32</v>
      </c>
      <c r="J919" t="s">
        <v>39</v>
      </c>
      <c r="K919" t="s">
        <v>83</v>
      </c>
      <c r="L919" t="s">
        <v>86</v>
      </c>
      <c r="M919" t="s">
        <v>116</v>
      </c>
    </row>
    <row r="920" spans="1:13" x14ac:dyDescent="0.55000000000000004">
      <c r="A920" t="s">
        <v>105</v>
      </c>
      <c r="B920" t="s">
        <v>106</v>
      </c>
      <c r="C920">
        <v>1.817357731</v>
      </c>
      <c r="D920">
        <v>1.8334263150000001</v>
      </c>
      <c r="E920">
        <v>0.76107138299999999</v>
      </c>
      <c r="F920">
        <v>0.98925587500000001</v>
      </c>
      <c r="G920">
        <v>2.387893923</v>
      </c>
      <c r="H920">
        <v>1.853338819</v>
      </c>
      <c r="I920" t="s">
        <v>32</v>
      </c>
      <c r="J920" t="s">
        <v>39</v>
      </c>
      <c r="K920" t="s">
        <v>82</v>
      </c>
      <c r="L920" t="s">
        <v>86</v>
      </c>
      <c r="M920" t="s">
        <v>116</v>
      </c>
    </row>
    <row r="921" spans="1:13" x14ac:dyDescent="0.55000000000000004">
      <c r="A921" t="s">
        <v>105</v>
      </c>
      <c r="B921" t="s">
        <v>106</v>
      </c>
      <c r="C921">
        <v>1.817357731</v>
      </c>
      <c r="D921">
        <v>1.8334263150000001</v>
      </c>
      <c r="E921">
        <v>0.76107138299999999</v>
      </c>
      <c r="F921">
        <v>0.98925587500000001</v>
      </c>
      <c r="G921">
        <v>2.387893923</v>
      </c>
      <c r="H921">
        <v>1.853338819</v>
      </c>
      <c r="I921" t="s">
        <v>32</v>
      </c>
      <c r="J921" t="s">
        <v>39</v>
      </c>
      <c r="K921" t="s">
        <v>83</v>
      </c>
      <c r="L921" t="s">
        <v>86</v>
      </c>
      <c r="M921" t="s">
        <v>116</v>
      </c>
    </row>
    <row r="922" spans="1:13" x14ac:dyDescent="0.55000000000000004">
      <c r="A922" t="s">
        <v>105</v>
      </c>
      <c r="B922" t="s">
        <v>107</v>
      </c>
      <c r="C922">
        <v>1.852011361</v>
      </c>
      <c r="D922">
        <v>1.8512419980000001</v>
      </c>
      <c r="E922">
        <v>0.76107138299999999</v>
      </c>
      <c r="F922">
        <v>0.463578763</v>
      </c>
      <c r="G922">
        <v>2.4334266169999998</v>
      </c>
      <c r="H922">
        <v>3.993371024</v>
      </c>
      <c r="I922" t="s">
        <v>32</v>
      </c>
      <c r="J922" t="s">
        <v>39</v>
      </c>
      <c r="K922" t="s">
        <v>82</v>
      </c>
      <c r="L922" t="s">
        <v>86</v>
      </c>
      <c r="M922" t="s">
        <v>116</v>
      </c>
    </row>
    <row r="923" spans="1:13" x14ac:dyDescent="0.55000000000000004">
      <c r="A923" t="s">
        <v>105</v>
      </c>
      <c r="B923" t="s">
        <v>107</v>
      </c>
      <c r="C923">
        <v>1.852011361</v>
      </c>
      <c r="D923">
        <v>1.8512419980000001</v>
      </c>
      <c r="E923">
        <v>0.76107138299999999</v>
      </c>
      <c r="F923">
        <v>0.463578763</v>
      </c>
      <c r="G923">
        <v>2.4334266169999998</v>
      </c>
      <c r="H923">
        <v>3.993371024</v>
      </c>
      <c r="I923" t="s">
        <v>32</v>
      </c>
      <c r="J923" t="s">
        <v>39</v>
      </c>
      <c r="K923" t="s">
        <v>83</v>
      </c>
      <c r="L923" t="s">
        <v>86</v>
      </c>
      <c r="M923" t="s">
        <v>116</v>
      </c>
    </row>
    <row r="924" spans="1:13" x14ac:dyDescent="0.55000000000000004">
      <c r="A924" t="s">
        <v>105</v>
      </c>
      <c r="B924" t="s">
        <v>81</v>
      </c>
      <c r="C924">
        <v>1.8573057070000001</v>
      </c>
      <c r="D924">
        <v>0.13962444900000001</v>
      </c>
      <c r="E924">
        <v>0.76107138299999999</v>
      </c>
      <c r="F924">
        <v>0.262120994</v>
      </c>
      <c r="G924">
        <v>2.4403830549999999</v>
      </c>
      <c r="H924">
        <v>0.53267175099999997</v>
      </c>
      <c r="I924" t="s">
        <v>32</v>
      </c>
      <c r="J924" t="s">
        <v>39</v>
      </c>
      <c r="K924" t="s">
        <v>82</v>
      </c>
      <c r="L924" t="s">
        <v>86</v>
      </c>
      <c r="M924" t="s">
        <v>116</v>
      </c>
    </row>
    <row r="925" spans="1:13" x14ac:dyDescent="0.55000000000000004">
      <c r="A925" t="s">
        <v>105</v>
      </c>
      <c r="B925" t="s">
        <v>81</v>
      </c>
      <c r="C925">
        <v>1.8573057070000001</v>
      </c>
      <c r="D925">
        <v>0.13962444900000001</v>
      </c>
      <c r="E925">
        <v>0.76107138299999999</v>
      </c>
      <c r="F925">
        <v>0.262120994</v>
      </c>
      <c r="G925">
        <v>2.4403830549999999</v>
      </c>
      <c r="H925">
        <v>0.53267175099999997</v>
      </c>
      <c r="I925" t="s">
        <v>32</v>
      </c>
      <c r="J925" t="s">
        <v>39</v>
      </c>
      <c r="K925" t="s">
        <v>83</v>
      </c>
      <c r="L925" t="s">
        <v>86</v>
      </c>
      <c r="M925" t="s">
        <v>116</v>
      </c>
    </row>
    <row r="926" spans="1:13" x14ac:dyDescent="0.55000000000000004">
      <c r="A926" t="s">
        <v>105</v>
      </c>
      <c r="B926" t="s">
        <v>113</v>
      </c>
      <c r="C926">
        <v>1.8636375460000001</v>
      </c>
      <c r="D926">
        <v>1.609086005</v>
      </c>
      <c r="E926">
        <v>0.76107138299999999</v>
      </c>
      <c r="F926">
        <v>0.97141334999999995</v>
      </c>
      <c r="G926">
        <v>2.448702693</v>
      </c>
      <c r="H926">
        <v>1.65643802</v>
      </c>
      <c r="I926" t="s">
        <v>32</v>
      </c>
      <c r="J926" t="s">
        <v>39</v>
      </c>
      <c r="K926" t="s">
        <v>82</v>
      </c>
      <c r="L926" t="s">
        <v>86</v>
      </c>
      <c r="M926" t="s">
        <v>116</v>
      </c>
    </row>
    <row r="927" spans="1:13" x14ac:dyDescent="0.55000000000000004">
      <c r="A927" t="s">
        <v>105</v>
      </c>
      <c r="B927" t="s">
        <v>113</v>
      </c>
      <c r="C927">
        <v>1.8636375460000001</v>
      </c>
      <c r="D927">
        <v>1.609086005</v>
      </c>
      <c r="E927">
        <v>0.76107138299999999</v>
      </c>
      <c r="F927">
        <v>0.97141334999999995</v>
      </c>
      <c r="G927">
        <v>2.448702693</v>
      </c>
      <c r="H927">
        <v>1.65643802</v>
      </c>
      <c r="I927" t="s">
        <v>32</v>
      </c>
      <c r="J927" t="s">
        <v>39</v>
      </c>
      <c r="K927" t="s">
        <v>83</v>
      </c>
      <c r="L927" t="s">
        <v>86</v>
      </c>
      <c r="M927" t="s">
        <v>116</v>
      </c>
    </row>
    <row r="928" spans="1:13" x14ac:dyDescent="0.55000000000000004">
      <c r="A928" t="s">
        <v>115</v>
      </c>
      <c r="B928" t="s">
        <v>107</v>
      </c>
      <c r="C928">
        <v>2.5024276410000001</v>
      </c>
      <c r="D928">
        <v>1.5165772179999999</v>
      </c>
      <c r="E928">
        <v>0.76128658800000004</v>
      </c>
      <c r="F928">
        <v>0.463578763</v>
      </c>
      <c r="G928">
        <v>3.2871032790000001</v>
      </c>
      <c r="H928">
        <v>3.2714553369999999</v>
      </c>
      <c r="I928" t="s">
        <v>32</v>
      </c>
      <c r="J928" t="s">
        <v>39</v>
      </c>
      <c r="K928" t="s">
        <v>82</v>
      </c>
      <c r="L928" t="s">
        <v>86</v>
      </c>
      <c r="M928" t="s">
        <v>116</v>
      </c>
    </row>
    <row r="929" spans="1:13" x14ac:dyDescent="0.55000000000000004">
      <c r="A929" t="s">
        <v>115</v>
      </c>
      <c r="B929" t="s">
        <v>107</v>
      </c>
      <c r="C929">
        <v>2.5024276410000001</v>
      </c>
      <c r="D929">
        <v>1.5165772179999999</v>
      </c>
      <c r="E929">
        <v>0.76128658800000004</v>
      </c>
      <c r="F929">
        <v>0.463578763</v>
      </c>
      <c r="G929">
        <v>3.2871032790000001</v>
      </c>
      <c r="H929">
        <v>3.2714553369999999</v>
      </c>
      <c r="I929" t="s">
        <v>32</v>
      </c>
      <c r="J929" t="s">
        <v>39</v>
      </c>
      <c r="K929" t="s">
        <v>83</v>
      </c>
      <c r="L929" t="s">
        <v>86</v>
      </c>
      <c r="M929" t="s">
        <v>116</v>
      </c>
    </row>
    <row r="930" spans="1:13" x14ac:dyDescent="0.55000000000000004">
      <c r="A930" t="s">
        <v>115</v>
      </c>
      <c r="B930" t="s">
        <v>106</v>
      </c>
      <c r="C930">
        <v>2.5131591370000002</v>
      </c>
      <c r="D930">
        <v>1.620999214</v>
      </c>
      <c r="E930">
        <v>0.76128658800000004</v>
      </c>
      <c r="F930">
        <v>0.98925587500000001</v>
      </c>
      <c r="G930">
        <v>3.3011998039999999</v>
      </c>
      <c r="H930">
        <v>1.6386045869999999</v>
      </c>
      <c r="I930" t="s">
        <v>32</v>
      </c>
      <c r="J930" t="s">
        <v>39</v>
      </c>
      <c r="K930" t="s">
        <v>82</v>
      </c>
      <c r="L930" t="s">
        <v>86</v>
      </c>
      <c r="M930" t="s">
        <v>116</v>
      </c>
    </row>
    <row r="931" spans="1:13" x14ac:dyDescent="0.55000000000000004">
      <c r="A931" t="s">
        <v>115</v>
      </c>
      <c r="B931" t="s">
        <v>106</v>
      </c>
      <c r="C931">
        <v>2.5131591370000002</v>
      </c>
      <c r="D931">
        <v>1.620999214</v>
      </c>
      <c r="E931">
        <v>0.76128658800000004</v>
      </c>
      <c r="F931">
        <v>0.98925587500000001</v>
      </c>
      <c r="G931">
        <v>3.3011998039999999</v>
      </c>
      <c r="H931">
        <v>1.6386045869999999</v>
      </c>
      <c r="I931" t="s">
        <v>32</v>
      </c>
      <c r="J931" t="s">
        <v>39</v>
      </c>
      <c r="K931" t="s">
        <v>83</v>
      </c>
      <c r="L931" t="s">
        <v>86</v>
      </c>
      <c r="M931" t="s">
        <v>116</v>
      </c>
    </row>
    <row r="932" spans="1:13" x14ac:dyDescent="0.55000000000000004">
      <c r="A932" t="s">
        <v>114</v>
      </c>
      <c r="B932" t="s">
        <v>106</v>
      </c>
      <c r="C932">
        <v>2.2572114280000002</v>
      </c>
      <c r="D932">
        <v>1.5207452189999999</v>
      </c>
      <c r="E932">
        <v>0.85956604800000003</v>
      </c>
      <c r="F932">
        <v>0.98925587500000001</v>
      </c>
      <c r="G932">
        <v>2.6259895119999999</v>
      </c>
      <c r="H932">
        <v>1.537261752</v>
      </c>
      <c r="I932" t="s">
        <v>32</v>
      </c>
      <c r="J932" t="s">
        <v>39</v>
      </c>
      <c r="K932" t="s">
        <v>82</v>
      </c>
      <c r="L932" t="s">
        <v>86</v>
      </c>
      <c r="M932" t="s">
        <v>116</v>
      </c>
    </row>
    <row r="933" spans="1:13" x14ac:dyDescent="0.55000000000000004">
      <c r="A933" t="s">
        <v>114</v>
      </c>
      <c r="B933" t="s">
        <v>106</v>
      </c>
      <c r="C933">
        <v>2.2572114280000002</v>
      </c>
      <c r="D933">
        <v>1.5207452189999999</v>
      </c>
      <c r="E933">
        <v>0.85956604800000003</v>
      </c>
      <c r="F933">
        <v>0.98925587500000001</v>
      </c>
      <c r="G933">
        <v>2.6259895119999999</v>
      </c>
      <c r="H933">
        <v>1.537261752</v>
      </c>
      <c r="I933" t="s">
        <v>32</v>
      </c>
      <c r="J933" t="s">
        <v>39</v>
      </c>
      <c r="K933" t="s">
        <v>83</v>
      </c>
      <c r="L933" t="s">
        <v>86</v>
      </c>
      <c r="M933" t="s">
        <v>116</v>
      </c>
    </row>
    <row r="934" spans="1:13" x14ac:dyDescent="0.55000000000000004">
      <c r="A934" t="s">
        <v>114</v>
      </c>
      <c r="B934" t="s">
        <v>80</v>
      </c>
      <c r="C934">
        <v>2.3451402780000001</v>
      </c>
      <c r="D934">
        <v>2.6357087479999999</v>
      </c>
      <c r="E934">
        <v>0.85956604800000003</v>
      </c>
      <c r="F934">
        <v>1.309470535</v>
      </c>
      <c r="G934">
        <v>2.7282839779999999</v>
      </c>
      <c r="H934">
        <v>2.0128049290000001</v>
      </c>
      <c r="I934" t="s">
        <v>32</v>
      </c>
      <c r="J934" t="s">
        <v>39</v>
      </c>
      <c r="K934" t="s">
        <v>82</v>
      </c>
      <c r="L934" t="s">
        <v>86</v>
      </c>
      <c r="M934" t="s">
        <v>116</v>
      </c>
    </row>
    <row r="935" spans="1:13" x14ac:dyDescent="0.55000000000000004">
      <c r="A935" t="s">
        <v>114</v>
      </c>
      <c r="B935" t="s">
        <v>80</v>
      </c>
      <c r="C935">
        <v>2.3451402780000001</v>
      </c>
      <c r="D935">
        <v>2.6357087479999999</v>
      </c>
      <c r="E935">
        <v>0.85956604800000003</v>
      </c>
      <c r="F935">
        <v>1.309470535</v>
      </c>
      <c r="G935">
        <v>2.7282839779999999</v>
      </c>
      <c r="H935">
        <v>2.0128049290000001</v>
      </c>
      <c r="I935" t="s">
        <v>32</v>
      </c>
      <c r="J935" t="s">
        <v>39</v>
      </c>
      <c r="K935" t="s">
        <v>83</v>
      </c>
      <c r="L935" t="s">
        <v>86</v>
      </c>
      <c r="M935" t="s">
        <v>116</v>
      </c>
    </row>
    <row r="936" spans="1:13" x14ac:dyDescent="0.55000000000000004">
      <c r="A936" t="s">
        <v>114</v>
      </c>
      <c r="B936" t="s">
        <v>115</v>
      </c>
      <c r="C936">
        <v>2.5642131789999998</v>
      </c>
      <c r="D936">
        <v>2.3837347960000002</v>
      </c>
      <c r="E936">
        <v>0.85956604800000003</v>
      </c>
      <c r="F936">
        <v>0.76128658800000004</v>
      </c>
      <c r="G936">
        <v>2.9831485130000002</v>
      </c>
      <c r="H936">
        <v>3.1311924210000002</v>
      </c>
      <c r="I936" t="s">
        <v>32</v>
      </c>
      <c r="J936" t="s">
        <v>39</v>
      </c>
      <c r="K936" t="s">
        <v>82</v>
      </c>
      <c r="L936" t="s">
        <v>86</v>
      </c>
      <c r="M936" t="s">
        <v>116</v>
      </c>
    </row>
    <row r="937" spans="1:13" x14ac:dyDescent="0.55000000000000004">
      <c r="A937" t="s">
        <v>114</v>
      </c>
      <c r="B937" t="s">
        <v>115</v>
      </c>
      <c r="C937">
        <v>2.5642131789999998</v>
      </c>
      <c r="D937">
        <v>2.3837347960000002</v>
      </c>
      <c r="E937">
        <v>0.85956604800000003</v>
      </c>
      <c r="F937">
        <v>0.76128658800000004</v>
      </c>
      <c r="G937">
        <v>2.9831485130000002</v>
      </c>
      <c r="H937">
        <v>3.1311924210000002</v>
      </c>
      <c r="I937" t="s">
        <v>32</v>
      </c>
      <c r="J937" t="s">
        <v>39</v>
      </c>
      <c r="K937" t="s">
        <v>83</v>
      </c>
      <c r="L937" t="s">
        <v>86</v>
      </c>
      <c r="M937" t="s">
        <v>116</v>
      </c>
    </row>
    <row r="938" spans="1:13" x14ac:dyDescent="0.55000000000000004">
      <c r="A938" t="s">
        <v>114</v>
      </c>
      <c r="B938" t="s">
        <v>107</v>
      </c>
      <c r="C938">
        <v>2.5670313920000001</v>
      </c>
      <c r="D938">
        <v>1.5165772179999999</v>
      </c>
      <c r="E938">
        <v>0.85956604800000003</v>
      </c>
      <c r="F938">
        <v>0.463578763</v>
      </c>
      <c r="G938">
        <v>2.9864271580000001</v>
      </c>
      <c r="H938">
        <v>3.2714553369999999</v>
      </c>
      <c r="I938" t="s">
        <v>32</v>
      </c>
      <c r="J938" t="s">
        <v>39</v>
      </c>
      <c r="K938" t="s">
        <v>82</v>
      </c>
      <c r="L938" t="s">
        <v>86</v>
      </c>
      <c r="M938" t="s">
        <v>116</v>
      </c>
    </row>
    <row r="939" spans="1:13" x14ac:dyDescent="0.55000000000000004">
      <c r="A939" t="s">
        <v>114</v>
      </c>
      <c r="B939" t="s">
        <v>107</v>
      </c>
      <c r="C939">
        <v>2.5670313920000001</v>
      </c>
      <c r="D939">
        <v>1.5165772179999999</v>
      </c>
      <c r="E939">
        <v>0.85956604800000003</v>
      </c>
      <c r="F939">
        <v>0.463578763</v>
      </c>
      <c r="G939">
        <v>2.9864271580000001</v>
      </c>
      <c r="H939">
        <v>3.2714553369999999</v>
      </c>
      <c r="I939" t="s">
        <v>32</v>
      </c>
      <c r="J939" t="s">
        <v>39</v>
      </c>
      <c r="K939" t="s">
        <v>83</v>
      </c>
      <c r="L939" t="s">
        <v>86</v>
      </c>
      <c r="M939" t="s">
        <v>116</v>
      </c>
    </row>
    <row r="940" spans="1:13" x14ac:dyDescent="0.55000000000000004">
      <c r="A940" t="s">
        <v>113</v>
      </c>
      <c r="B940" t="s">
        <v>114</v>
      </c>
      <c r="C940">
        <v>1.7503281610000001</v>
      </c>
      <c r="D940">
        <v>2.0985077379999999</v>
      </c>
      <c r="E940">
        <v>0.97141334999999995</v>
      </c>
      <c r="F940">
        <v>0.85956604800000003</v>
      </c>
      <c r="G940">
        <v>1.8018366349999999</v>
      </c>
      <c r="H940">
        <v>2.4413571730000001</v>
      </c>
      <c r="I940" t="s">
        <v>32</v>
      </c>
      <c r="J940" t="s">
        <v>39</v>
      </c>
      <c r="K940" t="s">
        <v>82</v>
      </c>
      <c r="L940" t="s">
        <v>86</v>
      </c>
      <c r="M940" t="s">
        <v>116</v>
      </c>
    </row>
    <row r="941" spans="1:13" x14ac:dyDescent="0.55000000000000004">
      <c r="A941" t="s">
        <v>113</v>
      </c>
      <c r="B941" t="s">
        <v>114</v>
      </c>
      <c r="C941">
        <v>1.7503281610000001</v>
      </c>
      <c r="D941">
        <v>2.0985077379999999</v>
      </c>
      <c r="E941">
        <v>0.97141334999999995</v>
      </c>
      <c r="F941">
        <v>0.85956604800000003</v>
      </c>
      <c r="G941">
        <v>1.8018366349999999</v>
      </c>
      <c r="H941">
        <v>2.4413571730000001</v>
      </c>
      <c r="I941" t="s">
        <v>32</v>
      </c>
      <c r="J941" t="s">
        <v>39</v>
      </c>
      <c r="K941" t="s">
        <v>83</v>
      </c>
      <c r="L941" t="s">
        <v>86</v>
      </c>
      <c r="M941" t="s">
        <v>116</v>
      </c>
    </row>
    <row r="942" spans="1:13" x14ac:dyDescent="0.55000000000000004">
      <c r="A942" t="s">
        <v>113</v>
      </c>
      <c r="B942" t="s">
        <v>106</v>
      </c>
      <c r="C942">
        <v>2.0136457839999999</v>
      </c>
      <c r="D942">
        <v>1.7434854019999999</v>
      </c>
      <c r="E942">
        <v>0.97141334999999995</v>
      </c>
      <c r="F942">
        <v>0.98925587500000001</v>
      </c>
      <c r="G942">
        <v>2.0729031409999998</v>
      </c>
      <c r="H942">
        <v>1.762421075</v>
      </c>
      <c r="I942" t="s">
        <v>32</v>
      </c>
      <c r="J942" t="s">
        <v>39</v>
      </c>
      <c r="K942" t="s">
        <v>82</v>
      </c>
      <c r="L942" t="s">
        <v>86</v>
      </c>
      <c r="M942" t="s">
        <v>116</v>
      </c>
    </row>
    <row r="943" spans="1:13" x14ac:dyDescent="0.55000000000000004">
      <c r="A943" t="s">
        <v>113</v>
      </c>
      <c r="B943" t="s">
        <v>106</v>
      </c>
      <c r="C943">
        <v>2.0136457839999999</v>
      </c>
      <c r="D943">
        <v>1.7434854019999999</v>
      </c>
      <c r="E943">
        <v>0.97141334999999995</v>
      </c>
      <c r="F943">
        <v>0.98925587500000001</v>
      </c>
      <c r="G943">
        <v>2.0729031409999998</v>
      </c>
      <c r="H943">
        <v>1.762421075</v>
      </c>
      <c r="I943" t="s">
        <v>32</v>
      </c>
      <c r="J943" t="s">
        <v>39</v>
      </c>
      <c r="K943" t="s">
        <v>83</v>
      </c>
      <c r="L943" t="s">
        <v>86</v>
      </c>
      <c r="M943" t="s">
        <v>116</v>
      </c>
    </row>
    <row r="944" spans="1:13" x14ac:dyDescent="0.55000000000000004">
      <c r="A944" t="s">
        <v>113</v>
      </c>
      <c r="B944" t="s">
        <v>80</v>
      </c>
      <c r="C944">
        <v>2.175122574</v>
      </c>
      <c r="D944">
        <v>2.9076960220000001</v>
      </c>
      <c r="E944">
        <v>0.97141334999999995</v>
      </c>
      <c r="F944">
        <v>1.309470535</v>
      </c>
      <c r="G944">
        <v>2.2391318529999999</v>
      </c>
      <c r="H944">
        <v>2.2205127519999999</v>
      </c>
      <c r="I944" t="s">
        <v>32</v>
      </c>
      <c r="J944" t="s">
        <v>39</v>
      </c>
      <c r="K944" t="s">
        <v>82</v>
      </c>
      <c r="L944" t="s">
        <v>86</v>
      </c>
      <c r="M944" t="s">
        <v>116</v>
      </c>
    </row>
    <row r="945" spans="1:13" x14ac:dyDescent="0.55000000000000004">
      <c r="A945" t="s">
        <v>113</v>
      </c>
      <c r="B945" t="s">
        <v>80</v>
      </c>
      <c r="C945">
        <v>2.175122574</v>
      </c>
      <c r="D945">
        <v>2.9076960220000001</v>
      </c>
      <c r="E945">
        <v>0.97141334999999995</v>
      </c>
      <c r="F945">
        <v>1.309470535</v>
      </c>
      <c r="G945">
        <v>2.2391318529999999</v>
      </c>
      <c r="H945">
        <v>2.2205127519999999</v>
      </c>
      <c r="I945" t="s">
        <v>32</v>
      </c>
      <c r="J945" t="s">
        <v>39</v>
      </c>
      <c r="K945" t="s">
        <v>83</v>
      </c>
      <c r="L945" t="s">
        <v>86</v>
      </c>
      <c r="M945" t="s">
        <v>116</v>
      </c>
    </row>
    <row r="946" spans="1:13" x14ac:dyDescent="0.55000000000000004">
      <c r="A946" t="s">
        <v>113</v>
      </c>
      <c r="B946" t="s">
        <v>115</v>
      </c>
      <c r="C946">
        <v>2.1968335620000001</v>
      </c>
      <c r="D946">
        <v>2.5414769060000002</v>
      </c>
      <c r="E946">
        <v>0.97141334999999995</v>
      </c>
      <c r="F946">
        <v>0.76128658800000004</v>
      </c>
      <c r="G946">
        <v>2.2614817500000002</v>
      </c>
      <c r="H946">
        <v>3.3383970559999998</v>
      </c>
      <c r="I946" t="s">
        <v>32</v>
      </c>
      <c r="J946" t="s">
        <v>39</v>
      </c>
      <c r="K946" t="s">
        <v>82</v>
      </c>
      <c r="L946" t="s">
        <v>86</v>
      </c>
      <c r="M946" t="s">
        <v>116</v>
      </c>
    </row>
    <row r="947" spans="1:13" x14ac:dyDescent="0.55000000000000004">
      <c r="A947" t="s">
        <v>113</v>
      </c>
      <c r="B947" t="s">
        <v>115</v>
      </c>
      <c r="C947">
        <v>2.1968335620000001</v>
      </c>
      <c r="D947">
        <v>2.5414769060000002</v>
      </c>
      <c r="E947">
        <v>0.97141334999999995</v>
      </c>
      <c r="F947">
        <v>0.76128658800000004</v>
      </c>
      <c r="G947">
        <v>2.2614817500000002</v>
      </c>
      <c r="H947">
        <v>3.3383970559999998</v>
      </c>
      <c r="I947" t="s">
        <v>32</v>
      </c>
      <c r="J947" t="s">
        <v>39</v>
      </c>
      <c r="K947" t="s">
        <v>83</v>
      </c>
      <c r="L947" t="s">
        <v>86</v>
      </c>
      <c r="M947" t="s">
        <v>116</v>
      </c>
    </row>
    <row r="948" spans="1:13" x14ac:dyDescent="0.55000000000000004">
      <c r="A948" t="s">
        <v>113</v>
      </c>
      <c r="B948" t="s">
        <v>107</v>
      </c>
      <c r="C948">
        <v>2.1968335620000001</v>
      </c>
      <c r="D948">
        <v>1.846448004</v>
      </c>
      <c r="E948">
        <v>0.97141334999999995</v>
      </c>
      <c r="F948">
        <v>0.463578763</v>
      </c>
      <c r="G948">
        <v>2.2614817500000002</v>
      </c>
      <c r="H948">
        <v>3.98302975</v>
      </c>
      <c r="I948" t="s">
        <v>32</v>
      </c>
      <c r="J948" t="s">
        <v>39</v>
      </c>
      <c r="K948" t="s">
        <v>82</v>
      </c>
      <c r="L948" t="s">
        <v>86</v>
      </c>
      <c r="M948" t="s">
        <v>116</v>
      </c>
    </row>
    <row r="949" spans="1:13" x14ac:dyDescent="0.55000000000000004">
      <c r="A949" t="s">
        <v>113</v>
      </c>
      <c r="B949" t="s">
        <v>107</v>
      </c>
      <c r="C949">
        <v>2.1968335620000001</v>
      </c>
      <c r="D949">
        <v>1.846448004</v>
      </c>
      <c r="E949">
        <v>0.97141334999999995</v>
      </c>
      <c r="F949">
        <v>0.463578763</v>
      </c>
      <c r="G949">
        <v>2.2614817500000002</v>
      </c>
      <c r="H949">
        <v>3.98302975</v>
      </c>
      <c r="I949" t="s">
        <v>32</v>
      </c>
      <c r="J949" t="s">
        <v>39</v>
      </c>
      <c r="K949" t="s">
        <v>83</v>
      </c>
      <c r="L949" t="s">
        <v>86</v>
      </c>
      <c r="M949" t="s">
        <v>116</v>
      </c>
    </row>
    <row r="950" spans="1:13" x14ac:dyDescent="0.55000000000000004">
      <c r="A950" t="s">
        <v>106</v>
      </c>
      <c r="B950" t="s">
        <v>107</v>
      </c>
      <c r="C950">
        <v>1.658607317</v>
      </c>
      <c r="D950">
        <v>1.5165772179999999</v>
      </c>
      <c r="E950">
        <v>0.98925587500000001</v>
      </c>
      <c r="F950">
        <v>0.463578763</v>
      </c>
      <c r="G950">
        <v>1.6766211440000001</v>
      </c>
      <c r="H950">
        <v>3.2714553369999999</v>
      </c>
      <c r="I950" t="s">
        <v>32</v>
      </c>
      <c r="J950" t="s">
        <v>39</v>
      </c>
      <c r="K950" t="s">
        <v>82</v>
      </c>
      <c r="L950" t="s">
        <v>86</v>
      </c>
      <c r="M950" t="s">
        <v>116</v>
      </c>
    </row>
    <row r="951" spans="1:13" x14ac:dyDescent="0.55000000000000004">
      <c r="A951" t="s">
        <v>106</v>
      </c>
      <c r="B951" t="s">
        <v>107</v>
      </c>
      <c r="C951">
        <v>1.658607317</v>
      </c>
      <c r="D951">
        <v>1.5165772179999999</v>
      </c>
      <c r="E951">
        <v>0.98925587500000001</v>
      </c>
      <c r="F951">
        <v>0.463578763</v>
      </c>
      <c r="G951">
        <v>1.6766211440000001</v>
      </c>
      <c r="H951">
        <v>3.2714553369999999</v>
      </c>
      <c r="I951" t="s">
        <v>32</v>
      </c>
      <c r="J951" t="s">
        <v>39</v>
      </c>
      <c r="K951" t="s">
        <v>83</v>
      </c>
      <c r="L951" t="s">
        <v>86</v>
      </c>
      <c r="M951" t="s">
        <v>116</v>
      </c>
    </row>
    <row r="952" spans="1:13" x14ac:dyDescent="0.55000000000000004">
      <c r="A952" t="s">
        <v>81</v>
      </c>
      <c r="B952" t="s">
        <v>80</v>
      </c>
      <c r="C952">
        <v>1.1498418930000001</v>
      </c>
      <c r="D952">
        <v>20.527848460000001</v>
      </c>
      <c r="E952">
        <v>1.299683787</v>
      </c>
      <c r="F952">
        <v>3.7042119429999998</v>
      </c>
      <c r="G952">
        <v>0.88470896099999996</v>
      </c>
      <c r="H952">
        <v>5.5417586190000003</v>
      </c>
      <c r="I952" t="s">
        <v>32</v>
      </c>
      <c r="J952" t="s">
        <v>39</v>
      </c>
      <c r="K952" t="s">
        <v>84</v>
      </c>
      <c r="L952" t="s">
        <v>86</v>
      </c>
      <c r="M952" t="s">
        <v>116</v>
      </c>
    </row>
    <row r="953" spans="1:13" x14ac:dyDescent="0.55000000000000004">
      <c r="A953" t="s">
        <v>81</v>
      </c>
      <c r="B953" t="s">
        <v>80</v>
      </c>
      <c r="C953">
        <v>1.1498418930000001</v>
      </c>
      <c r="D953">
        <v>20.527848460000001</v>
      </c>
      <c r="E953">
        <v>1.299683787</v>
      </c>
      <c r="F953">
        <v>3.7042119429999998</v>
      </c>
      <c r="G953">
        <v>0.88470896099999996</v>
      </c>
      <c r="H953">
        <v>5.5417586190000003</v>
      </c>
      <c r="I953" t="s">
        <v>32</v>
      </c>
      <c r="J953" t="s">
        <v>39</v>
      </c>
      <c r="K953" t="s">
        <v>85</v>
      </c>
      <c r="L953" t="s">
        <v>86</v>
      </c>
      <c r="M953" t="s">
        <v>116</v>
      </c>
    </row>
    <row r="954" spans="1:13" x14ac:dyDescent="0.55000000000000004">
      <c r="A954" t="s">
        <v>81</v>
      </c>
      <c r="B954" t="s">
        <v>115</v>
      </c>
      <c r="C954">
        <v>1.1498418930000001</v>
      </c>
      <c r="D954">
        <v>19.00070118</v>
      </c>
      <c r="E954">
        <v>1.299683787</v>
      </c>
      <c r="F954">
        <v>2.9721228640000001</v>
      </c>
      <c r="G954">
        <v>0.88470896099999996</v>
      </c>
      <c r="H954">
        <v>6.3929729870000003</v>
      </c>
      <c r="I954" t="s">
        <v>32</v>
      </c>
      <c r="J954" t="s">
        <v>39</v>
      </c>
      <c r="K954" t="s">
        <v>84</v>
      </c>
      <c r="L954" t="s">
        <v>86</v>
      </c>
      <c r="M954" t="s">
        <v>116</v>
      </c>
    </row>
    <row r="955" spans="1:13" x14ac:dyDescent="0.55000000000000004">
      <c r="A955" t="s">
        <v>81</v>
      </c>
      <c r="B955" t="s">
        <v>115</v>
      </c>
      <c r="C955">
        <v>1.1498418930000001</v>
      </c>
      <c r="D955">
        <v>19.00070118</v>
      </c>
      <c r="E955">
        <v>1.299683787</v>
      </c>
      <c r="F955">
        <v>2.9721228640000001</v>
      </c>
      <c r="G955">
        <v>0.88470896099999996</v>
      </c>
      <c r="H955">
        <v>6.3929729870000003</v>
      </c>
      <c r="I955" t="s">
        <v>32</v>
      </c>
      <c r="J955" t="s">
        <v>39</v>
      </c>
      <c r="K955" t="s">
        <v>85</v>
      </c>
      <c r="L955" t="s">
        <v>86</v>
      </c>
      <c r="M955" t="s">
        <v>116</v>
      </c>
    </row>
    <row r="956" spans="1:13" x14ac:dyDescent="0.55000000000000004">
      <c r="A956" t="s">
        <v>81</v>
      </c>
      <c r="B956" t="s">
        <v>113</v>
      </c>
      <c r="C956">
        <v>1.299683787</v>
      </c>
      <c r="D956">
        <v>8.9964815480000002</v>
      </c>
      <c r="E956">
        <v>1.299683787</v>
      </c>
      <c r="F956">
        <v>3.8305436049999999</v>
      </c>
      <c r="G956">
        <v>1</v>
      </c>
      <c r="H956">
        <v>2.3486174480000002</v>
      </c>
      <c r="I956" t="s">
        <v>32</v>
      </c>
      <c r="J956" t="s">
        <v>39</v>
      </c>
      <c r="K956" t="s">
        <v>84</v>
      </c>
      <c r="L956" t="s">
        <v>86</v>
      </c>
      <c r="M956" t="s">
        <v>116</v>
      </c>
    </row>
    <row r="957" spans="1:13" x14ac:dyDescent="0.55000000000000004">
      <c r="A957" t="s">
        <v>81</v>
      </c>
      <c r="B957" t="s">
        <v>113</v>
      </c>
      <c r="C957">
        <v>1.299683787</v>
      </c>
      <c r="D957">
        <v>8.9964815480000002</v>
      </c>
      <c r="E957">
        <v>1.299683787</v>
      </c>
      <c r="F957">
        <v>3.8305436049999999</v>
      </c>
      <c r="G957">
        <v>1</v>
      </c>
      <c r="H957">
        <v>2.3486174480000002</v>
      </c>
      <c r="I957" t="s">
        <v>32</v>
      </c>
      <c r="J957" t="s">
        <v>39</v>
      </c>
      <c r="K957" t="s">
        <v>85</v>
      </c>
      <c r="L957" t="s">
        <v>86</v>
      </c>
      <c r="M957" t="s">
        <v>116</v>
      </c>
    </row>
    <row r="958" spans="1:13" x14ac:dyDescent="0.55000000000000004">
      <c r="A958" t="s">
        <v>81</v>
      </c>
      <c r="B958" t="s">
        <v>114</v>
      </c>
      <c r="C958">
        <v>1.299683787</v>
      </c>
      <c r="D958">
        <v>13.02709464</v>
      </c>
      <c r="E958">
        <v>1.299683787</v>
      </c>
      <c r="F958">
        <v>2.5587914629999999</v>
      </c>
      <c r="G958">
        <v>1</v>
      </c>
      <c r="H958">
        <v>5.091112281</v>
      </c>
      <c r="I958" t="s">
        <v>32</v>
      </c>
      <c r="J958" t="s">
        <v>39</v>
      </c>
      <c r="K958" t="s">
        <v>84</v>
      </c>
      <c r="L958" t="s">
        <v>86</v>
      </c>
      <c r="M958" t="s">
        <v>116</v>
      </c>
    </row>
    <row r="959" spans="1:13" x14ac:dyDescent="0.55000000000000004">
      <c r="A959" t="s">
        <v>81</v>
      </c>
      <c r="B959" t="s">
        <v>114</v>
      </c>
      <c r="C959">
        <v>1.299683787</v>
      </c>
      <c r="D959">
        <v>13.02709464</v>
      </c>
      <c r="E959">
        <v>1.299683787</v>
      </c>
      <c r="F959">
        <v>2.5587914629999999</v>
      </c>
      <c r="G959">
        <v>1</v>
      </c>
      <c r="H959">
        <v>5.091112281</v>
      </c>
      <c r="I959" t="s">
        <v>32</v>
      </c>
      <c r="J959" t="s">
        <v>39</v>
      </c>
      <c r="K959" t="s">
        <v>85</v>
      </c>
      <c r="L959" t="s">
        <v>86</v>
      </c>
      <c r="M959" t="s">
        <v>116</v>
      </c>
    </row>
    <row r="960" spans="1:13" x14ac:dyDescent="0.55000000000000004">
      <c r="A960" t="s">
        <v>81</v>
      </c>
      <c r="B960" t="s">
        <v>106</v>
      </c>
      <c r="C960">
        <v>1.299683787</v>
      </c>
      <c r="D960">
        <v>6.5735972409999999</v>
      </c>
      <c r="E960">
        <v>1.299683787</v>
      </c>
      <c r="F960">
        <v>2.6892326020000001</v>
      </c>
      <c r="G960">
        <v>1</v>
      </c>
      <c r="H960">
        <v>2.444413784</v>
      </c>
      <c r="I960" t="s">
        <v>32</v>
      </c>
      <c r="J960" t="s">
        <v>39</v>
      </c>
      <c r="K960" t="s">
        <v>84</v>
      </c>
      <c r="L960" t="s">
        <v>86</v>
      </c>
      <c r="M960" t="s">
        <v>116</v>
      </c>
    </row>
    <row r="961" spans="1:13" x14ac:dyDescent="0.55000000000000004">
      <c r="A961" t="s">
        <v>81</v>
      </c>
      <c r="B961" t="s">
        <v>106</v>
      </c>
      <c r="C961">
        <v>1.299683787</v>
      </c>
      <c r="D961">
        <v>6.5735972409999999</v>
      </c>
      <c r="E961">
        <v>1.299683787</v>
      </c>
      <c r="F961">
        <v>2.6892326020000001</v>
      </c>
      <c r="G961">
        <v>1</v>
      </c>
      <c r="H961">
        <v>2.444413784</v>
      </c>
      <c r="I961" t="s">
        <v>32</v>
      </c>
      <c r="J961" t="s">
        <v>39</v>
      </c>
      <c r="K961" t="s">
        <v>85</v>
      </c>
      <c r="L961" t="s">
        <v>86</v>
      </c>
      <c r="M961" t="s">
        <v>116</v>
      </c>
    </row>
    <row r="962" spans="1:13" x14ac:dyDescent="0.55000000000000004">
      <c r="A962" t="s">
        <v>81</v>
      </c>
      <c r="B962" t="s">
        <v>107</v>
      </c>
      <c r="C962">
        <v>1.299683787</v>
      </c>
      <c r="D962">
        <v>4.5566022159999999</v>
      </c>
      <c r="E962">
        <v>1.299683787</v>
      </c>
      <c r="F962">
        <v>1.5897531659999999</v>
      </c>
      <c r="G962">
        <v>1</v>
      </c>
      <c r="H962">
        <v>2.8662325150000001</v>
      </c>
      <c r="I962" t="s">
        <v>32</v>
      </c>
      <c r="J962" t="s">
        <v>39</v>
      </c>
      <c r="K962" t="s">
        <v>84</v>
      </c>
      <c r="L962" t="s">
        <v>86</v>
      </c>
      <c r="M962" t="s">
        <v>116</v>
      </c>
    </row>
    <row r="963" spans="1:13" x14ac:dyDescent="0.55000000000000004">
      <c r="A963" t="s">
        <v>81</v>
      </c>
      <c r="B963" t="s">
        <v>107</v>
      </c>
      <c r="C963">
        <v>1.299683787</v>
      </c>
      <c r="D963">
        <v>4.5566022159999999</v>
      </c>
      <c r="E963">
        <v>1.299683787</v>
      </c>
      <c r="F963">
        <v>1.5897531659999999</v>
      </c>
      <c r="G963">
        <v>1</v>
      </c>
      <c r="H963">
        <v>2.8662325150000001</v>
      </c>
      <c r="I963" t="s">
        <v>32</v>
      </c>
      <c r="J963" t="s">
        <v>39</v>
      </c>
      <c r="K963" t="s">
        <v>85</v>
      </c>
      <c r="L963" t="s">
        <v>86</v>
      </c>
      <c r="M963" t="s">
        <v>116</v>
      </c>
    </row>
    <row r="964" spans="1:13" x14ac:dyDescent="0.55000000000000004">
      <c r="A964" t="s">
        <v>80</v>
      </c>
      <c r="B964" t="s">
        <v>115</v>
      </c>
      <c r="C964">
        <v>2.7838861330000002</v>
      </c>
      <c r="D964">
        <v>2.3530052889999999</v>
      </c>
      <c r="E964">
        <v>1.309470535</v>
      </c>
      <c r="F964">
        <v>0.76128658800000004</v>
      </c>
      <c r="G964">
        <v>2.1259631720000001</v>
      </c>
      <c r="H964">
        <v>3.090827193</v>
      </c>
      <c r="I964" t="s">
        <v>32</v>
      </c>
      <c r="J964" t="s">
        <v>39</v>
      </c>
      <c r="K964" t="s">
        <v>82</v>
      </c>
      <c r="L964" t="s">
        <v>86</v>
      </c>
      <c r="M964" t="s">
        <v>116</v>
      </c>
    </row>
    <row r="965" spans="1:13" x14ac:dyDescent="0.55000000000000004">
      <c r="A965" t="s">
        <v>80</v>
      </c>
      <c r="B965" t="s">
        <v>115</v>
      </c>
      <c r="C965">
        <v>2.7838861330000002</v>
      </c>
      <c r="D965">
        <v>2.3530052889999999</v>
      </c>
      <c r="E965">
        <v>1.309470535</v>
      </c>
      <c r="F965">
        <v>0.76128658800000004</v>
      </c>
      <c r="G965">
        <v>2.1259631720000001</v>
      </c>
      <c r="H965">
        <v>3.090827193</v>
      </c>
      <c r="I965" t="s">
        <v>32</v>
      </c>
      <c r="J965" t="s">
        <v>39</v>
      </c>
      <c r="K965" t="s">
        <v>83</v>
      </c>
      <c r="L965" t="s">
        <v>86</v>
      </c>
      <c r="M965" t="s">
        <v>116</v>
      </c>
    </row>
    <row r="966" spans="1:13" x14ac:dyDescent="0.55000000000000004">
      <c r="A966" t="s">
        <v>80</v>
      </c>
      <c r="B966" t="s">
        <v>107</v>
      </c>
      <c r="C966">
        <v>2.8112735510000002</v>
      </c>
      <c r="D966">
        <v>1.5165772179999999</v>
      </c>
      <c r="E966">
        <v>1.309470535</v>
      </c>
      <c r="F966">
        <v>0.463578763</v>
      </c>
      <c r="G966">
        <v>2.1468780519999999</v>
      </c>
      <c r="H966">
        <v>3.2714553369999999</v>
      </c>
      <c r="I966" t="s">
        <v>32</v>
      </c>
      <c r="J966" t="s">
        <v>39</v>
      </c>
      <c r="K966" t="s">
        <v>82</v>
      </c>
      <c r="L966" t="s">
        <v>86</v>
      </c>
      <c r="M966" t="s">
        <v>116</v>
      </c>
    </row>
    <row r="967" spans="1:13" x14ac:dyDescent="0.55000000000000004">
      <c r="A967" t="s">
        <v>80</v>
      </c>
      <c r="B967" t="s">
        <v>107</v>
      </c>
      <c r="C967">
        <v>2.8112735510000002</v>
      </c>
      <c r="D967">
        <v>1.5165772179999999</v>
      </c>
      <c r="E967">
        <v>1.309470535</v>
      </c>
      <c r="F967">
        <v>0.463578763</v>
      </c>
      <c r="G967">
        <v>2.1468780519999999</v>
      </c>
      <c r="H967">
        <v>3.2714553369999999</v>
      </c>
      <c r="I967" t="s">
        <v>32</v>
      </c>
      <c r="J967" t="s">
        <v>39</v>
      </c>
      <c r="K967" t="s">
        <v>83</v>
      </c>
      <c r="L967" t="s">
        <v>86</v>
      </c>
      <c r="M967" t="s">
        <v>116</v>
      </c>
    </row>
    <row r="968" spans="1:13" x14ac:dyDescent="0.55000000000000004">
      <c r="A968" t="s">
        <v>80</v>
      </c>
      <c r="B968" t="s">
        <v>106</v>
      </c>
      <c r="C968">
        <v>2.8729357430000002</v>
      </c>
      <c r="D968">
        <v>1.518600816</v>
      </c>
      <c r="E968">
        <v>1.309470535</v>
      </c>
      <c r="F968">
        <v>0.98925587500000001</v>
      </c>
      <c r="G968">
        <v>2.193967459</v>
      </c>
      <c r="H968">
        <v>1.535094059</v>
      </c>
      <c r="I968" t="s">
        <v>32</v>
      </c>
      <c r="J968" t="s">
        <v>39</v>
      </c>
      <c r="K968" t="s">
        <v>82</v>
      </c>
      <c r="L968" t="s">
        <v>86</v>
      </c>
      <c r="M968" t="s">
        <v>116</v>
      </c>
    </row>
    <row r="969" spans="1:13" x14ac:dyDescent="0.55000000000000004">
      <c r="A969" t="s">
        <v>80</v>
      </c>
      <c r="B969" t="s">
        <v>106</v>
      </c>
      <c r="C969">
        <v>2.8729357430000002</v>
      </c>
      <c r="D969">
        <v>1.518600816</v>
      </c>
      <c r="E969">
        <v>1.309470535</v>
      </c>
      <c r="F969">
        <v>0.98925587500000001</v>
      </c>
      <c r="G969">
        <v>2.193967459</v>
      </c>
      <c r="H969">
        <v>1.535094059</v>
      </c>
      <c r="I969" t="s">
        <v>32</v>
      </c>
      <c r="J969" t="s">
        <v>39</v>
      </c>
      <c r="K969" t="s">
        <v>83</v>
      </c>
      <c r="L969" t="s">
        <v>86</v>
      </c>
      <c r="M969" t="s">
        <v>116</v>
      </c>
    </row>
    <row r="970" spans="1:13" x14ac:dyDescent="0.55000000000000004">
      <c r="A970" t="s">
        <v>105</v>
      </c>
      <c r="B970" t="s">
        <v>80</v>
      </c>
      <c r="C970">
        <v>5.7854953499999997</v>
      </c>
      <c r="D970">
        <v>19.866663639999999</v>
      </c>
      <c r="E970">
        <v>2.1405683610000001</v>
      </c>
      <c r="F970">
        <v>3.7042119429999998</v>
      </c>
      <c r="G970">
        <v>2.7027846690000001</v>
      </c>
      <c r="H970">
        <v>5.3632632119999997</v>
      </c>
      <c r="I970" t="s">
        <v>32</v>
      </c>
      <c r="J970" t="s">
        <v>39</v>
      </c>
      <c r="K970" t="s">
        <v>84</v>
      </c>
      <c r="L970" t="s">
        <v>86</v>
      </c>
      <c r="M970" t="s">
        <v>116</v>
      </c>
    </row>
    <row r="971" spans="1:13" x14ac:dyDescent="0.55000000000000004">
      <c r="A971" t="s">
        <v>105</v>
      </c>
      <c r="B971" t="s">
        <v>80</v>
      </c>
      <c r="C971">
        <v>5.7854953499999997</v>
      </c>
      <c r="D971">
        <v>19.866663639999999</v>
      </c>
      <c r="E971">
        <v>2.1405683610000001</v>
      </c>
      <c r="F971">
        <v>3.7042119429999998</v>
      </c>
      <c r="G971">
        <v>2.7027846690000001</v>
      </c>
      <c r="H971">
        <v>5.3632632119999997</v>
      </c>
      <c r="I971" t="s">
        <v>32</v>
      </c>
      <c r="J971" t="s">
        <v>39</v>
      </c>
      <c r="K971" t="s">
        <v>85</v>
      </c>
      <c r="L971" t="s">
        <v>86</v>
      </c>
      <c r="M971" t="s">
        <v>116</v>
      </c>
    </row>
    <row r="972" spans="1:13" x14ac:dyDescent="0.55000000000000004">
      <c r="A972" t="s">
        <v>105</v>
      </c>
      <c r="B972" t="s">
        <v>114</v>
      </c>
      <c r="C972">
        <v>5.9104009409999998</v>
      </c>
      <c r="D972">
        <v>8.8133683349999998</v>
      </c>
      <c r="E972">
        <v>2.1405683610000001</v>
      </c>
      <c r="F972">
        <v>2.5587914629999999</v>
      </c>
      <c r="G972">
        <v>2.7611362700000002</v>
      </c>
      <c r="H972">
        <v>3.44434803</v>
      </c>
      <c r="I972" t="s">
        <v>32</v>
      </c>
      <c r="J972" t="s">
        <v>39</v>
      </c>
      <c r="K972" t="s">
        <v>84</v>
      </c>
      <c r="L972" t="s">
        <v>86</v>
      </c>
      <c r="M972" t="s">
        <v>116</v>
      </c>
    </row>
    <row r="973" spans="1:13" x14ac:dyDescent="0.55000000000000004">
      <c r="A973" t="s">
        <v>105</v>
      </c>
      <c r="B973" t="s">
        <v>114</v>
      </c>
      <c r="C973">
        <v>5.9104009409999998</v>
      </c>
      <c r="D973">
        <v>8.8133683349999998</v>
      </c>
      <c r="E973">
        <v>2.1405683610000001</v>
      </c>
      <c r="F973">
        <v>2.5587914629999999</v>
      </c>
      <c r="G973">
        <v>2.7611362700000002</v>
      </c>
      <c r="H973">
        <v>3.44434803</v>
      </c>
      <c r="I973" t="s">
        <v>32</v>
      </c>
      <c r="J973" t="s">
        <v>39</v>
      </c>
      <c r="K973" t="s">
        <v>85</v>
      </c>
      <c r="L973" t="s">
        <v>86</v>
      </c>
      <c r="M973" t="s">
        <v>116</v>
      </c>
    </row>
    <row r="974" spans="1:13" x14ac:dyDescent="0.55000000000000004">
      <c r="A974" t="s">
        <v>105</v>
      </c>
      <c r="B974" t="s">
        <v>106</v>
      </c>
      <c r="C974">
        <v>6.155572265</v>
      </c>
      <c r="D974">
        <v>6.2552825500000004</v>
      </c>
      <c r="E974">
        <v>2.1405683610000001</v>
      </c>
      <c r="F974">
        <v>2.6892326020000001</v>
      </c>
      <c r="G974">
        <v>2.87567189</v>
      </c>
      <c r="H974">
        <v>2.3260474179999999</v>
      </c>
      <c r="I974" t="s">
        <v>32</v>
      </c>
      <c r="J974" t="s">
        <v>39</v>
      </c>
      <c r="K974" t="s">
        <v>84</v>
      </c>
      <c r="L974" t="s">
        <v>86</v>
      </c>
      <c r="M974" t="s">
        <v>116</v>
      </c>
    </row>
    <row r="975" spans="1:13" x14ac:dyDescent="0.55000000000000004">
      <c r="A975" t="s">
        <v>105</v>
      </c>
      <c r="B975" t="s">
        <v>106</v>
      </c>
      <c r="C975">
        <v>6.155572265</v>
      </c>
      <c r="D975">
        <v>6.2552825500000004</v>
      </c>
      <c r="E975">
        <v>2.1405683610000001</v>
      </c>
      <c r="F975">
        <v>2.6892326020000001</v>
      </c>
      <c r="G975">
        <v>2.87567189</v>
      </c>
      <c r="H975">
        <v>2.3260474179999999</v>
      </c>
      <c r="I975" t="s">
        <v>32</v>
      </c>
      <c r="J975" t="s">
        <v>39</v>
      </c>
      <c r="K975" t="s">
        <v>85</v>
      </c>
      <c r="L975" t="s">
        <v>86</v>
      </c>
      <c r="M975" t="s">
        <v>116</v>
      </c>
    </row>
    <row r="976" spans="1:13" x14ac:dyDescent="0.55000000000000004">
      <c r="A976" t="s">
        <v>105</v>
      </c>
      <c r="B976" t="s">
        <v>81</v>
      </c>
      <c r="C976">
        <v>6.7839632669999999</v>
      </c>
      <c r="D976">
        <v>1.1498418930000001</v>
      </c>
      <c r="E976">
        <v>2.1405683610000001</v>
      </c>
      <c r="F976">
        <v>1.299683787</v>
      </c>
      <c r="G976">
        <v>3.1692345780000002</v>
      </c>
      <c r="H976">
        <v>0.88470896099999996</v>
      </c>
      <c r="I976" t="s">
        <v>32</v>
      </c>
      <c r="J976" t="s">
        <v>39</v>
      </c>
      <c r="K976" t="s">
        <v>84</v>
      </c>
      <c r="L976" t="s">
        <v>86</v>
      </c>
      <c r="M976" t="s">
        <v>116</v>
      </c>
    </row>
    <row r="977" spans="1:13" x14ac:dyDescent="0.55000000000000004">
      <c r="A977" t="s">
        <v>105</v>
      </c>
      <c r="B977" t="s">
        <v>81</v>
      </c>
      <c r="C977">
        <v>6.7839632669999999</v>
      </c>
      <c r="D977">
        <v>1.1498418930000001</v>
      </c>
      <c r="E977">
        <v>2.1405683610000001</v>
      </c>
      <c r="F977">
        <v>1.299683787</v>
      </c>
      <c r="G977">
        <v>3.1692345780000002</v>
      </c>
      <c r="H977">
        <v>0.88470896099999996</v>
      </c>
      <c r="I977" t="s">
        <v>32</v>
      </c>
      <c r="J977" t="s">
        <v>39</v>
      </c>
      <c r="K977" t="s">
        <v>85</v>
      </c>
      <c r="L977" t="s">
        <v>86</v>
      </c>
      <c r="M977" t="s">
        <v>116</v>
      </c>
    </row>
    <row r="978" spans="1:13" x14ac:dyDescent="0.55000000000000004">
      <c r="A978" t="s">
        <v>105</v>
      </c>
      <c r="B978" t="s">
        <v>115</v>
      </c>
      <c r="C978">
        <v>6.8506831979999996</v>
      </c>
      <c r="D978">
        <v>13.508923340000001</v>
      </c>
      <c r="E978">
        <v>2.1405683610000001</v>
      </c>
      <c r="F978">
        <v>2.9721228640000001</v>
      </c>
      <c r="G978">
        <v>3.2004038380000002</v>
      </c>
      <c r="H978">
        <v>4.5452102620000003</v>
      </c>
      <c r="I978" t="s">
        <v>32</v>
      </c>
      <c r="J978" t="s">
        <v>39</v>
      </c>
      <c r="K978" t="s">
        <v>84</v>
      </c>
      <c r="L978" t="s">
        <v>86</v>
      </c>
      <c r="M978" t="s">
        <v>116</v>
      </c>
    </row>
    <row r="979" spans="1:13" x14ac:dyDescent="0.55000000000000004">
      <c r="A979" t="s">
        <v>105</v>
      </c>
      <c r="B979" t="s">
        <v>115</v>
      </c>
      <c r="C979">
        <v>6.8506831979999996</v>
      </c>
      <c r="D979">
        <v>13.508923340000001</v>
      </c>
      <c r="E979">
        <v>2.1405683610000001</v>
      </c>
      <c r="F979">
        <v>2.9721228640000001</v>
      </c>
      <c r="G979">
        <v>3.2004038380000002</v>
      </c>
      <c r="H979">
        <v>4.5452102620000003</v>
      </c>
      <c r="I979" t="s">
        <v>32</v>
      </c>
      <c r="J979" t="s">
        <v>39</v>
      </c>
      <c r="K979" t="s">
        <v>85</v>
      </c>
      <c r="L979" t="s">
        <v>86</v>
      </c>
      <c r="M979" t="s">
        <v>116</v>
      </c>
    </row>
    <row r="980" spans="1:13" x14ac:dyDescent="0.55000000000000004">
      <c r="A980" t="s">
        <v>105</v>
      </c>
      <c r="B980" t="s">
        <v>113</v>
      </c>
      <c r="C980">
        <v>9.5309487819999994</v>
      </c>
      <c r="D980">
        <v>4.9982407740000001</v>
      </c>
      <c r="E980">
        <v>2.1405683610000001</v>
      </c>
      <c r="F980">
        <v>3.8305436049999999</v>
      </c>
      <c r="G980">
        <v>4.4525318389999997</v>
      </c>
      <c r="H980">
        <v>1.3048385010000001</v>
      </c>
      <c r="I980" t="s">
        <v>32</v>
      </c>
      <c r="J980" t="s">
        <v>39</v>
      </c>
      <c r="K980" t="s">
        <v>84</v>
      </c>
      <c r="L980" t="s">
        <v>86</v>
      </c>
      <c r="M980" t="s">
        <v>116</v>
      </c>
    </row>
    <row r="981" spans="1:13" x14ac:dyDescent="0.55000000000000004">
      <c r="A981" t="s">
        <v>105</v>
      </c>
      <c r="B981" t="s">
        <v>113</v>
      </c>
      <c r="C981">
        <v>9.5309487819999994</v>
      </c>
      <c r="D981">
        <v>4.9982407740000001</v>
      </c>
      <c r="E981">
        <v>2.1405683610000001</v>
      </c>
      <c r="F981">
        <v>3.8305436049999999</v>
      </c>
      <c r="G981">
        <v>4.4525318389999997</v>
      </c>
      <c r="H981">
        <v>1.3048385010000001</v>
      </c>
      <c r="I981" t="s">
        <v>32</v>
      </c>
      <c r="J981" t="s">
        <v>39</v>
      </c>
      <c r="K981" t="s">
        <v>85</v>
      </c>
      <c r="L981" t="s">
        <v>86</v>
      </c>
      <c r="M981" t="s">
        <v>116</v>
      </c>
    </row>
    <row r="982" spans="1:13" x14ac:dyDescent="0.55000000000000004">
      <c r="A982" t="s">
        <v>105</v>
      </c>
      <c r="B982" t="s">
        <v>107</v>
      </c>
      <c r="C982">
        <v>10.55650788</v>
      </c>
      <c r="D982">
        <v>6.3677233160000002</v>
      </c>
      <c r="E982">
        <v>2.1405683610000001</v>
      </c>
      <c r="F982">
        <v>1.5897531659999999</v>
      </c>
      <c r="G982">
        <v>4.9316378170000004</v>
      </c>
      <c r="H982">
        <v>4.0054792480000003</v>
      </c>
      <c r="I982" t="s">
        <v>32</v>
      </c>
      <c r="J982" t="s">
        <v>39</v>
      </c>
      <c r="K982" t="s">
        <v>84</v>
      </c>
      <c r="L982" t="s">
        <v>86</v>
      </c>
      <c r="M982" t="s">
        <v>116</v>
      </c>
    </row>
    <row r="983" spans="1:13" x14ac:dyDescent="0.55000000000000004">
      <c r="A983" t="s">
        <v>105</v>
      </c>
      <c r="B983" t="s">
        <v>107</v>
      </c>
      <c r="C983">
        <v>10.55650788</v>
      </c>
      <c r="D983">
        <v>6.3677233160000002</v>
      </c>
      <c r="E983">
        <v>2.1405683610000001</v>
      </c>
      <c r="F983">
        <v>1.5897531659999999</v>
      </c>
      <c r="G983">
        <v>4.9316378170000004</v>
      </c>
      <c r="H983">
        <v>4.0054792480000003</v>
      </c>
      <c r="I983" t="s">
        <v>32</v>
      </c>
      <c r="J983" t="s">
        <v>39</v>
      </c>
      <c r="K983" t="s">
        <v>85</v>
      </c>
      <c r="L983" t="s">
        <v>86</v>
      </c>
      <c r="M983" t="s">
        <v>116</v>
      </c>
    </row>
    <row r="984" spans="1:13" x14ac:dyDescent="0.55000000000000004">
      <c r="A984" t="s">
        <v>114</v>
      </c>
      <c r="B984" t="s">
        <v>106</v>
      </c>
      <c r="C984">
        <v>9.5564032559999994</v>
      </c>
      <c r="D984">
        <v>4.5756337739999999</v>
      </c>
      <c r="E984">
        <v>2.5587914629999999</v>
      </c>
      <c r="F984">
        <v>2.6892326020000001</v>
      </c>
      <c r="G984">
        <v>3.7347331330000002</v>
      </c>
      <c r="H984">
        <v>1.7014644889999999</v>
      </c>
      <c r="I984" t="s">
        <v>32</v>
      </c>
      <c r="J984" t="s">
        <v>39</v>
      </c>
      <c r="K984" t="s">
        <v>84</v>
      </c>
      <c r="L984" t="s">
        <v>86</v>
      </c>
      <c r="M984" t="s">
        <v>116</v>
      </c>
    </row>
    <row r="985" spans="1:13" x14ac:dyDescent="0.55000000000000004">
      <c r="A985" t="s">
        <v>114</v>
      </c>
      <c r="B985" t="s">
        <v>106</v>
      </c>
      <c r="C985">
        <v>9.5564032559999994</v>
      </c>
      <c r="D985">
        <v>4.5756337739999999</v>
      </c>
      <c r="E985">
        <v>2.5587914629999999</v>
      </c>
      <c r="F985">
        <v>2.6892326020000001</v>
      </c>
      <c r="G985">
        <v>3.7347331330000002</v>
      </c>
      <c r="H985">
        <v>1.7014644889999999</v>
      </c>
      <c r="I985" t="s">
        <v>32</v>
      </c>
      <c r="J985" t="s">
        <v>39</v>
      </c>
      <c r="K985" t="s">
        <v>85</v>
      </c>
      <c r="L985" t="s">
        <v>86</v>
      </c>
      <c r="M985" t="s">
        <v>116</v>
      </c>
    </row>
    <row r="986" spans="1:13" x14ac:dyDescent="0.55000000000000004">
      <c r="A986" t="s">
        <v>114</v>
      </c>
      <c r="B986" t="s">
        <v>80</v>
      </c>
      <c r="C986">
        <v>11.78127387</v>
      </c>
      <c r="D986">
        <v>15.40859476</v>
      </c>
      <c r="E986">
        <v>2.5587914629999999</v>
      </c>
      <c r="F986">
        <v>3.7042119429999998</v>
      </c>
      <c r="G986">
        <v>4.6042336940000004</v>
      </c>
      <c r="H986">
        <v>4.159749766</v>
      </c>
      <c r="I986" t="s">
        <v>32</v>
      </c>
      <c r="J986" t="s">
        <v>39</v>
      </c>
      <c r="K986" t="s">
        <v>84</v>
      </c>
      <c r="L986" t="s">
        <v>86</v>
      </c>
      <c r="M986" t="s">
        <v>116</v>
      </c>
    </row>
    <row r="987" spans="1:13" x14ac:dyDescent="0.55000000000000004">
      <c r="A987" t="s">
        <v>114</v>
      </c>
      <c r="B987" t="s">
        <v>80</v>
      </c>
      <c r="C987">
        <v>11.78127387</v>
      </c>
      <c r="D987">
        <v>15.40859476</v>
      </c>
      <c r="E987">
        <v>2.5587914629999999</v>
      </c>
      <c r="F987">
        <v>3.7042119429999998</v>
      </c>
      <c r="G987">
        <v>4.6042336940000004</v>
      </c>
      <c r="H987">
        <v>4.159749766</v>
      </c>
      <c r="I987" t="s">
        <v>32</v>
      </c>
      <c r="J987" t="s">
        <v>39</v>
      </c>
      <c r="K987" t="s">
        <v>85</v>
      </c>
      <c r="L987" t="s">
        <v>86</v>
      </c>
      <c r="M987" t="s">
        <v>116</v>
      </c>
    </row>
    <row r="988" spans="1:13" x14ac:dyDescent="0.55000000000000004">
      <c r="A988" t="s">
        <v>114</v>
      </c>
      <c r="B988" t="s">
        <v>115</v>
      </c>
      <c r="C988">
        <v>12.990433210000001</v>
      </c>
      <c r="D988">
        <v>10.84533242</v>
      </c>
      <c r="E988">
        <v>2.5587914629999999</v>
      </c>
      <c r="F988">
        <v>2.9721228640000001</v>
      </c>
      <c r="G988">
        <v>5.0767846460000001</v>
      </c>
      <c r="H988">
        <v>3.6490188720000001</v>
      </c>
      <c r="I988" t="s">
        <v>32</v>
      </c>
      <c r="J988" t="s">
        <v>39</v>
      </c>
      <c r="K988" t="s">
        <v>84</v>
      </c>
      <c r="L988" t="s">
        <v>86</v>
      </c>
      <c r="M988" t="s">
        <v>116</v>
      </c>
    </row>
    <row r="989" spans="1:13" x14ac:dyDescent="0.55000000000000004">
      <c r="A989" t="s">
        <v>114</v>
      </c>
      <c r="B989" t="s">
        <v>115</v>
      </c>
      <c r="C989">
        <v>12.990433210000001</v>
      </c>
      <c r="D989">
        <v>10.84533242</v>
      </c>
      <c r="E989">
        <v>2.5587914629999999</v>
      </c>
      <c r="F989">
        <v>2.9721228640000001</v>
      </c>
      <c r="G989">
        <v>5.0767846460000001</v>
      </c>
      <c r="H989">
        <v>3.6490188720000001</v>
      </c>
      <c r="I989" t="s">
        <v>32</v>
      </c>
      <c r="J989" t="s">
        <v>39</v>
      </c>
      <c r="K989" t="s">
        <v>85</v>
      </c>
      <c r="L989" t="s">
        <v>86</v>
      </c>
      <c r="M989" t="s">
        <v>116</v>
      </c>
    </row>
    <row r="990" spans="1:13" x14ac:dyDescent="0.55000000000000004">
      <c r="A990" t="s">
        <v>114</v>
      </c>
      <c r="B990" t="s">
        <v>107</v>
      </c>
      <c r="C990">
        <v>13.02709464</v>
      </c>
      <c r="D990">
        <v>4.5566022159999999</v>
      </c>
      <c r="E990">
        <v>2.5587914629999999</v>
      </c>
      <c r="F990">
        <v>1.5897531659999999</v>
      </c>
      <c r="G990">
        <v>5.091112281</v>
      </c>
      <c r="H990">
        <v>2.8662325150000001</v>
      </c>
      <c r="I990" t="s">
        <v>32</v>
      </c>
      <c r="J990" t="s">
        <v>39</v>
      </c>
      <c r="K990" t="s">
        <v>84</v>
      </c>
      <c r="L990" t="s">
        <v>86</v>
      </c>
      <c r="M990" t="s">
        <v>116</v>
      </c>
    </row>
    <row r="991" spans="1:13" x14ac:dyDescent="0.55000000000000004">
      <c r="A991" t="s">
        <v>114</v>
      </c>
      <c r="B991" t="s">
        <v>107</v>
      </c>
      <c r="C991">
        <v>13.02709464</v>
      </c>
      <c r="D991">
        <v>4.5566022159999999</v>
      </c>
      <c r="E991">
        <v>2.5587914629999999</v>
      </c>
      <c r="F991">
        <v>1.5897531659999999</v>
      </c>
      <c r="G991">
        <v>5.091112281</v>
      </c>
      <c r="H991">
        <v>2.8662325150000001</v>
      </c>
      <c r="I991" t="s">
        <v>32</v>
      </c>
      <c r="J991" t="s">
        <v>39</v>
      </c>
      <c r="K991" t="s">
        <v>85</v>
      </c>
      <c r="L991" t="s">
        <v>86</v>
      </c>
      <c r="M991" t="s">
        <v>116</v>
      </c>
    </row>
    <row r="992" spans="1:13" x14ac:dyDescent="0.55000000000000004">
      <c r="A992" t="s">
        <v>99</v>
      </c>
      <c r="B992" t="s">
        <v>80</v>
      </c>
      <c r="C992">
        <v>2.8503648020000001</v>
      </c>
      <c r="D992">
        <v>3.0120672060000002</v>
      </c>
      <c r="E992">
        <v>2.5941367579999999</v>
      </c>
      <c r="F992">
        <v>1.309470535</v>
      </c>
      <c r="G992">
        <v>1.0987719869999999</v>
      </c>
      <c r="H992">
        <v>2.3002176269999999</v>
      </c>
      <c r="I992" t="s">
        <v>32</v>
      </c>
      <c r="J992" t="s">
        <v>40</v>
      </c>
      <c r="K992" t="s">
        <v>82</v>
      </c>
      <c r="L992" t="s">
        <v>86</v>
      </c>
      <c r="M992" t="s">
        <v>116</v>
      </c>
    </row>
    <row r="993" spans="1:13" x14ac:dyDescent="0.55000000000000004">
      <c r="A993" t="s">
        <v>99</v>
      </c>
      <c r="B993" t="s">
        <v>80</v>
      </c>
      <c r="C993">
        <v>2.8503648020000001</v>
      </c>
      <c r="D993">
        <v>3.0120672060000002</v>
      </c>
      <c r="E993">
        <v>2.5941367579999999</v>
      </c>
      <c r="F993">
        <v>1.309470535</v>
      </c>
      <c r="G993">
        <v>1.0987719869999999</v>
      </c>
      <c r="H993">
        <v>2.3002176269999999</v>
      </c>
      <c r="I993" t="s">
        <v>32</v>
      </c>
      <c r="J993" t="s">
        <v>40</v>
      </c>
      <c r="K993" t="s">
        <v>83</v>
      </c>
      <c r="L993" t="s">
        <v>86</v>
      </c>
      <c r="M993" t="s">
        <v>116</v>
      </c>
    </row>
    <row r="994" spans="1:13" x14ac:dyDescent="0.55000000000000004">
      <c r="A994" t="s">
        <v>99</v>
      </c>
      <c r="B994" t="s">
        <v>105</v>
      </c>
      <c r="C994">
        <v>2.8674136610000001</v>
      </c>
      <c r="D994">
        <v>1.901201149</v>
      </c>
      <c r="E994">
        <v>2.5941367579999999</v>
      </c>
      <c r="F994">
        <v>0.76107138299999999</v>
      </c>
      <c r="G994">
        <v>1.1053440619999999</v>
      </c>
      <c r="H994">
        <v>2.498058909</v>
      </c>
      <c r="I994" t="s">
        <v>32</v>
      </c>
      <c r="J994" t="s">
        <v>40</v>
      </c>
      <c r="K994" t="s">
        <v>82</v>
      </c>
      <c r="L994" t="s">
        <v>86</v>
      </c>
      <c r="M994" t="s">
        <v>116</v>
      </c>
    </row>
    <row r="995" spans="1:13" x14ac:dyDescent="0.55000000000000004">
      <c r="A995" t="s">
        <v>99</v>
      </c>
      <c r="B995" t="s">
        <v>105</v>
      </c>
      <c r="C995">
        <v>2.8674136610000001</v>
      </c>
      <c r="D995">
        <v>1.901201149</v>
      </c>
      <c r="E995">
        <v>2.5941367579999999</v>
      </c>
      <c r="F995">
        <v>0.76107138299999999</v>
      </c>
      <c r="G995">
        <v>1.1053440619999999</v>
      </c>
      <c r="H995">
        <v>2.498058909</v>
      </c>
      <c r="I995" t="s">
        <v>32</v>
      </c>
      <c r="J995" t="s">
        <v>40</v>
      </c>
      <c r="K995" t="s">
        <v>83</v>
      </c>
      <c r="L995" t="s">
        <v>86</v>
      </c>
      <c r="M995" t="s">
        <v>116</v>
      </c>
    </row>
    <row r="996" spans="1:13" x14ac:dyDescent="0.55000000000000004">
      <c r="A996" t="s">
        <v>99</v>
      </c>
      <c r="B996" t="s">
        <v>81</v>
      </c>
      <c r="C996">
        <v>2.8674136610000001</v>
      </c>
      <c r="D996">
        <v>0.262120994</v>
      </c>
      <c r="E996">
        <v>2.5941367579999999</v>
      </c>
      <c r="F996">
        <v>0.262120994</v>
      </c>
      <c r="G996">
        <v>1.1053440619999999</v>
      </c>
      <c r="H996">
        <v>1</v>
      </c>
      <c r="I996" t="s">
        <v>32</v>
      </c>
      <c r="J996" t="s">
        <v>40</v>
      </c>
      <c r="K996" t="s">
        <v>82</v>
      </c>
      <c r="L996" t="s">
        <v>86</v>
      </c>
      <c r="M996" t="s">
        <v>116</v>
      </c>
    </row>
    <row r="997" spans="1:13" x14ac:dyDescent="0.55000000000000004">
      <c r="A997" t="s">
        <v>99</v>
      </c>
      <c r="B997" t="s">
        <v>81</v>
      </c>
      <c r="C997">
        <v>2.8674136610000001</v>
      </c>
      <c r="D997">
        <v>0.262120994</v>
      </c>
      <c r="E997">
        <v>2.5941367579999999</v>
      </c>
      <c r="F997">
        <v>0.262120994</v>
      </c>
      <c r="G997">
        <v>1.1053440619999999</v>
      </c>
      <c r="H997">
        <v>1</v>
      </c>
      <c r="I997" t="s">
        <v>32</v>
      </c>
      <c r="J997" t="s">
        <v>40</v>
      </c>
      <c r="K997" t="s">
        <v>83</v>
      </c>
      <c r="L997" t="s">
        <v>86</v>
      </c>
      <c r="M997" t="s">
        <v>116</v>
      </c>
    </row>
    <row r="998" spans="1:13" x14ac:dyDescent="0.55000000000000004">
      <c r="A998" t="s">
        <v>99</v>
      </c>
      <c r="B998" t="s">
        <v>113</v>
      </c>
      <c r="C998">
        <v>2.8674136610000001</v>
      </c>
      <c r="D998">
        <v>2.1968335620000001</v>
      </c>
      <c r="E998">
        <v>2.5941367579999999</v>
      </c>
      <c r="F998">
        <v>0.97141334999999995</v>
      </c>
      <c r="G998">
        <v>1.1053440619999999</v>
      </c>
      <c r="H998">
        <v>2.2614817500000002</v>
      </c>
      <c r="I998" t="s">
        <v>32</v>
      </c>
      <c r="J998" t="s">
        <v>40</v>
      </c>
      <c r="K998" t="s">
        <v>82</v>
      </c>
      <c r="L998" t="s">
        <v>86</v>
      </c>
      <c r="M998" t="s">
        <v>116</v>
      </c>
    </row>
    <row r="999" spans="1:13" x14ac:dyDescent="0.55000000000000004">
      <c r="A999" t="s">
        <v>99</v>
      </c>
      <c r="B999" t="s">
        <v>113</v>
      </c>
      <c r="C999">
        <v>2.8674136610000001</v>
      </c>
      <c r="D999">
        <v>2.1968335620000001</v>
      </c>
      <c r="E999">
        <v>2.5941367579999999</v>
      </c>
      <c r="F999">
        <v>0.97141334999999995</v>
      </c>
      <c r="G999">
        <v>1.1053440619999999</v>
      </c>
      <c r="H999">
        <v>2.2614817500000002</v>
      </c>
      <c r="I999" t="s">
        <v>32</v>
      </c>
      <c r="J999" t="s">
        <v>40</v>
      </c>
      <c r="K999" t="s">
        <v>83</v>
      </c>
      <c r="L999" t="s">
        <v>86</v>
      </c>
      <c r="M999" t="s">
        <v>116</v>
      </c>
    </row>
    <row r="1000" spans="1:13" x14ac:dyDescent="0.55000000000000004">
      <c r="A1000" t="s">
        <v>99</v>
      </c>
      <c r="B1000" t="s">
        <v>114</v>
      </c>
      <c r="C1000">
        <v>2.8674136610000001</v>
      </c>
      <c r="D1000">
        <v>2.5670313920000001</v>
      </c>
      <c r="E1000">
        <v>2.5941367579999999</v>
      </c>
      <c r="F1000">
        <v>0.85956604800000003</v>
      </c>
      <c r="G1000">
        <v>1.1053440619999999</v>
      </c>
      <c r="H1000">
        <v>2.9864271580000001</v>
      </c>
      <c r="I1000" t="s">
        <v>32</v>
      </c>
      <c r="J1000" t="s">
        <v>40</v>
      </c>
      <c r="K1000" t="s">
        <v>82</v>
      </c>
      <c r="L1000" t="s">
        <v>86</v>
      </c>
      <c r="M1000" t="s">
        <v>116</v>
      </c>
    </row>
    <row r="1001" spans="1:13" x14ac:dyDescent="0.55000000000000004">
      <c r="A1001" t="s">
        <v>99</v>
      </c>
      <c r="B1001" t="s">
        <v>114</v>
      </c>
      <c r="C1001">
        <v>2.8674136610000001</v>
      </c>
      <c r="D1001">
        <v>2.5670313920000001</v>
      </c>
      <c r="E1001">
        <v>2.5941367579999999</v>
      </c>
      <c r="F1001">
        <v>0.85956604800000003</v>
      </c>
      <c r="G1001">
        <v>1.1053440619999999</v>
      </c>
      <c r="H1001">
        <v>2.9864271580000001</v>
      </c>
      <c r="I1001" t="s">
        <v>32</v>
      </c>
      <c r="J1001" t="s">
        <v>40</v>
      </c>
      <c r="K1001" t="s">
        <v>83</v>
      </c>
      <c r="L1001" t="s">
        <v>86</v>
      </c>
      <c r="M1001" t="s">
        <v>116</v>
      </c>
    </row>
    <row r="1002" spans="1:13" x14ac:dyDescent="0.55000000000000004">
      <c r="A1002" t="s">
        <v>99</v>
      </c>
      <c r="B1002" t="s">
        <v>106</v>
      </c>
      <c r="C1002">
        <v>2.8674136610000001</v>
      </c>
      <c r="D1002">
        <v>1.8623580820000001</v>
      </c>
      <c r="E1002">
        <v>2.5941367579999999</v>
      </c>
      <c r="F1002">
        <v>0.98925587500000001</v>
      </c>
      <c r="G1002">
        <v>1.1053440619999999</v>
      </c>
      <c r="H1002">
        <v>1.8825848089999999</v>
      </c>
      <c r="I1002" t="s">
        <v>32</v>
      </c>
      <c r="J1002" t="s">
        <v>40</v>
      </c>
      <c r="K1002" t="s">
        <v>82</v>
      </c>
      <c r="L1002" t="s">
        <v>86</v>
      </c>
      <c r="M1002" t="s">
        <v>116</v>
      </c>
    </row>
    <row r="1003" spans="1:13" x14ac:dyDescent="0.55000000000000004">
      <c r="A1003" t="s">
        <v>99</v>
      </c>
      <c r="B1003" t="s">
        <v>106</v>
      </c>
      <c r="C1003">
        <v>2.8674136610000001</v>
      </c>
      <c r="D1003">
        <v>1.8623580820000001</v>
      </c>
      <c r="E1003">
        <v>2.5941367579999999</v>
      </c>
      <c r="F1003">
        <v>0.98925587500000001</v>
      </c>
      <c r="G1003">
        <v>1.1053440619999999</v>
      </c>
      <c r="H1003">
        <v>1.8825848089999999</v>
      </c>
      <c r="I1003" t="s">
        <v>32</v>
      </c>
      <c r="J1003" t="s">
        <v>40</v>
      </c>
      <c r="K1003" t="s">
        <v>83</v>
      </c>
      <c r="L1003" t="s">
        <v>86</v>
      </c>
      <c r="M1003" t="s">
        <v>116</v>
      </c>
    </row>
    <row r="1004" spans="1:13" x14ac:dyDescent="0.55000000000000004">
      <c r="A1004" t="s">
        <v>99</v>
      </c>
      <c r="B1004" t="s">
        <v>107</v>
      </c>
      <c r="C1004">
        <v>2.8674136610000001</v>
      </c>
      <c r="D1004">
        <v>1.5165772179999999</v>
      </c>
      <c r="E1004">
        <v>2.5941367579999999</v>
      </c>
      <c r="F1004">
        <v>0.463578763</v>
      </c>
      <c r="G1004">
        <v>1.1053440619999999</v>
      </c>
      <c r="H1004">
        <v>3.2714553369999999</v>
      </c>
      <c r="I1004" t="s">
        <v>32</v>
      </c>
      <c r="J1004" t="s">
        <v>40</v>
      </c>
      <c r="K1004" t="s">
        <v>82</v>
      </c>
      <c r="L1004" t="s">
        <v>86</v>
      </c>
      <c r="M1004" t="s">
        <v>116</v>
      </c>
    </row>
    <row r="1005" spans="1:13" x14ac:dyDescent="0.55000000000000004">
      <c r="A1005" t="s">
        <v>99</v>
      </c>
      <c r="B1005" t="s">
        <v>107</v>
      </c>
      <c r="C1005">
        <v>2.8674136610000001</v>
      </c>
      <c r="D1005">
        <v>1.5165772179999999</v>
      </c>
      <c r="E1005">
        <v>2.5941367579999999</v>
      </c>
      <c r="F1005">
        <v>0.463578763</v>
      </c>
      <c r="G1005">
        <v>1.1053440619999999</v>
      </c>
      <c r="H1005">
        <v>3.2714553369999999</v>
      </c>
      <c r="I1005" t="s">
        <v>32</v>
      </c>
      <c r="J1005" t="s">
        <v>40</v>
      </c>
      <c r="K1005" t="s">
        <v>83</v>
      </c>
      <c r="L1005" t="s">
        <v>86</v>
      </c>
      <c r="M1005" t="s">
        <v>116</v>
      </c>
    </row>
    <row r="1006" spans="1:13" x14ac:dyDescent="0.55000000000000004">
      <c r="A1006" t="s">
        <v>106</v>
      </c>
      <c r="B1006" t="s">
        <v>107</v>
      </c>
      <c r="C1006">
        <v>9.7524731990000006</v>
      </c>
      <c r="D1006">
        <v>4.5566022159999999</v>
      </c>
      <c r="E1006">
        <v>2.6892326020000001</v>
      </c>
      <c r="F1006">
        <v>1.5897531659999999</v>
      </c>
      <c r="G1006">
        <v>3.6264892789999998</v>
      </c>
      <c r="H1006">
        <v>2.8662325150000001</v>
      </c>
      <c r="I1006" t="s">
        <v>32</v>
      </c>
      <c r="J1006" t="s">
        <v>39</v>
      </c>
      <c r="K1006" t="s">
        <v>84</v>
      </c>
      <c r="L1006" t="s">
        <v>86</v>
      </c>
      <c r="M1006" t="s">
        <v>116</v>
      </c>
    </row>
    <row r="1007" spans="1:13" x14ac:dyDescent="0.55000000000000004">
      <c r="A1007" t="s">
        <v>106</v>
      </c>
      <c r="B1007" t="s">
        <v>107</v>
      </c>
      <c r="C1007">
        <v>9.7524731990000006</v>
      </c>
      <c r="D1007">
        <v>4.5566022159999999</v>
      </c>
      <c r="E1007">
        <v>2.6892326020000001</v>
      </c>
      <c r="F1007">
        <v>1.5897531659999999</v>
      </c>
      <c r="G1007">
        <v>3.6264892789999998</v>
      </c>
      <c r="H1007">
        <v>2.8662325150000001</v>
      </c>
      <c r="I1007" t="s">
        <v>32</v>
      </c>
      <c r="J1007" t="s">
        <v>39</v>
      </c>
      <c r="K1007" t="s">
        <v>85</v>
      </c>
      <c r="L1007" t="s">
        <v>86</v>
      </c>
      <c r="M1007" t="s">
        <v>116</v>
      </c>
    </row>
    <row r="1008" spans="1:13" x14ac:dyDescent="0.55000000000000004">
      <c r="A1008" t="s">
        <v>115</v>
      </c>
      <c r="B1008" t="s">
        <v>106</v>
      </c>
      <c r="C1008">
        <v>12.343864480000001</v>
      </c>
      <c r="D1008">
        <v>5.0581419590000003</v>
      </c>
      <c r="E1008">
        <v>2.9721228640000001</v>
      </c>
      <c r="F1008">
        <v>2.6892326020000001</v>
      </c>
      <c r="G1008">
        <v>4.153214738</v>
      </c>
      <c r="H1008">
        <v>1.8808867469999999</v>
      </c>
      <c r="I1008" t="s">
        <v>32</v>
      </c>
      <c r="J1008" t="s">
        <v>39</v>
      </c>
      <c r="K1008" t="s">
        <v>84</v>
      </c>
      <c r="L1008" t="s">
        <v>86</v>
      </c>
      <c r="M1008" t="s">
        <v>116</v>
      </c>
    </row>
    <row r="1009" spans="1:13" x14ac:dyDescent="0.55000000000000004">
      <c r="A1009" t="s">
        <v>115</v>
      </c>
      <c r="B1009" t="s">
        <v>106</v>
      </c>
      <c r="C1009">
        <v>12.343864480000001</v>
      </c>
      <c r="D1009">
        <v>5.0581419590000003</v>
      </c>
      <c r="E1009">
        <v>2.9721228640000001</v>
      </c>
      <c r="F1009">
        <v>2.6892326020000001</v>
      </c>
      <c r="G1009">
        <v>4.153214738</v>
      </c>
      <c r="H1009">
        <v>1.8808867469999999</v>
      </c>
      <c r="I1009" t="s">
        <v>32</v>
      </c>
      <c r="J1009" t="s">
        <v>39</v>
      </c>
      <c r="K1009" t="s">
        <v>85</v>
      </c>
      <c r="L1009" t="s">
        <v>86</v>
      </c>
      <c r="M1009" t="s">
        <v>116</v>
      </c>
    </row>
    <row r="1010" spans="1:13" x14ac:dyDescent="0.55000000000000004">
      <c r="A1010" t="s">
        <v>115</v>
      </c>
      <c r="B1010" t="s">
        <v>107</v>
      </c>
      <c r="C1010">
        <v>19.07397602</v>
      </c>
      <c r="D1010">
        <v>4.5566022159999999</v>
      </c>
      <c r="E1010">
        <v>2.9721228640000001</v>
      </c>
      <c r="F1010">
        <v>1.5897531659999999</v>
      </c>
      <c r="G1010">
        <v>6.4176270280000001</v>
      </c>
      <c r="H1010">
        <v>2.8662325150000001</v>
      </c>
      <c r="I1010" t="s">
        <v>32</v>
      </c>
      <c r="J1010" t="s">
        <v>39</v>
      </c>
      <c r="K1010" t="s">
        <v>84</v>
      </c>
      <c r="L1010" t="s">
        <v>86</v>
      </c>
      <c r="M1010" t="s">
        <v>116</v>
      </c>
    </row>
    <row r="1011" spans="1:13" x14ac:dyDescent="0.55000000000000004">
      <c r="A1011" t="s">
        <v>115</v>
      </c>
      <c r="B1011" t="s">
        <v>107</v>
      </c>
      <c r="C1011">
        <v>19.07397602</v>
      </c>
      <c r="D1011">
        <v>4.5566022159999999</v>
      </c>
      <c r="E1011">
        <v>2.9721228640000001</v>
      </c>
      <c r="F1011">
        <v>1.5897531659999999</v>
      </c>
      <c r="G1011">
        <v>6.4176270280000001</v>
      </c>
      <c r="H1011">
        <v>2.8662325150000001</v>
      </c>
      <c r="I1011" t="s">
        <v>32</v>
      </c>
      <c r="J1011" t="s">
        <v>39</v>
      </c>
      <c r="K1011" t="s">
        <v>85</v>
      </c>
      <c r="L1011" t="s">
        <v>86</v>
      </c>
      <c r="M1011" t="s">
        <v>116</v>
      </c>
    </row>
    <row r="1012" spans="1:13" x14ac:dyDescent="0.55000000000000004">
      <c r="A1012" t="s">
        <v>80</v>
      </c>
      <c r="B1012" t="s">
        <v>115</v>
      </c>
      <c r="C1012">
        <v>16.18178348</v>
      </c>
      <c r="D1012">
        <v>10.517129300000001</v>
      </c>
      <c r="E1012">
        <v>3.7042119429999998</v>
      </c>
      <c r="F1012">
        <v>2.9721228640000001</v>
      </c>
      <c r="G1012">
        <v>4.3684820770000004</v>
      </c>
      <c r="H1012">
        <v>3.5385917010000001</v>
      </c>
      <c r="I1012" t="s">
        <v>32</v>
      </c>
      <c r="J1012" t="s">
        <v>39</v>
      </c>
      <c r="K1012" t="s">
        <v>84</v>
      </c>
      <c r="L1012" t="s">
        <v>86</v>
      </c>
      <c r="M1012" t="s">
        <v>116</v>
      </c>
    </row>
    <row r="1013" spans="1:13" x14ac:dyDescent="0.55000000000000004">
      <c r="A1013" t="s">
        <v>80</v>
      </c>
      <c r="B1013" t="s">
        <v>115</v>
      </c>
      <c r="C1013">
        <v>16.18178348</v>
      </c>
      <c r="D1013">
        <v>10.517129300000001</v>
      </c>
      <c r="E1013">
        <v>3.7042119429999998</v>
      </c>
      <c r="F1013">
        <v>2.9721228640000001</v>
      </c>
      <c r="G1013">
        <v>4.3684820770000004</v>
      </c>
      <c r="H1013">
        <v>3.5385917010000001</v>
      </c>
      <c r="I1013" t="s">
        <v>32</v>
      </c>
      <c r="J1013" t="s">
        <v>39</v>
      </c>
      <c r="K1013" t="s">
        <v>85</v>
      </c>
      <c r="L1013" t="s">
        <v>86</v>
      </c>
      <c r="M1013" t="s">
        <v>116</v>
      </c>
    </row>
    <row r="1014" spans="1:13" x14ac:dyDescent="0.55000000000000004">
      <c r="A1014" t="s">
        <v>80</v>
      </c>
      <c r="B1014" t="s">
        <v>107</v>
      </c>
      <c r="C1014">
        <v>16.631085280000001</v>
      </c>
      <c r="D1014">
        <v>4.5566022159999999</v>
      </c>
      <c r="E1014">
        <v>3.7042119429999998</v>
      </c>
      <c r="F1014">
        <v>1.5897531659999999</v>
      </c>
      <c r="G1014">
        <v>4.4897769179999996</v>
      </c>
      <c r="H1014">
        <v>2.8662325150000001</v>
      </c>
      <c r="I1014" t="s">
        <v>32</v>
      </c>
      <c r="J1014" t="s">
        <v>39</v>
      </c>
      <c r="K1014" t="s">
        <v>84</v>
      </c>
      <c r="L1014" t="s">
        <v>86</v>
      </c>
      <c r="M1014" t="s">
        <v>116</v>
      </c>
    </row>
    <row r="1015" spans="1:13" x14ac:dyDescent="0.55000000000000004">
      <c r="A1015" t="s">
        <v>80</v>
      </c>
      <c r="B1015" t="s">
        <v>107</v>
      </c>
      <c r="C1015">
        <v>16.631085280000001</v>
      </c>
      <c r="D1015">
        <v>4.5566022159999999</v>
      </c>
      <c r="E1015">
        <v>3.7042119429999998</v>
      </c>
      <c r="F1015">
        <v>1.5897531659999999</v>
      </c>
      <c r="G1015">
        <v>4.4897769179999996</v>
      </c>
      <c r="H1015">
        <v>2.8662325150000001</v>
      </c>
      <c r="I1015" t="s">
        <v>32</v>
      </c>
      <c r="J1015" t="s">
        <v>39</v>
      </c>
      <c r="K1015" t="s">
        <v>85</v>
      </c>
      <c r="L1015" t="s">
        <v>86</v>
      </c>
      <c r="M1015" t="s">
        <v>116</v>
      </c>
    </row>
    <row r="1016" spans="1:13" x14ac:dyDescent="0.55000000000000004">
      <c r="A1016" t="s">
        <v>80</v>
      </c>
      <c r="B1016" t="s">
        <v>106</v>
      </c>
      <c r="C1016">
        <v>17.688872029999999</v>
      </c>
      <c r="D1016">
        <v>4.565832286</v>
      </c>
      <c r="E1016">
        <v>3.7042119429999998</v>
      </c>
      <c r="F1016">
        <v>2.6892326020000001</v>
      </c>
      <c r="G1016">
        <v>4.7753401550000003</v>
      </c>
      <c r="H1016">
        <v>1.697819773</v>
      </c>
      <c r="I1016" t="s">
        <v>32</v>
      </c>
      <c r="J1016" t="s">
        <v>39</v>
      </c>
      <c r="K1016" t="s">
        <v>84</v>
      </c>
      <c r="L1016" t="s">
        <v>86</v>
      </c>
      <c r="M1016" t="s">
        <v>116</v>
      </c>
    </row>
    <row r="1017" spans="1:13" x14ac:dyDescent="0.55000000000000004">
      <c r="A1017" t="s">
        <v>80</v>
      </c>
      <c r="B1017" t="s">
        <v>106</v>
      </c>
      <c r="C1017">
        <v>17.688872029999999</v>
      </c>
      <c r="D1017">
        <v>4.565832286</v>
      </c>
      <c r="E1017">
        <v>3.7042119429999998</v>
      </c>
      <c r="F1017">
        <v>2.6892326020000001</v>
      </c>
      <c r="G1017">
        <v>4.7753401550000003</v>
      </c>
      <c r="H1017">
        <v>1.697819773</v>
      </c>
      <c r="I1017" t="s">
        <v>32</v>
      </c>
      <c r="J1017" t="s">
        <v>39</v>
      </c>
      <c r="K1017" t="s">
        <v>85</v>
      </c>
      <c r="L1017" t="s">
        <v>86</v>
      </c>
      <c r="M1017" t="s">
        <v>116</v>
      </c>
    </row>
    <row r="1018" spans="1:13" x14ac:dyDescent="0.55000000000000004">
      <c r="A1018" t="s">
        <v>113</v>
      </c>
      <c r="B1018" t="s">
        <v>114</v>
      </c>
      <c r="C1018">
        <v>5.7564914219999999</v>
      </c>
      <c r="D1018">
        <v>8.1539929319999995</v>
      </c>
      <c r="E1018">
        <v>3.8305436049999999</v>
      </c>
      <c r="F1018">
        <v>2.5587914629999999</v>
      </c>
      <c r="G1018">
        <v>1.5027870750000001</v>
      </c>
      <c r="H1018">
        <v>3.1866578620000001</v>
      </c>
      <c r="I1018" t="s">
        <v>32</v>
      </c>
      <c r="J1018" t="s">
        <v>39</v>
      </c>
      <c r="K1018" t="s">
        <v>84</v>
      </c>
      <c r="L1018" t="s">
        <v>86</v>
      </c>
      <c r="M1018" t="s">
        <v>116</v>
      </c>
    </row>
    <row r="1019" spans="1:13" x14ac:dyDescent="0.55000000000000004">
      <c r="A1019" t="s">
        <v>113</v>
      </c>
      <c r="B1019" t="s">
        <v>114</v>
      </c>
      <c r="C1019">
        <v>5.7564914219999999</v>
      </c>
      <c r="D1019">
        <v>8.1539929319999995</v>
      </c>
      <c r="E1019">
        <v>3.8305436049999999</v>
      </c>
      <c r="F1019">
        <v>2.5587914629999999</v>
      </c>
      <c r="G1019">
        <v>1.5027870750000001</v>
      </c>
      <c r="H1019">
        <v>3.1866578620000001</v>
      </c>
      <c r="I1019" t="s">
        <v>32</v>
      </c>
      <c r="J1019" t="s">
        <v>39</v>
      </c>
      <c r="K1019" t="s">
        <v>85</v>
      </c>
      <c r="L1019" t="s">
        <v>86</v>
      </c>
      <c r="M1019" t="s">
        <v>116</v>
      </c>
    </row>
    <row r="1020" spans="1:13" x14ac:dyDescent="0.55000000000000004">
      <c r="A1020" t="s">
        <v>113</v>
      </c>
      <c r="B1020" t="s">
        <v>106</v>
      </c>
      <c r="C1020">
        <v>7.4905766500000004</v>
      </c>
      <c r="D1020">
        <v>5.7172356000000004</v>
      </c>
      <c r="E1020">
        <v>3.8305436049999999</v>
      </c>
      <c r="F1020">
        <v>2.6892326020000001</v>
      </c>
      <c r="G1020">
        <v>1.9554865889999999</v>
      </c>
      <c r="H1020">
        <v>2.1259728880000002</v>
      </c>
      <c r="I1020" t="s">
        <v>32</v>
      </c>
      <c r="J1020" t="s">
        <v>39</v>
      </c>
      <c r="K1020" t="s">
        <v>84</v>
      </c>
      <c r="L1020" t="s">
        <v>86</v>
      </c>
      <c r="M1020" t="s">
        <v>116</v>
      </c>
    </row>
    <row r="1021" spans="1:13" x14ac:dyDescent="0.55000000000000004">
      <c r="A1021" t="s">
        <v>113</v>
      </c>
      <c r="B1021" t="s">
        <v>106</v>
      </c>
      <c r="C1021">
        <v>7.4905766500000004</v>
      </c>
      <c r="D1021">
        <v>5.7172356000000004</v>
      </c>
      <c r="E1021">
        <v>3.8305436049999999</v>
      </c>
      <c r="F1021">
        <v>2.6892326020000001</v>
      </c>
      <c r="G1021">
        <v>1.9554865889999999</v>
      </c>
      <c r="H1021">
        <v>2.1259728880000002</v>
      </c>
      <c r="I1021" t="s">
        <v>32</v>
      </c>
      <c r="J1021" t="s">
        <v>39</v>
      </c>
      <c r="K1021" t="s">
        <v>85</v>
      </c>
      <c r="L1021" t="s">
        <v>86</v>
      </c>
      <c r="M1021" t="s">
        <v>116</v>
      </c>
    </row>
    <row r="1022" spans="1:13" x14ac:dyDescent="0.55000000000000004">
      <c r="A1022" t="s">
        <v>113</v>
      </c>
      <c r="B1022" t="s">
        <v>80</v>
      </c>
      <c r="C1022">
        <v>8.8032641050000002</v>
      </c>
      <c r="D1022">
        <v>18.314553589999999</v>
      </c>
      <c r="E1022">
        <v>3.8305436049999999</v>
      </c>
      <c r="F1022">
        <v>3.7042119429999998</v>
      </c>
      <c r="G1022">
        <v>2.2981761889999999</v>
      </c>
      <c r="H1022">
        <v>4.9442509970000001</v>
      </c>
      <c r="I1022" t="s">
        <v>32</v>
      </c>
      <c r="J1022" t="s">
        <v>39</v>
      </c>
      <c r="K1022" t="s">
        <v>84</v>
      </c>
      <c r="L1022" t="s">
        <v>86</v>
      </c>
      <c r="M1022" t="s">
        <v>116</v>
      </c>
    </row>
    <row r="1023" spans="1:13" x14ac:dyDescent="0.55000000000000004">
      <c r="A1023" t="s">
        <v>113</v>
      </c>
      <c r="B1023" t="s">
        <v>80</v>
      </c>
      <c r="C1023">
        <v>8.8032641050000002</v>
      </c>
      <c r="D1023">
        <v>18.314553589999999</v>
      </c>
      <c r="E1023">
        <v>3.8305436049999999</v>
      </c>
      <c r="F1023">
        <v>3.7042119429999998</v>
      </c>
      <c r="G1023">
        <v>2.2981761889999999</v>
      </c>
      <c r="H1023">
        <v>4.9442509970000001</v>
      </c>
      <c r="I1023" t="s">
        <v>32</v>
      </c>
      <c r="J1023" t="s">
        <v>39</v>
      </c>
      <c r="K1023" t="s">
        <v>85</v>
      </c>
      <c r="L1023" t="s">
        <v>86</v>
      </c>
      <c r="M1023" t="s">
        <v>116</v>
      </c>
    </row>
    <row r="1024" spans="1:13" x14ac:dyDescent="0.55000000000000004">
      <c r="A1024" t="s">
        <v>113</v>
      </c>
      <c r="B1024" t="s">
        <v>115</v>
      </c>
      <c r="C1024">
        <v>8.9964815480000002</v>
      </c>
      <c r="D1024">
        <v>19.164570390000002</v>
      </c>
      <c r="E1024">
        <v>3.8305436049999999</v>
      </c>
      <c r="F1024">
        <v>2.9721228640000001</v>
      </c>
      <c r="G1024">
        <v>2.3486174480000002</v>
      </c>
      <c r="H1024">
        <v>6.4481083960000003</v>
      </c>
      <c r="I1024" t="s">
        <v>32</v>
      </c>
      <c r="J1024" t="s">
        <v>39</v>
      </c>
      <c r="K1024" t="s">
        <v>84</v>
      </c>
      <c r="L1024" t="s">
        <v>86</v>
      </c>
      <c r="M1024" t="s">
        <v>116</v>
      </c>
    </row>
    <row r="1025" spans="1:13" x14ac:dyDescent="0.55000000000000004">
      <c r="A1025" t="s">
        <v>113</v>
      </c>
      <c r="B1025" t="s">
        <v>115</v>
      </c>
      <c r="C1025">
        <v>8.9964815480000002</v>
      </c>
      <c r="D1025">
        <v>19.164570390000002</v>
      </c>
      <c r="E1025">
        <v>3.8305436049999999</v>
      </c>
      <c r="F1025">
        <v>2.9721228640000001</v>
      </c>
      <c r="G1025">
        <v>2.3486174480000002</v>
      </c>
      <c r="H1025">
        <v>6.4481083960000003</v>
      </c>
      <c r="I1025" t="s">
        <v>32</v>
      </c>
      <c r="J1025" t="s">
        <v>39</v>
      </c>
      <c r="K1025" t="s">
        <v>85</v>
      </c>
      <c r="L1025" t="s">
        <v>86</v>
      </c>
      <c r="M1025" t="s">
        <v>116</v>
      </c>
    </row>
    <row r="1026" spans="1:13" x14ac:dyDescent="0.55000000000000004">
      <c r="A1026" t="s">
        <v>113</v>
      </c>
      <c r="B1026" t="s">
        <v>107</v>
      </c>
      <c r="C1026">
        <v>8.9964815480000002</v>
      </c>
      <c r="D1026">
        <v>6.3372695390000002</v>
      </c>
      <c r="E1026">
        <v>3.8305436049999999</v>
      </c>
      <c r="F1026">
        <v>1.5897531659999999</v>
      </c>
      <c r="G1026">
        <v>2.3486174480000002</v>
      </c>
      <c r="H1026">
        <v>3.9863229549999999</v>
      </c>
      <c r="I1026" t="s">
        <v>32</v>
      </c>
      <c r="J1026" t="s">
        <v>39</v>
      </c>
      <c r="K1026" t="s">
        <v>84</v>
      </c>
      <c r="L1026" t="s">
        <v>86</v>
      </c>
      <c r="M1026" t="s">
        <v>116</v>
      </c>
    </row>
    <row r="1027" spans="1:13" x14ac:dyDescent="0.55000000000000004">
      <c r="A1027" t="s">
        <v>113</v>
      </c>
      <c r="B1027" t="s">
        <v>107</v>
      </c>
      <c r="C1027">
        <v>8.9964815480000002</v>
      </c>
      <c r="D1027">
        <v>6.3372695390000002</v>
      </c>
      <c r="E1027">
        <v>3.8305436049999999</v>
      </c>
      <c r="F1027">
        <v>1.5897531659999999</v>
      </c>
      <c r="G1027">
        <v>2.3486174480000002</v>
      </c>
      <c r="H1027">
        <v>3.9863229549999999</v>
      </c>
      <c r="I1027" t="s">
        <v>32</v>
      </c>
      <c r="J1027" t="s">
        <v>39</v>
      </c>
      <c r="K1027" t="s">
        <v>85</v>
      </c>
      <c r="L1027" t="s">
        <v>86</v>
      </c>
      <c r="M1027" t="s">
        <v>116</v>
      </c>
    </row>
    <row r="1028" spans="1:13" x14ac:dyDescent="0.55000000000000004">
      <c r="A1028" t="s">
        <v>99</v>
      </c>
      <c r="B1028" t="s">
        <v>105</v>
      </c>
      <c r="C1028">
        <v>27.876867749999999</v>
      </c>
      <c r="D1028">
        <v>6.6939300260000003</v>
      </c>
      <c r="E1028">
        <v>20.044751460000001</v>
      </c>
      <c r="F1028">
        <v>2.1405683610000001</v>
      </c>
      <c r="G1028">
        <v>1.390731524</v>
      </c>
      <c r="H1028">
        <v>3.1271741409999998</v>
      </c>
      <c r="I1028" t="s">
        <v>32</v>
      </c>
      <c r="J1028" t="s">
        <v>40</v>
      </c>
      <c r="K1028" t="s">
        <v>84</v>
      </c>
      <c r="L1028" t="s">
        <v>86</v>
      </c>
      <c r="M1028" t="s">
        <v>116</v>
      </c>
    </row>
    <row r="1029" spans="1:13" x14ac:dyDescent="0.55000000000000004">
      <c r="A1029" t="s">
        <v>99</v>
      </c>
      <c r="B1029" t="s">
        <v>105</v>
      </c>
      <c r="C1029">
        <v>27.876867749999999</v>
      </c>
      <c r="D1029">
        <v>6.6939300260000003</v>
      </c>
      <c r="E1029">
        <v>20.044751460000001</v>
      </c>
      <c r="F1029">
        <v>2.1405683610000001</v>
      </c>
      <c r="G1029">
        <v>1.390731524</v>
      </c>
      <c r="H1029">
        <v>3.1271741409999998</v>
      </c>
      <c r="I1029" t="s">
        <v>32</v>
      </c>
      <c r="J1029" t="s">
        <v>40</v>
      </c>
      <c r="K1029" t="s">
        <v>85</v>
      </c>
      <c r="L1029" t="s">
        <v>86</v>
      </c>
      <c r="M1029" t="s">
        <v>116</v>
      </c>
    </row>
    <row r="1030" spans="1:13" x14ac:dyDescent="0.55000000000000004">
      <c r="A1030" t="s">
        <v>99</v>
      </c>
      <c r="B1030" t="s">
        <v>81</v>
      </c>
      <c r="C1030">
        <v>37.171286799999997</v>
      </c>
      <c r="D1030">
        <v>1.299683787</v>
      </c>
      <c r="E1030">
        <v>20.044751460000001</v>
      </c>
      <c r="F1030">
        <v>1.299683787</v>
      </c>
      <c r="G1030">
        <v>1.8544149510000001</v>
      </c>
      <c r="H1030">
        <v>1</v>
      </c>
      <c r="I1030" t="s">
        <v>32</v>
      </c>
      <c r="J1030" t="s">
        <v>40</v>
      </c>
      <c r="K1030" t="s">
        <v>84</v>
      </c>
      <c r="L1030" t="s">
        <v>86</v>
      </c>
      <c r="M1030" t="s">
        <v>116</v>
      </c>
    </row>
    <row r="1031" spans="1:13" x14ac:dyDescent="0.55000000000000004">
      <c r="A1031" t="s">
        <v>99</v>
      </c>
      <c r="B1031" t="s">
        <v>81</v>
      </c>
      <c r="C1031">
        <v>37.171286799999997</v>
      </c>
      <c r="D1031">
        <v>1.299683787</v>
      </c>
      <c r="E1031">
        <v>20.044751460000001</v>
      </c>
      <c r="F1031">
        <v>1.299683787</v>
      </c>
      <c r="G1031">
        <v>1.8544149510000001</v>
      </c>
      <c r="H1031">
        <v>1</v>
      </c>
      <c r="I1031" t="s">
        <v>32</v>
      </c>
      <c r="J1031" t="s">
        <v>40</v>
      </c>
      <c r="K1031" t="s">
        <v>85</v>
      </c>
      <c r="L1031" t="s">
        <v>86</v>
      </c>
      <c r="M1031" t="s">
        <v>116</v>
      </c>
    </row>
    <row r="1032" spans="1:13" x14ac:dyDescent="0.55000000000000004">
      <c r="A1032" t="s">
        <v>99</v>
      </c>
      <c r="B1032" t="s">
        <v>80</v>
      </c>
      <c r="C1032">
        <v>38.356075509999997</v>
      </c>
      <c r="D1032">
        <v>20.32938154</v>
      </c>
      <c r="E1032">
        <v>20.044751460000001</v>
      </c>
      <c r="F1032">
        <v>3.7042119429999998</v>
      </c>
      <c r="G1032">
        <v>1.91352213</v>
      </c>
      <c r="H1032">
        <v>5.4881799029999998</v>
      </c>
      <c r="I1032" t="s">
        <v>32</v>
      </c>
      <c r="J1032" t="s">
        <v>40</v>
      </c>
      <c r="K1032" t="s">
        <v>84</v>
      </c>
      <c r="L1032" t="s">
        <v>86</v>
      </c>
      <c r="M1032" t="s">
        <v>116</v>
      </c>
    </row>
    <row r="1033" spans="1:13" x14ac:dyDescent="0.55000000000000004">
      <c r="A1033" t="s">
        <v>99</v>
      </c>
      <c r="B1033" t="s">
        <v>80</v>
      </c>
      <c r="C1033">
        <v>38.356075509999997</v>
      </c>
      <c r="D1033">
        <v>20.32938154</v>
      </c>
      <c r="E1033">
        <v>20.044751460000001</v>
      </c>
      <c r="F1033">
        <v>3.7042119429999998</v>
      </c>
      <c r="G1033">
        <v>1.91352213</v>
      </c>
      <c r="H1033">
        <v>5.4881799029999998</v>
      </c>
      <c r="I1033" t="s">
        <v>32</v>
      </c>
      <c r="J1033" t="s">
        <v>40</v>
      </c>
      <c r="K1033" t="s">
        <v>85</v>
      </c>
      <c r="L1033" t="s">
        <v>86</v>
      </c>
      <c r="M1033" t="s">
        <v>116</v>
      </c>
    </row>
    <row r="1034" spans="1:13" x14ac:dyDescent="0.55000000000000004">
      <c r="A1034" t="s">
        <v>99</v>
      </c>
      <c r="B1034" t="s">
        <v>113</v>
      </c>
      <c r="C1034">
        <v>38.644474690000003</v>
      </c>
      <c r="D1034">
        <v>8.9964815480000002</v>
      </c>
      <c r="E1034">
        <v>20.044751460000001</v>
      </c>
      <c r="F1034">
        <v>3.8305436049999999</v>
      </c>
      <c r="G1034">
        <v>1.9279098960000001</v>
      </c>
      <c r="H1034">
        <v>2.3486174480000002</v>
      </c>
      <c r="I1034" t="s">
        <v>32</v>
      </c>
      <c r="J1034" t="s">
        <v>40</v>
      </c>
      <c r="K1034" t="s">
        <v>84</v>
      </c>
      <c r="L1034" t="s">
        <v>86</v>
      </c>
      <c r="M1034" t="s">
        <v>116</v>
      </c>
    </row>
    <row r="1035" spans="1:13" x14ac:dyDescent="0.55000000000000004">
      <c r="A1035" t="s">
        <v>99</v>
      </c>
      <c r="B1035" t="s">
        <v>113</v>
      </c>
      <c r="C1035">
        <v>38.644474690000003</v>
      </c>
      <c r="D1035">
        <v>8.9964815480000002</v>
      </c>
      <c r="E1035">
        <v>20.044751460000001</v>
      </c>
      <c r="F1035">
        <v>3.8305436049999999</v>
      </c>
      <c r="G1035">
        <v>1.9279098960000001</v>
      </c>
      <c r="H1035">
        <v>2.3486174480000002</v>
      </c>
      <c r="I1035" t="s">
        <v>32</v>
      </c>
      <c r="J1035" t="s">
        <v>40</v>
      </c>
      <c r="K1035" t="s">
        <v>85</v>
      </c>
      <c r="L1035" t="s">
        <v>86</v>
      </c>
      <c r="M1035" t="s">
        <v>116</v>
      </c>
    </row>
    <row r="1036" spans="1:13" x14ac:dyDescent="0.55000000000000004">
      <c r="A1036" t="s">
        <v>99</v>
      </c>
      <c r="B1036" t="s">
        <v>106</v>
      </c>
      <c r="C1036">
        <v>41.337557269999998</v>
      </c>
      <c r="D1036">
        <v>6.4389023459999999</v>
      </c>
      <c r="E1036">
        <v>20.044751460000001</v>
      </c>
      <c r="F1036">
        <v>2.6892326020000001</v>
      </c>
      <c r="G1036">
        <v>2.0622633989999999</v>
      </c>
      <c r="H1036">
        <v>2.3943270440000002</v>
      </c>
      <c r="I1036" t="s">
        <v>32</v>
      </c>
      <c r="J1036" t="s">
        <v>40</v>
      </c>
      <c r="K1036" t="s">
        <v>84</v>
      </c>
      <c r="L1036" t="s">
        <v>86</v>
      </c>
      <c r="M1036" t="s">
        <v>116</v>
      </c>
    </row>
    <row r="1037" spans="1:13" x14ac:dyDescent="0.55000000000000004">
      <c r="A1037" t="s">
        <v>99</v>
      </c>
      <c r="B1037" t="s">
        <v>106</v>
      </c>
      <c r="C1037">
        <v>41.337557269999998</v>
      </c>
      <c r="D1037">
        <v>6.4389023459999999</v>
      </c>
      <c r="E1037">
        <v>20.044751460000001</v>
      </c>
      <c r="F1037">
        <v>2.6892326020000001</v>
      </c>
      <c r="G1037">
        <v>2.0622633989999999</v>
      </c>
      <c r="H1037">
        <v>2.3943270440000002</v>
      </c>
      <c r="I1037" t="s">
        <v>32</v>
      </c>
      <c r="J1037" t="s">
        <v>40</v>
      </c>
      <c r="K1037" t="s">
        <v>85</v>
      </c>
      <c r="L1037" t="s">
        <v>86</v>
      </c>
      <c r="M1037" t="s">
        <v>116</v>
      </c>
    </row>
    <row r="1038" spans="1:13" x14ac:dyDescent="0.55000000000000004">
      <c r="A1038" t="s">
        <v>99</v>
      </c>
      <c r="B1038" t="s">
        <v>107</v>
      </c>
      <c r="C1038">
        <v>42.160112069999997</v>
      </c>
      <c r="D1038">
        <v>4.5566022159999999</v>
      </c>
      <c r="E1038">
        <v>20.044751460000001</v>
      </c>
      <c r="F1038">
        <v>1.5897531659999999</v>
      </c>
      <c r="G1038">
        <v>2.1032993179999999</v>
      </c>
      <c r="H1038">
        <v>2.8662325150000001</v>
      </c>
      <c r="I1038" t="s">
        <v>32</v>
      </c>
      <c r="J1038" t="s">
        <v>40</v>
      </c>
      <c r="K1038" t="s">
        <v>84</v>
      </c>
      <c r="L1038" t="s">
        <v>86</v>
      </c>
      <c r="M1038" t="s">
        <v>116</v>
      </c>
    </row>
    <row r="1039" spans="1:13" x14ac:dyDescent="0.55000000000000004">
      <c r="A1039" t="s">
        <v>99</v>
      </c>
      <c r="B1039" t="s">
        <v>107</v>
      </c>
      <c r="C1039">
        <v>42.160112069999997</v>
      </c>
      <c r="D1039">
        <v>4.5566022159999999</v>
      </c>
      <c r="E1039">
        <v>20.044751460000001</v>
      </c>
      <c r="F1039">
        <v>1.5897531659999999</v>
      </c>
      <c r="G1039">
        <v>2.1032993179999999</v>
      </c>
      <c r="H1039">
        <v>2.8662325150000001</v>
      </c>
      <c r="I1039" t="s">
        <v>32</v>
      </c>
      <c r="J1039" t="s">
        <v>40</v>
      </c>
      <c r="K1039" t="s">
        <v>85</v>
      </c>
      <c r="L1039" t="s">
        <v>86</v>
      </c>
      <c r="M1039" t="s">
        <v>116</v>
      </c>
    </row>
    <row r="1040" spans="1:13" x14ac:dyDescent="0.55000000000000004">
      <c r="A1040" t="s">
        <v>99</v>
      </c>
      <c r="B1040" t="s">
        <v>114</v>
      </c>
      <c r="C1040">
        <v>46.589246969999998</v>
      </c>
      <c r="D1040">
        <v>13.02709464</v>
      </c>
      <c r="E1040">
        <v>20.044751460000001</v>
      </c>
      <c r="F1040">
        <v>2.5587914629999999</v>
      </c>
      <c r="G1040">
        <v>2.3242616439999999</v>
      </c>
      <c r="H1040">
        <v>5.0911122799999999</v>
      </c>
      <c r="I1040" t="s">
        <v>32</v>
      </c>
      <c r="J1040" t="s">
        <v>40</v>
      </c>
      <c r="K1040" t="s">
        <v>84</v>
      </c>
      <c r="L1040" t="s">
        <v>86</v>
      </c>
      <c r="M1040" t="s">
        <v>116</v>
      </c>
    </row>
    <row r="1041" spans="1:13" x14ac:dyDescent="0.55000000000000004">
      <c r="A1041" t="s">
        <v>99</v>
      </c>
      <c r="B1041" t="s">
        <v>114</v>
      </c>
      <c r="C1041">
        <v>46.589246969999998</v>
      </c>
      <c r="D1041">
        <v>13.02709464</v>
      </c>
      <c r="E1041">
        <v>20.044751460000001</v>
      </c>
      <c r="F1041">
        <v>2.5587914629999999</v>
      </c>
      <c r="G1041">
        <v>2.3242616439999999</v>
      </c>
      <c r="H1041">
        <v>5.0911122799999999</v>
      </c>
      <c r="I1041" t="s">
        <v>32</v>
      </c>
      <c r="J1041" t="s">
        <v>40</v>
      </c>
      <c r="K1041" t="s">
        <v>85</v>
      </c>
      <c r="L1041" t="s">
        <v>86</v>
      </c>
      <c r="M1041" t="s">
        <v>116</v>
      </c>
    </row>
    <row r="1042" spans="1:13" x14ac:dyDescent="0.55000000000000004">
      <c r="A1042" s="17" t="s">
        <v>100</v>
      </c>
      <c r="B1042" s="17" t="s">
        <v>132</v>
      </c>
      <c r="C1042" s="17">
        <v>0.358331448397331</v>
      </c>
      <c r="D1042" s="17">
        <v>0.36381748528119401</v>
      </c>
      <c r="E1042" s="17">
        <v>0.62158654153499404</v>
      </c>
      <c r="F1042" s="17">
        <v>0.14761362835976899</v>
      </c>
      <c r="G1042" s="17">
        <f>C1042/E1042</f>
        <v>0.57647877560611194</v>
      </c>
      <c r="H1042" s="17">
        <f>D1042/F1042</f>
        <v>2.4646605420096144</v>
      </c>
      <c r="I1042" s="17" t="s">
        <v>133</v>
      </c>
      <c r="J1042" s="17" t="s">
        <v>23</v>
      </c>
      <c r="K1042" s="17" t="s">
        <v>39</v>
      </c>
      <c r="L1042" s="17" t="s">
        <v>82</v>
      </c>
      <c r="M1042" s="17" t="s">
        <v>86</v>
      </c>
    </row>
    <row r="1043" spans="1:13" x14ac:dyDescent="0.55000000000000004">
      <c r="A1043" s="17" t="s">
        <v>100</v>
      </c>
      <c r="B1043" s="17" t="s">
        <v>132</v>
      </c>
      <c r="C1043" s="17">
        <v>1.4309398246</v>
      </c>
      <c r="D1043" s="17">
        <v>1.4388115858999999</v>
      </c>
      <c r="E1043" s="17">
        <v>1.8618796492</v>
      </c>
      <c r="F1043" s="17">
        <v>1.1590649799999999</v>
      </c>
      <c r="G1043" s="17">
        <f>C1043/E1043</f>
        <v>0.76854582153837747</v>
      </c>
      <c r="H1043" s="17">
        <f>D1043/F1043</f>
        <v>1.2413554121012267</v>
      </c>
      <c r="I1043" s="17" t="s">
        <v>133</v>
      </c>
      <c r="J1043" s="17" t="s">
        <v>23</v>
      </c>
      <c r="K1043" s="17" t="s">
        <v>39</v>
      </c>
      <c r="L1043" s="17" t="s">
        <v>84</v>
      </c>
      <c r="M1043" s="17" t="s">
        <v>86</v>
      </c>
    </row>
    <row r="1044" spans="1:13" x14ac:dyDescent="0.55000000000000004">
      <c r="A1044" s="17" t="s">
        <v>100</v>
      </c>
      <c r="B1044" s="17" t="s">
        <v>132</v>
      </c>
      <c r="C1044" s="17">
        <v>0.358331448397331</v>
      </c>
      <c r="D1044" s="17">
        <v>0.36381748528119401</v>
      </c>
      <c r="E1044" s="17">
        <v>0.62158654153499404</v>
      </c>
      <c r="F1044" s="17">
        <v>0.14761362835976899</v>
      </c>
      <c r="G1044" s="17">
        <f>C1044/E1044</f>
        <v>0.57647877560611194</v>
      </c>
      <c r="H1044" s="17">
        <f>D1044/F1044</f>
        <v>2.4646605420096144</v>
      </c>
      <c r="I1044" s="17" t="s">
        <v>133</v>
      </c>
      <c r="J1044" s="17" t="s">
        <v>23</v>
      </c>
      <c r="K1044" s="17" t="s">
        <v>39</v>
      </c>
      <c r="L1044" s="17" t="s">
        <v>83</v>
      </c>
      <c r="M1044" s="17" t="s">
        <v>86</v>
      </c>
    </row>
    <row r="1045" spans="1:13" x14ac:dyDescent="0.55000000000000004">
      <c r="A1045" s="17" t="s">
        <v>100</v>
      </c>
      <c r="B1045" s="17" t="s">
        <v>132</v>
      </c>
      <c r="C1045" s="17">
        <v>1.4309398246</v>
      </c>
      <c r="D1045" s="17">
        <v>1.4388115858999999</v>
      </c>
      <c r="E1045" s="17">
        <v>1.8618796492</v>
      </c>
      <c r="F1045" s="17">
        <v>1.1590649799999999</v>
      </c>
      <c r="G1045" s="17">
        <f>C1045/E1045</f>
        <v>0.76854582153837747</v>
      </c>
      <c r="H1045" s="17">
        <f>D1045/F1045</f>
        <v>1.2413554121012267</v>
      </c>
      <c r="I1045" s="17" t="s">
        <v>133</v>
      </c>
      <c r="J1045" s="17" t="s">
        <v>23</v>
      </c>
      <c r="K1045" s="17" t="s">
        <v>39</v>
      </c>
      <c r="L1045" s="17" t="s">
        <v>85</v>
      </c>
      <c r="M1045" s="17" t="s">
        <v>86</v>
      </c>
    </row>
    <row r="1046" spans="1:13" x14ac:dyDescent="0.55000000000000004">
      <c r="A1046" s="17" t="s">
        <v>100</v>
      </c>
      <c r="B1046" s="17" t="s">
        <v>132</v>
      </c>
      <c r="C1046" s="17">
        <v>9.5337587177482508</v>
      </c>
      <c r="D1046" s="17">
        <v>9.6453923093142802</v>
      </c>
      <c r="E1046" s="17">
        <v>9.533758717748249</v>
      </c>
      <c r="F1046" s="17">
        <v>9.47888636238023</v>
      </c>
      <c r="G1046" s="17">
        <f>C1046/E1046</f>
        <v>1.0000000000000002</v>
      </c>
      <c r="H1046" s="17">
        <f>D1046/F1046</f>
        <v>1.0175659819696625</v>
      </c>
      <c r="I1046" s="17" t="s">
        <v>133</v>
      </c>
      <c r="J1046" s="17" t="s">
        <v>23</v>
      </c>
      <c r="K1046" s="17" t="s">
        <v>39</v>
      </c>
      <c r="L1046" s="17" t="s">
        <v>82</v>
      </c>
      <c r="M1046" s="17" t="s">
        <v>108</v>
      </c>
    </row>
    <row r="1047" spans="1:13" x14ac:dyDescent="0.55000000000000004">
      <c r="A1047" s="17" t="s">
        <v>100</v>
      </c>
      <c r="B1047" s="17" t="s">
        <v>132</v>
      </c>
      <c r="C1047" s="17">
        <v>0.42542138474000002</v>
      </c>
      <c r="D1047" s="17">
        <v>0.44846736130999998</v>
      </c>
      <c r="E1047" s="17">
        <v>0.64129844336999997</v>
      </c>
      <c r="F1047" s="17">
        <v>0.15426452492000001</v>
      </c>
      <c r="G1047" s="17">
        <f>C1047/E1047</f>
        <v>0.66337504657648338</v>
      </c>
      <c r="H1047" s="17">
        <f>D1047/F1047</f>
        <v>2.907132158495743</v>
      </c>
      <c r="I1047" s="17" t="s">
        <v>133</v>
      </c>
      <c r="J1047" s="17" t="s">
        <v>23</v>
      </c>
      <c r="K1047" s="17" t="s">
        <v>39</v>
      </c>
      <c r="L1047" s="17" t="s">
        <v>84</v>
      </c>
      <c r="M1047" s="17" t="s">
        <v>108</v>
      </c>
    </row>
    <row r="1048" spans="1:13" x14ac:dyDescent="0.55000000000000004">
      <c r="A1048" s="17" t="s">
        <v>100</v>
      </c>
      <c r="B1048" s="17" t="s">
        <v>132</v>
      </c>
      <c r="C1048" s="17">
        <v>9.5337587177482508</v>
      </c>
      <c r="D1048" s="17">
        <v>9.6453923093142802</v>
      </c>
      <c r="E1048" s="17">
        <v>9.533758717748249</v>
      </c>
      <c r="F1048" s="17">
        <v>9.47888636238023</v>
      </c>
      <c r="G1048" s="17">
        <f>C1048/E1048</f>
        <v>1.0000000000000002</v>
      </c>
      <c r="H1048" s="17">
        <f>D1048/F1048</f>
        <v>1.0175659819696625</v>
      </c>
      <c r="I1048" s="17" t="s">
        <v>133</v>
      </c>
      <c r="J1048" s="17" t="s">
        <v>23</v>
      </c>
      <c r="K1048" s="17" t="s">
        <v>39</v>
      </c>
      <c r="L1048" s="17" t="s">
        <v>83</v>
      </c>
      <c r="M1048" s="17" t="s">
        <v>108</v>
      </c>
    </row>
    <row r="1049" spans="1:13" x14ac:dyDescent="0.55000000000000004">
      <c r="A1049" s="17" t="s">
        <v>100</v>
      </c>
      <c r="B1049" s="17" t="s">
        <v>132</v>
      </c>
      <c r="C1049" s="17">
        <v>0.42542138474000002</v>
      </c>
      <c r="D1049" s="17">
        <v>0.44846736130999998</v>
      </c>
      <c r="E1049" s="17">
        <v>0.64129844336999997</v>
      </c>
      <c r="F1049" s="17">
        <v>0.15426452492000001</v>
      </c>
      <c r="G1049" s="17">
        <f>C1049/E1049</f>
        <v>0.66337504657648338</v>
      </c>
      <c r="H1049" s="17">
        <f>D1049/F1049</f>
        <v>2.907132158495743</v>
      </c>
      <c r="I1049" s="17" t="s">
        <v>133</v>
      </c>
      <c r="J1049" s="17" t="s">
        <v>23</v>
      </c>
      <c r="K1049" s="17" t="s">
        <v>39</v>
      </c>
      <c r="L1049" s="17" t="s">
        <v>85</v>
      </c>
      <c r="M1049" s="17" t="s">
        <v>108</v>
      </c>
    </row>
    <row r="1050" spans="1:13" x14ac:dyDescent="0.55000000000000004">
      <c r="A1050" s="17" t="s">
        <v>100</v>
      </c>
      <c r="B1050" s="17" t="s">
        <v>132</v>
      </c>
      <c r="C1050" s="17">
        <v>1.45335278727669</v>
      </c>
      <c r="D1050" s="17">
        <v>1.4672518087297099</v>
      </c>
      <c r="E1050" s="17">
        <v>1.1199784640314401</v>
      </c>
      <c r="F1050" s="17">
        <v>0.85575386366225903</v>
      </c>
      <c r="G1050" s="17">
        <f>C1050/E1050</f>
        <v>1.2976613693492338</v>
      </c>
      <c r="H1050" s="17">
        <f>D1050/F1050</f>
        <v>1.714572228105991</v>
      </c>
      <c r="I1050" s="17" t="s">
        <v>33</v>
      </c>
      <c r="J1050" s="17" t="s">
        <v>23</v>
      </c>
      <c r="K1050" s="17" t="s">
        <v>39</v>
      </c>
      <c r="L1050" s="17" t="s">
        <v>82</v>
      </c>
      <c r="M1050" s="17" t="s">
        <v>86</v>
      </c>
    </row>
    <row r="1051" spans="1:13" x14ac:dyDescent="0.55000000000000004">
      <c r="A1051" s="17" t="s">
        <v>100</v>
      </c>
      <c r="B1051" s="17" t="s">
        <v>132</v>
      </c>
      <c r="C1051" s="17">
        <v>4.2774318193000003</v>
      </c>
      <c r="D1051" s="17">
        <v>4.3372990198999997</v>
      </c>
      <c r="E1051" s="17">
        <v>3.0647881994000001</v>
      </c>
      <c r="F1051" s="17">
        <v>2.3531476645999998</v>
      </c>
      <c r="G1051" s="17">
        <f>C1051/E1051</f>
        <v>1.3956696322889137</v>
      </c>
      <c r="H1051" s="17">
        <f>D1051/F1051</f>
        <v>1.8431903297650791</v>
      </c>
      <c r="I1051" s="17" t="s">
        <v>33</v>
      </c>
      <c r="J1051" s="17" t="s">
        <v>23</v>
      </c>
      <c r="K1051" s="17" t="s">
        <v>39</v>
      </c>
      <c r="L1051" s="17" t="s">
        <v>84</v>
      </c>
      <c r="M1051" s="17" t="s">
        <v>86</v>
      </c>
    </row>
    <row r="1052" spans="1:13" x14ac:dyDescent="0.55000000000000004">
      <c r="A1052" s="17" t="s">
        <v>100</v>
      </c>
      <c r="B1052" s="17" t="s">
        <v>132</v>
      </c>
      <c r="C1052" s="17">
        <v>1.45335278727669</v>
      </c>
      <c r="D1052" s="17">
        <v>1.4672518087297099</v>
      </c>
      <c r="E1052" s="17">
        <v>1.1199784640314401</v>
      </c>
      <c r="F1052" s="17">
        <v>0.85575386366225903</v>
      </c>
      <c r="G1052" s="17">
        <f>C1052/E1052</f>
        <v>1.2976613693492338</v>
      </c>
      <c r="H1052" s="17">
        <f>D1052/F1052</f>
        <v>1.714572228105991</v>
      </c>
      <c r="I1052" s="17" t="s">
        <v>33</v>
      </c>
      <c r="J1052" s="17" t="s">
        <v>23</v>
      </c>
      <c r="K1052" s="17" t="s">
        <v>39</v>
      </c>
      <c r="L1052" s="17" t="s">
        <v>83</v>
      </c>
      <c r="M1052" s="17" t="s">
        <v>86</v>
      </c>
    </row>
    <row r="1053" spans="1:13" x14ac:dyDescent="0.55000000000000004">
      <c r="A1053" s="17" t="s">
        <v>100</v>
      </c>
      <c r="B1053" s="17" t="s">
        <v>132</v>
      </c>
      <c r="C1053" s="17">
        <v>4.2774318193000003</v>
      </c>
      <c r="D1053" s="17">
        <v>4.3372990198999997</v>
      </c>
      <c r="E1053" s="17">
        <v>3.0647881994000001</v>
      </c>
      <c r="F1053" s="17">
        <v>2.3531476645999998</v>
      </c>
      <c r="G1053" s="17">
        <f>C1053/E1053</f>
        <v>1.3956696322889137</v>
      </c>
      <c r="H1053" s="17">
        <f>D1053/F1053</f>
        <v>1.8431903297650791</v>
      </c>
      <c r="I1053" s="17" t="s">
        <v>33</v>
      </c>
      <c r="J1053" s="17" t="s">
        <v>23</v>
      </c>
      <c r="K1053" s="17" t="s">
        <v>39</v>
      </c>
      <c r="L1053" s="17" t="s">
        <v>85</v>
      </c>
      <c r="M1053" s="17" t="s">
        <v>86</v>
      </c>
    </row>
    <row r="1054" spans="1:13" x14ac:dyDescent="0.55000000000000004">
      <c r="A1054" s="17" t="s">
        <v>100</v>
      </c>
      <c r="B1054" s="17" t="s">
        <v>132</v>
      </c>
      <c r="C1054" s="17">
        <v>9.5338387805336193</v>
      </c>
      <c r="D1054" s="17">
        <v>9.6454729295992294</v>
      </c>
      <c r="E1054" s="17">
        <v>5.2948926469280302</v>
      </c>
      <c r="F1054" s="17">
        <v>2.92156766284897</v>
      </c>
      <c r="G1054" s="17">
        <f>C1054/E1054</f>
        <v>1.8005726303185625</v>
      </c>
      <c r="H1054" s="17">
        <f>D1054/F1054</f>
        <v>3.3014716900971703</v>
      </c>
      <c r="I1054" s="17" t="s">
        <v>33</v>
      </c>
      <c r="J1054" s="17" t="s">
        <v>23</v>
      </c>
      <c r="K1054" s="17" t="s">
        <v>39</v>
      </c>
      <c r="L1054" s="17" t="s">
        <v>82</v>
      </c>
      <c r="M1054" s="17" t="s">
        <v>108</v>
      </c>
    </row>
    <row r="1055" spans="1:13" x14ac:dyDescent="0.55000000000000004">
      <c r="A1055" s="17" t="s">
        <v>100</v>
      </c>
      <c r="B1055" s="17" t="s">
        <v>132</v>
      </c>
      <c r="C1055" s="17">
        <v>3.1660954182999999</v>
      </c>
      <c r="D1055" s="17">
        <v>3.45470568</v>
      </c>
      <c r="E1055" s="17">
        <v>1.6244547519000001</v>
      </c>
      <c r="F1055" s="17">
        <v>0.2436898126</v>
      </c>
      <c r="G1055" s="17">
        <f>C1055/E1055</f>
        <v>1.9490203802825907</v>
      </c>
      <c r="H1055" s="17">
        <f>D1055/F1055</f>
        <v>14.176652044419521</v>
      </c>
      <c r="I1055" s="17" t="s">
        <v>33</v>
      </c>
      <c r="J1055" s="17" t="s">
        <v>23</v>
      </c>
      <c r="K1055" s="17" t="s">
        <v>39</v>
      </c>
      <c r="L1055" s="17" t="s">
        <v>84</v>
      </c>
      <c r="M1055" s="17" t="s">
        <v>108</v>
      </c>
    </row>
    <row r="1056" spans="1:13" x14ac:dyDescent="0.55000000000000004">
      <c r="A1056" s="17" t="s">
        <v>100</v>
      </c>
      <c r="B1056" s="17" t="s">
        <v>132</v>
      </c>
      <c r="C1056" s="17">
        <v>9.5338387805336193</v>
      </c>
      <c r="D1056" s="17">
        <v>9.6454729295992294</v>
      </c>
      <c r="E1056" s="17">
        <v>5.2948926469280302</v>
      </c>
      <c r="F1056" s="17">
        <v>2.92156766284897</v>
      </c>
      <c r="G1056" s="17">
        <f>C1056/E1056</f>
        <v>1.8005726303185625</v>
      </c>
      <c r="H1056" s="17">
        <f>D1056/F1056</f>
        <v>3.3014716900971703</v>
      </c>
      <c r="I1056" s="17" t="s">
        <v>33</v>
      </c>
      <c r="J1056" s="17" t="s">
        <v>23</v>
      </c>
      <c r="K1056" s="17" t="s">
        <v>39</v>
      </c>
      <c r="L1056" s="17" t="s">
        <v>83</v>
      </c>
      <c r="M1056" s="17" t="s">
        <v>108</v>
      </c>
    </row>
    <row r="1057" spans="1:13" x14ac:dyDescent="0.55000000000000004">
      <c r="A1057" s="17" t="s">
        <v>100</v>
      </c>
      <c r="B1057" s="17" t="s">
        <v>132</v>
      </c>
      <c r="C1057" s="17">
        <v>3.1660954182999999</v>
      </c>
      <c r="D1057" s="17">
        <v>3.45470568</v>
      </c>
      <c r="E1057" s="17">
        <v>1.6244547519000001</v>
      </c>
      <c r="F1057" s="17">
        <v>0.2436898126</v>
      </c>
      <c r="G1057" s="17">
        <f>C1057/E1057</f>
        <v>1.9490203802825907</v>
      </c>
      <c r="H1057" s="17">
        <f>D1057/F1057</f>
        <v>14.176652044419521</v>
      </c>
      <c r="I1057" s="17" t="s">
        <v>33</v>
      </c>
      <c r="J1057" s="17" t="s">
        <v>23</v>
      </c>
      <c r="K1057" s="17" t="s">
        <v>39</v>
      </c>
      <c r="L1057" s="17" t="s">
        <v>85</v>
      </c>
      <c r="M1057" s="17" t="s">
        <v>108</v>
      </c>
    </row>
    <row r="1058" spans="1:13" x14ac:dyDescent="0.55000000000000004">
      <c r="A1058" t="s">
        <v>109</v>
      </c>
      <c r="B1058" t="s">
        <v>91</v>
      </c>
      <c r="C1058">
        <v>1.2591247510000001</v>
      </c>
      <c r="D1058">
        <v>3.1899580040000002</v>
      </c>
      <c r="E1058">
        <v>0.69775191000000003</v>
      </c>
      <c r="F1058">
        <v>0.95413793099999999</v>
      </c>
      <c r="G1058">
        <v>1.8045450430000001</v>
      </c>
      <c r="H1058">
        <v>3.3432881160000001</v>
      </c>
      <c r="I1058" t="s">
        <v>36</v>
      </c>
      <c r="J1058" t="s">
        <v>40</v>
      </c>
      <c r="K1058" t="s">
        <v>82</v>
      </c>
      <c r="L1058" t="s">
        <v>86</v>
      </c>
      <c r="M1058" t="s">
        <v>116</v>
      </c>
    </row>
    <row r="1059" spans="1:13" x14ac:dyDescent="0.55000000000000004">
      <c r="A1059" t="s">
        <v>109</v>
      </c>
      <c r="B1059" t="s">
        <v>91</v>
      </c>
      <c r="C1059">
        <v>1.2591247510000001</v>
      </c>
      <c r="D1059">
        <v>3.1899580040000002</v>
      </c>
      <c r="E1059">
        <v>0.69775191000000003</v>
      </c>
      <c r="F1059">
        <v>0.95413793099999999</v>
      </c>
      <c r="G1059">
        <v>1.8045450430000001</v>
      </c>
      <c r="H1059">
        <v>3.3432881160000001</v>
      </c>
      <c r="I1059" t="s">
        <v>36</v>
      </c>
      <c r="J1059" t="s">
        <v>40</v>
      </c>
      <c r="K1059" t="s">
        <v>83</v>
      </c>
      <c r="L1059" t="s">
        <v>86</v>
      </c>
      <c r="M1059" t="s">
        <v>116</v>
      </c>
    </row>
    <row r="1060" spans="1:13" x14ac:dyDescent="0.55000000000000004">
      <c r="A1060" t="s">
        <v>109</v>
      </c>
      <c r="B1060" t="s">
        <v>103</v>
      </c>
      <c r="C1060">
        <v>1.2591247510000001</v>
      </c>
      <c r="D1060">
        <v>2.8215453799999999</v>
      </c>
      <c r="E1060">
        <v>0.69775191000000003</v>
      </c>
      <c r="F1060">
        <v>0.82218993600000001</v>
      </c>
      <c r="G1060">
        <v>1.8045450430000001</v>
      </c>
      <c r="H1060">
        <v>3.4317440010000002</v>
      </c>
      <c r="I1060" t="s">
        <v>36</v>
      </c>
      <c r="J1060" t="s">
        <v>40</v>
      </c>
      <c r="K1060" t="s">
        <v>82</v>
      </c>
      <c r="L1060" t="s">
        <v>86</v>
      </c>
      <c r="M1060" t="s">
        <v>116</v>
      </c>
    </row>
    <row r="1061" spans="1:13" x14ac:dyDescent="0.55000000000000004">
      <c r="A1061" t="s">
        <v>109</v>
      </c>
      <c r="B1061" t="s">
        <v>103</v>
      </c>
      <c r="C1061">
        <v>1.2591247510000001</v>
      </c>
      <c r="D1061">
        <v>2.8215453799999999</v>
      </c>
      <c r="E1061">
        <v>0.69775191000000003</v>
      </c>
      <c r="F1061">
        <v>0.82218993600000001</v>
      </c>
      <c r="G1061">
        <v>1.8045450430000001</v>
      </c>
      <c r="H1061">
        <v>3.4317440010000002</v>
      </c>
      <c r="I1061" t="s">
        <v>36</v>
      </c>
      <c r="J1061" t="s">
        <v>40</v>
      </c>
      <c r="K1061" t="s">
        <v>83</v>
      </c>
      <c r="L1061" t="s">
        <v>86</v>
      </c>
      <c r="M1061" t="s">
        <v>116</v>
      </c>
    </row>
    <row r="1062" spans="1:13" x14ac:dyDescent="0.55000000000000004">
      <c r="A1062" t="s">
        <v>97</v>
      </c>
      <c r="B1062" t="s">
        <v>103</v>
      </c>
      <c r="C1062">
        <v>1.3028628719999999</v>
      </c>
      <c r="D1062">
        <v>2.8215453799999999</v>
      </c>
      <c r="E1062">
        <v>0.82988646600000004</v>
      </c>
      <c r="F1062">
        <v>0.82218993600000001</v>
      </c>
      <c r="G1062">
        <v>1.569929052</v>
      </c>
      <c r="H1062">
        <v>3.4317440010000002</v>
      </c>
      <c r="I1062" t="s">
        <v>36</v>
      </c>
      <c r="J1062" t="s">
        <v>39</v>
      </c>
      <c r="K1062" t="s">
        <v>82</v>
      </c>
      <c r="L1062" t="s">
        <v>86</v>
      </c>
      <c r="M1062" t="s">
        <v>116</v>
      </c>
    </row>
    <row r="1063" spans="1:13" x14ac:dyDescent="0.55000000000000004">
      <c r="A1063" t="s">
        <v>97</v>
      </c>
      <c r="B1063" t="s">
        <v>103</v>
      </c>
      <c r="C1063">
        <v>1.3028628719999999</v>
      </c>
      <c r="D1063">
        <v>2.8215453799999999</v>
      </c>
      <c r="E1063">
        <v>0.82988646600000004</v>
      </c>
      <c r="F1063">
        <v>0.82218993600000001</v>
      </c>
      <c r="G1063">
        <v>1.569929052</v>
      </c>
      <c r="H1063">
        <v>3.4317440010000002</v>
      </c>
      <c r="I1063" t="s">
        <v>36</v>
      </c>
      <c r="J1063" t="s">
        <v>39</v>
      </c>
      <c r="K1063" t="s">
        <v>83</v>
      </c>
      <c r="L1063" t="s">
        <v>86</v>
      </c>
      <c r="M1063" t="s">
        <v>116</v>
      </c>
    </row>
    <row r="1064" spans="1:13" x14ac:dyDescent="0.55000000000000004">
      <c r="A1064" t="s">
        <v>91</v>
      </c>
      <c r="B1064" t="s">
        <v>103</v>
      </c>
      <c r="C1064">
        <v>2.8051506810000002</v>
      </c>
      <c r="D1064">
        <v>2.4051954439999998</v>
      </c>
      <c r="E1064">
        <v>0.95413793099999999</v>
      </c>
      <c r="F1064">
        <v>0.82218993600000001</v>
      </c>
      <c r="G1064">
        <v>2.939984452</v>
      </c>
      <c r="H1064">
        <v>2.925352572</v>
      </c>
      <c r="I1064" t="s">
        <v>36</v>
      </c>
      <c r="J1064" t="s">
        <v>39</v>
      </c>
      <c r="K1064" t="s">
        <v>82</v>
      </c>
      <c r="L1064" t="s">
        <v>86</v>
      </c>
      <c r="M1064" t="s">
        <v>116</v>
      </c>
    </row>
    <row r="1065" spans="1:13" x14ac:dyDescent="0.55000000000000004">
      <c r="A1065" t="s">
        <v>91</v>
      </c>
      <c r="B1065" t="s">
        <v>103</v>
      </c>
      <c r="C1065">
        <v>2.8051506810000002</v>
      </c>
      <c r="D1065">
        <v>2.4051954439999998</v>
      </c>
      <c r="E1065">
        <v>0.95413793099999999</v>
      </c>
      <c r="F1065">
        <v>0.82218993600000001</v>
      </c>
      <c r="G1065">
        <v>2.939984452</v>
      </c>
      <c r="H1065">
        <v>2.925352572</v>
      </c>
      <c r="I1065" t="s">
        <v>36</v>
      </c>
      <c r="J1065" t="s">
        <v>39</v>
      </c>
      <c r="K1065" t="s">
        <v>83</v>
      </c>
      <c r="L1065" t="s">
        <v>86</v>
      </c>
      <c r="M1065" t="s">
        <v>116</v>
      </c>
    </row>
    <row r="1066" spans="1:13" x14ac:dyDescent="0.55000000000000004">
      <c r="A1066" t="s">
        <v>91</v>
      </c>
      <c r="B1066" t="s">
        <v>97</v>
      </c>
      <c r="C1066">
        <v>3.1533725769999998</v>
      </c>
      <c r="D1066">
        <v>1.4213776600000001</v>
      </c>
      <c r="E1066">
        <v>0.95413793099999999</v>
      </c>
      <c r="F1066">
        <v>0.82988646600000004</v>
      </c>
      <c r="G1066">
        <v>3.3049441549999998</v>
      </c>
      <c r="H1066">
        <v>1.7127374870000001</v>
      </c>
      <c r="I1066" t="s">
        <v>36</v>
      </c>
      <c r="J1066" t="s">
        <v>39</v>
      </c>
      <c r="K1066" t="s">
        <v>82</v>
      </c>
      <c r="L1066" t="s">
        <v>86</v>
      </c>
      <c r="M1066" t="s">
        <v>116</v>
      </c>
    </row>
    <row r="1067" spans="1:13" x14ac:dyDescent="0.55000000000000004">
      <c r="A1067" t="s">
        <v>91</v>
      </c>
      <c r="B1067" t="s">
        <v>97</v>
      </c>
      <c r="C1067">
        <v>3.1533725769999998</v>
      </c>
      <c r="D1067">
        <v>1.4213776600000001</v>
      </c>
      <c r="E1067">
        <v>0.95413793099999999</v>
      </c>
      <c r="F1067">
        <v>0.82988646600000004</v>
      </c>
      <c r="G1067">
        <v>3.3049441549999998</v>
      </c>
      <c r="H1067">
        <v>1.7127374870000001</v>
      </c>
      <c r="I1067" t="s">
        <v>36</v>
      </c>
      <c r="J1067" t="s">
        <v>39</v>
      </c>
      <c r="K1067" t="s">
        <v>83</v>
      </c>
      <c r="L1067" t="s">
        <v>86</v>
      </c>
      <c r="M1067" t="s">
        <v>116</v>
      </c>
    </row>
    <row r="1068" spans="1:13" x14ac:dyDescent="0.55000000000000004">
      <c r="A1068" t="s">
        <v>109</v>
      </c>
      <c r="B1068" t="s">
        <v>91</v>
      </c>
      <c r="C1068">
        <v>3.5223372159999999</v>
      </c>
      <c r="D1068">
        <v>24.794068979999999</v>
      </c>
      <c r="E1068">
        <v>2.0092306959999999</v>
      </c>
      <c r="F1068">
        <v>4.4300922189999996</v>
      </c>
      <c r="G1068">
        <v>1.753077545</v>
      </c>
      <c r="H1068">
        <v>5.5967387940000002</v>
      </c>
      <c r="I1068" t="s">
        <v>36</v>
      </c>
      <c r="J1068" t="s">
        <v>40</v>
      </c>
      <c r="K1068" t="s">
        <v>84</v>
      </c>
      <c r="L1068" t="s">
        <v>86</v>
      </c>
      <c r="M1068" t="s">
        <v>116</v>
      </c>
    </row>
    <row r="1069" spans="1:13" x14ac:dyDescent="0.55000000000000004">
      <c r="A1069" t="s">
        <v>109</v>
      </c>
      <c r="B1069" t="s">
        <v>91</v>
      </c>
      <c r="C1069">
        <v>3.5223372159999999</v>
      </c>
      <c r="D1069">
        <v>24.794068979999999</v>
      </c>
      <c r="E1069">
        <v>2.0092306959999999</v>
      </c>
      <c r="F1069">
        <v>4.4300922189999996</v>
      </c>
      <c r="G1069">
        <v>1.753077545</v>
      </c>
      <c r="H1069">
        <v>5.5967387940000002</v>
      </c>
      <c r="I1069" t="s">
        <v>36</v>
      </c>
      <c r="J1069" t="s">
        <v>40</v>
      </c>
      <c r="K1069" t="s">
        <v>85</v>
      </c>
      <c r="L1069" t="s">
        <v>86</v>
      </c>
      <c r="M1069" t="s">
        <v>116</v>
      </c>
    </row>
    <row r="1070" spans="1:13" x14ac:dyDescent="0.55000000000000004">
      <c r="A1070" t="s">
        <v>109</v>
      </c>
      <c r="B1070" t="s">
        <v>103</v>
      </c>
      <c r="C1070">
        <v>3.5223372159999999</v>
      </c>
      <c r="D1070">
        <v>16.802797330000001</v>
      </c>
      <c r="E1070">
        <v>2.0092306959999999</v>
      </c>
      <c r="F1070">
        <v>2.2754775349999998</v>
      </c>
      <c r="G1070">
        <v>1.753077545</v>
      </c>
      <c r="H1070">
        <v>7.3842949769999997</v>
      </c>
      <c r="I1070" t="s">
        <v>36</v>
      </c>
      <c r="J1070" t="s">
        <v>40</v>
      </c>
      <c r="K1070" t="s">
        <v>84</v>
      </c>
      <c r="L1070" t="s">
        <v>86</v>
      </c>
      <c r="M1070" t="s">
        <v>116</v>
      </c>
    </row>
    <row r="1071" spans="1:13" x14ac:dyDescent="0.55000000000000004">
      <c r="A1071" t="s">
        <v>109</v>
      </c>
      <c r="B1071" t="s">
        <v>103</v>
      </c>
      <c r="C1071">
        <v>3.5223372159999999</v>
      </c>
      <c r="D1071">
        <v>16.802797330000001</v>
      </c>
      <c r="E1071">
        <v>2.0092306959999999</v>
      </c>
      <c r="F1071">
        <v>2.2754775349999998</v>
      </c>
      <c r="G1071">
        <v>1.753077545</v>
      </c>
      <c r="H1071">
        <v>7.3842949769999997</v>
      </c>
      <c r="I1071" t="s">
        <v>36</v>
      </c>
      <c r="J1071" t="s">
        <v>40</v>
      </c>
      <c r="K1071" t="s">
        <v>85</v>
      </c>
      <c r="L1071" t="s">
        <v>86</v>
      </c>
      <c r="M1071" t="s">
        <v>116</v>
      </c>
    </row>
    <row r="1072" spans="1:13" x14ac:dyDescent="0.55000000000000004">
      <c r="A1072" t="s">
        <v>97</v>
      </c>
      <c r="B1072" t="s">
        <v>103</v>
      </c>
      <c r="C1072">
        <v>3.6798164459999998</v>
      </c>
      <c r="D1072">
        <v>23.885632869999998</v>
      </c>
      <c r="E1072">
        <v>2.2930583850000001</v>
      </c>
      <c r="F1072">
        <v>2.2754775349999998</v>
      </c>
      <c r="G1072">
        <v>1.604763521</v>
      </c>
      <c r="H1072">
        <v>10.49697591</v>
      </c>
      <c r="I1072" t="s">
        <v>36</v>
      </c>
      <c r="J1072" t="s">
        <v>39</v>
      </c>
      <c r="K1072" t="s">
        <v>84</v>
      </c>
      <c r="L1072" t="s">
        <v>86</v>
      </c>
      <c r="M1072" t="s">
        <v>116</v>
      </c>
    </row>
    <row r="1073" spans="1:13" x14ac:dyDescent="0.55000000000000004">
      <c r="A1073" t="s">
        <v>97</v>
      </c>
      <c r="B1073" t="s">
        <v>103</v>
      </c>
      <c r="C1073">
        <v>3.6798164459999998</v>
      </c>
      <c r="D1073">
        <v>23.885632869999998</v>
      </c>
      <c r="E1073">
        <v>2.2930583850000001</v>
      </c>
      <c r="F1073">
        <v>2.2754775349999998</v>
      </c>
      <c r="G1073">
        <v>1.604763521</v>
      </c>
      <c r="H1073">
        <v>10.49697591</v>
      </c>
      <c r="I1073" t="s">
        <v>36</v>
      </c>
      <c r="J1073" t="s">
        <v>39</v>
      </c>
      <c r="K1073" t="s">
        <v>85</v>
      </c>
      <c r="L1073" t="s">
        <v>86</v>
      </c>
      <c r="M1073" t="s">
        <v>116</v>
      </c>
    </row>
    <row r="1074" spans="1:13" x14ac:dyDescent="0.55000000000000004">
      <c r="A1074" t="s">
        <v>91</v>
      </c>
      <c r="B1074" t="s">
        <v>97</v>
      </c>
      <c r="C1074">
        <v>14.25648986</v>
      </c>
      <c r="D1074">
        <v>13.781104020000001</v>
      </c>
      <c r="E1074">
        <v>0.30198440999999998</v>
      </c>
      <c r="F1074">
        <v>0.200921499</v>
      </c>
      <c r="G1074">
        <v>47.209357140000002</v>
      </c>
      <c r="H1074">
        <v>68.589494209999998</v>
      </c>
      <c r="I1074" t="s">
        <v>36</v>
      </c>
      <c r="J1074" t="s">
        <v>39</v>
      </c>
      <c r="K1074" t="s">
        <v>82</v>
      </c>
      <c r="L1074" t="s">
        <v>108</v>
      </c>
      <c r="M1074" t="s">
        <v>116</v>
      </c>
    </row>
    <row r="1075" spans="1:13" x14ac:dyDescent="0.55000000000000004">
      <c r="A1075" t="s">
        <v>91</v>
      </c>
      <c r="B1075" t="s">
        <v>97</v>
      </c>
      <c r="C1075">
        <v>14.25648986</v>
      </c>
      <c r="D1075">
        <v>13.781104020000001</v>
      </c>
      <c r="E1075">
        <v>0.30198440999999998</v>
      </c>
      <c r="F1075">
        <v>0.200921499</v>
      </c>
      <c r="G1075">
        <v>47.209357140000002</v>
      </c>
      <c r="H1075">
        <v>68.589494209999998</v>
      </c>
      <c r="I1075" t="s">
        <v>36</v>
      </c>
      <c r="J1075" t="s">
        <v>39</v>
      </c>
      <c r="K1075" t="s">
        <v>83</v>
      </c>
      <c r="L1075" t="s">
        <v>108</v>
      </c>
      <c r="M1075" t="s">
        <v>116</v>
      </c>
    </row>
    <row r="1076" spans="1:13" x14ac:dyDescent="0.55000000000000004">
      <c r="A1076" t="s">
        <v>91</v>
      </c>
      <c r="B1076" t="s">
        <v>103</v>
      </c>
      <c r="C1076">
        <v>14.25648986</v>
      </c>
      <c r="D1076">
        <v>9.4789781669999993</v>
      </c>
      <c r="E1076">
        <v>0.30198440999999998</v>
      </c>
      <c r="F1076">
        <v>0.26882066999999998</v>
      </c>
      <c r="G1076">
        <v>47.209357140000002</v>
      </c>
      <c r="H1076">
        <v>35.26134416</v>
      </c>
      <c r="I1076" t="s">
        <v>36</v>
      </c>
      <c r="J1076" t="s">
        <v>39</v>
      </c>
      <c r="K1076" t="s">
        <v>82</v>
      </c>
      <c r="L1076" t="s">
        <v>108</v>
      </c>
      <c r="M1076" t="s">
        <v>116</v>
      </c>
    </row>
    <row r="1077" spans="1:13" x14ac:dyDescent="0.55000000000000004">
      <c r="A1077" t="s">
        <v>91</v>
      </c>
      <c r="B1077" t="s">
        <v>103</v>
      </c>
      <c r="C1077">
        <v>14.25648986</v>
      </c>
      <c r="D1077">
        <v>9.4789781669999993</v>
      </c>
      <c r="E1077">
        <v>0.30198440999999998</v>
      </c>
      <c r="F1077">
        <v>0.26882066999999998</v>
      </c>
      <c r="G1077">
        <v>47.209357140000002</v>
      </c>
      <c r="H1077">
        <v>35.26134416</v>
      </c>
      <c r="I1077" t="s">
        <v>36</v>
      </c>
      <c r="J1077" t="s">
        <v>39</v>
      </c>
      <c r="K1077" t="s">
        <v>83</v>
      </c>
      <c r="L1077" t="s">
        <v>108</v>
      </c>
      <c r="M1077" t="s">
        <v>116</v>
      </c>
    </row>
    <row r="1078" spans="1:13" x14ac:dyDescent="0.55000000000000004">
      <c r="A1078" t="s">
        <v>91</v>
      </c>
      <c r="B1078" t="s">
        <v>97</v>
      </c>
      <c r="C1078">
        <v>22.141784210000001</v>
      </c>
      <c r="D1078">
        <v>3.4154248389999999</v>
      </c>
      <c r="E1078">
        <v>0.53552200699999997</v>
      </c>
      <c r="F1078">
        <v>0.103504652</v>
      </c>
      <c r="G1078">
        <v>41.346170479999998</v>
      </c>
      <c r="H1078">
        <v>32.997790680000001</v>
      </c>
      <c r="I1078" t="s">
        <v>36</v>
      </c>
      <c r="J1078" t="s">
        <v>39</v>
      </c>
      <c r="K1078" t="s">
        <v>84</v>
      </c>
      <c r="L1078" t="s">
        <v>108</v>
      </c>
      <c r="M1078" t="s">
        <v>116</v>
      </c>
    </row>
    <row r="1079" spans="1:13" x14ac:dyDescent="0.55000000000000004">
      <c r="A1079" t="s">
        <v>91</v>
      </c>
      <c r="B1079" t="s">
        <v>97</v>
      </c>
      <c r="C1079">
        <v>22.141784210000001</v>
      </c>
      <c r="D1079">
        <v>3.4154248389999999</v>
      </c>
      <c r="E1079">
        <v>0.53552200699999997</v>
      </c>
      <c r="F1079">
        <v>0.103504652</v>
      </c>
      <c r="G1079">
        <v>41.346170479999998</v>
      </c>
      <c r="H1079">
        <v>32.997790680000001</v>
      </c>
      <c r="I1079" t="s">
        <v>36</v>
      </c>
      <c r="J1079" t="s">
        <v>39</v>
      </c>
      <c r="K1079" t="s">
        <v>85</v>
      </c>
      <c r="L1079" t="s">
        <v>108</v>
      </c>
      <c r="M1079" t="s">
        <v>116</v>
      </c>
    </row>
    <row r="1080" spans="1:13" x14ac:dyDescent="0.55000000000000004">
      <c r="A1080" t="s">
        <v>91</v>
      </c>
      <c r="B1080" t="s">
        <v>103</v>
      </c>
      <c r="C1080">
        <v>24.147002359999998</v>
      </c>
      <c r="D1080">
        <v>1.467159755</v>
      </c>
      <c r="E1080">
        <v>0.53552200699999997</v>
      </c>
      <c r="F1080">
        <v>0.26065313699999998</v>
      </c>
      <c r="G1080">
        <v>45.0905883</v>
      </c>
      <c r="H1080">
        <v>5.6287822539999999</v>
      </c>
      <c r="I1080" t="s">
        <v>36</v>
      </c>
      <c r="J1080" t="s">
        <v>39</v>
      </c>
      <c r="K1080" t="s">
        <v>84</v>
      </c>
      <c r="L1080" t="s">
        <v>108</v>
      </c>
      <c r="M1080" t="s">
        <v>116</v>
      </c>
    </row>
    <row r="1081" spans="1:13" x14ac:dyDescent="0.55000000000000004">
      <c r="A1081" t="s">
        <v>91</v>
      </c>
      <c r="B1081" t="s">
        <v>103</v>
      </c>
      <c r="C1081">
        <v>24.147002359999998</v>
      </c>
      <c r="D1081">
        <v>1.467159755</v>
      </c>
      <c r="E1081">
        <v>0.53552200699999997</v>
      </c>
      <c r="F1081">
        <v>0.26065313699999998</v>
      </c>
      <c r="G1081">
        <v>45.0905883</v>
      </c>
      <c r="H1081">
        <v>5.6287822539999999</v>
      </c>
      <c r="I1081" t="s">
        <v>36</v>
      </c>
      <c r="J1081" t="s">
        <v>39</v>
      </c>
      <c r="K1081" t="s">
        <v>85</v>
      </c>
      <c r="L1081" t="s">
        <v>108</v>
      </c>
      <c r="M1081" t="s">
        <v>116</v>
      </c>
    </row>
    <row r="1082" spans="1:13" x14ac:dyDescent="0.55000000000000004">
      <c r="A1082" t="s">
        <v>97</v>
      </c>
      <c r="B1082" t="s">
        <v>103</v>
      </c>
      <c r="C1082">
        <v>3.4154248389999999</v>
      </c>
      <c r="D1082">
        <v>22.141784210000001</v>
      </c>
      <c r="E1082">
        <v>0.103504652</v>
      </c>
      <c r="F1082">
        <v>0.26065313699999998</v>
      </c>
      <c r="G1082">
        <v>32.997790680000001</v>
      </c>
      <c r="H1082">
        <v>84.947315149999994</v>
      </c>
      <c r="I1082" t="s">
        <v>36</v>
      </c>
      <c r="J1082" t="s">
        <v>39</v>
      </c>
      <c r="K1082" t="s">
        <v>84</v>
      </c>
      <c r="L1082" t="s">
        <v>108</v>
      </c>
      <c r="M1082" t="s">
        <v>116</v>
      </c>
    </row>
    <row r="1083" spans="1:13" x14ac:dyDescent="0.55000000000000004">
      <c r="A1083" t="s">
        <v>97</v>
      </c>
      <c r="B1083" t="s">
        <v>103</v>
      </c>
      <c r="C1083">
        <v>3.4154248389999999</v>
      </c>
      <c r="D1083">
        <v>22.141784210000001</v>
      </c>
      <c r="E1083">
        <v>0.103504652</v>
      </c>
      <c r="F1083">
        <v>0.26065313699999998</v>
      </c>
      <c r="G1083">
        <v>32.997790680000001</v>
      </c>
      <c r="H1083">
        <v>84.947315149999994</v>
      </c>
      <c r="I1083" t="s">
        <v>36</v>
      </c>
      <c r="J1083" t="s">
        <v>39</v>
      </c>
      <c r="K1083" t="s">
        <v>85</v>
      </c>
      <c r="L1083" t="s">
        <v>108</v>
      </c>
      <c r="M1083" t="s">
        <v>116</v>
      </c>
    </row>
    <row r="1084" spans="1:13" x14ac:dyDescent="0.55000000000000004">
      <c r="A1084" t="s">
        <v>97</v>
      </c>
      <c r="B1084" t="s">
        <v>103</v>
      </c>
      <c r="C1084">
        <v>13.781104020000001</v>
      </c>
      <c r="D1084">
        <v>9.4789781679999994</v>
      </c>
      <c r="E1084">
        <v>0.200921499</v>
      </c>
      <c r="F1084">
        <v>0.26882066999999998</v>
      </c>
      <c r="G1084">
        <v>68.589494209999998</v>
      </c>
      <c r="H1084">
        <v>35.26134416</v>
      </c>
      <c r="I1084" t="s">
        <v>36</v>
      </c>
      <c r="J1084" t="s">
        <v>39</v>
      </c>
      <c r="K1084" t="s">
        <v>82</v>
      </c>
      <c r="L1084" t="s">
        <v>108</v>
      </c>
      <c r="M1084" t="s">
        <v>116</v>
      </c>
    </row>
    <row r="1085" spans="1:13" x14ac:dyDescent="0.55000000000000004">
      <c r="A1085" t="s">
        <v>97</v>
      </c>
      <c r="B1085" t="s">
        <v>103</v>
      </c>
      <c r="C1085">
        <v>13.781104020000001</v>
      </c>
      <c r="D1085">
        <v>9.4789781679999994</v>
      </c>
      <c r="E1085">
        <v>0.200921499</v>
      </c>
      <c r="F1085">
        <v>0.26882066999999998</v>
      </c>
      <c r="G1085">
        <v>68.589494209999998</v>
      </c>
      <c r="H1085">
        <v>35.26134416</v>
      </c>
      <c r="I1085" t="s">
        <v>36</v>
      </c>
      <c r="J1085" t="s">
        <v>39</v>
      </c>
      <c r="K1085" t="s">
        <v>83</v>
      </c>
      <c r="L1085" t="s">
        <v>108</v>
      </c>
      <c r="M1085" t="s">
        <v>116</v>
      </c>
    </row>
    <row r="1086" spans="1:13" x14ac:dyDescent="0.55000000000000004">
      <c r="A1086" t="s">
        <v>109</v>
      </c>
      <c r="B1086" t="s">
        <v>91</v>
      </c>
      <c r="C1086">
        <v>0.92564148999999996</v>
      </c>
      <c r="D1086">
        <v>24.947136459999999</v>
      </c>
      <c r="E1086">
        <v>2.7650210000000001E-2</v>
      </c>
      <c r="F1086">
        <v>0.53552200699999997</v>
      </c>
      <c r="G1086">
        <v>33.476833970000001</v>
      </c>
      <c r="H1086">
        <v>46.584708220000003</v>
      </c>
      <c r="I1086" t="s">
        <v>36</v>
      </c>
      <c r="J1086" t="s">
        <v>40</v>
      </c>
      <c r="K1086" t="s">
        <v>84</v>
      </c>
      <c r="L1086" t="s">
        <v>108</v>
      </c>
      <c r="M1086" t="s">
        <v>116</v>
      </c>
    </row>
    <row r="1087" spans="1:13" x14ac:dyDescent="0.55000000000000004">
      <c r="A1087" t="s">
        <v>109</v>
      </c>
      <c r="B1087" t="s">
        <v>91</v>
      </c>
      <c r="C1087">
        <v>0.92564148999999996</v>
      </c>
      <c r="D1087">
        <v>24.947136459999999</v>
      </c>
      <c r="E1087">
        <v>2.7650210000000001E-2</v>
      </c>
      <c r="F1087">
        <v>0.53552200699999997</v>
      </c>
      <c r="G1087">
        <v>33.476833970000001</v>
      </c>
      <c r="H1087">
        <v>46.584708220000003</v>
      </c>
      <c r="I1087" t="s">
        <v>36</v>
      </c>
      <c r="J1087" t="s">
        <v>40</v>
      </c>
      <c r="K1087" t="s">
        <v>85</v>
      </c>
      <c r="L1087" t="s">
        <v>108</v>
      </c>
      <c r="M1087" t="s">
        <v>116</v>
      </c>
    </row>
    <row r="1088" spans="1:13" x14ac:dyDescent="0.55000000000000004">
      <c r="A1088" t="s">
        <v>109</v>
      </c>
      <c r="B1088" t="s">
        <v>103</v>
      </c>
      <c r="C1088">
        <v>1.5849080250000001</v>
      </c>
      <c r="D1088">
        <v>9.0596894450000001</v>
      </c>
      <c r="E1088">
        <v>2.7650210000000001E-2</v>
      </c>
      <c r="F1088">
        <v>0.26065313699999998</v>
      </c>
      <c r="G1088">
        <v>57.319927180000001</v>
      </c>
      <c r="H1088">
        <v>34.757645869999998</v>
      </c>
      <c r="I1088" t="s">
        <v>36</v>
      </c>
      <c r="J1088" t="s">
        <v>40</v>
      </c>
      <c r="K1088" t="s">
        <v>84</v>
      </c>
      <c r="L1088" t="s">
        <v>108</v>
      </c>
      <c r="M1088" t="s">
        <v>116</v>
      </c>
    </row>
    <row r="1089" spans="1:13" x14ac:dyDescent="0.55000000000000004">
      <c r="A1089" t="s">
        <v>109</v>
      </c>
      <c r="B1089" t="s">
        <v>103</v>
      </c>
      <c r="C1089">
        <v>1.5849080250000001</v>
      </c>
      <c r="D1089">
        <v>9.0596894450000001</v>
      </c>
      <c r="E1089">
        <v>2.7650210000000001E-2</v>
      </c>
      <c r="F1089">
        <v>0.26065313699999998</v>
      </c>
      <c r="G1089">
        <v>57.319927180000001</v>
      </c>
      <c r="H1089">
        <v>34.757645869999998</v>
      </c>
      <c r="I1089" t="s">
        <v>36</v>
      </c>
      <c r="J1089" t="s">
        <v>40</v>
      </c>
      <c r="K1089" t="s">
        <v>85</v>
      </c>
      <c r="L1089" t="s">
        <v>108</v>
      </c>
      <c r="M1089" t="s">
        <v>116</v>
      </c>
    </row>
    <row r="1090" spans="1:13" x14ac:dyDescent="0.55000000000000004">
      <c r="A1090" t="s">
        <v>109</v>
      </c>
      <c r="B1090" t="s">
        <v>91</v>
      </c>
      <c r="C1090">
        <v>11.125224190000001</v>
      </c>
      <c r="D1090">
        <v>32.940273230000003</v>
      </c>
      <c r="E1090">
        <v>0.14630567</v>
      </c>
      <c r="F1090">
        <v>0.30198440999999998</v>
      </c>
      <c r="G1090">
        <v>76.040964259999996</v>
      </c>
      <c r="H1090">
        <v>109.0793834</v>
      </c>
      <c r="I1090" t="s">
        <v>36</v>
      </c>
      <c r="J1090" t="s">
        <v>40</v>
      </c>
      <c r="K1090" t="s">
        <v>82</v>
      </c>
      <c r="L1090" t="s">
        <v>108</v>
      </c>
      <c r="M1090" t="s">
        <v>116</v>
      </c>
    </row>
    <row r="1091" spans="1:13" x14ac:dyDescent="0.55000000000000004">
      <c r="A1091" t="s">
        <v>109</v>
      </c>
      <c r="B1091" t="s">
        <v>91</v>
      </c>
      <c r="C1091">
        <v>11.125224190000001</v>
      </c>
      <c r="D1091">
        <v>32.940273230000003</v>
      </c>
      <c r="E1091">
        <v>0.14630567</v>
      </c>
      <c r="F1091">
        <v>0.30198440999999998</v>
      </c>
      <c r="G1091">
        <v>76.040964259999996</v>
      </c>
      <c r="H1091">
        <v>109.0793834</v>
      </c>
      <c r="I1091" t="s">
        <v>36</v>
      </c>
      <c r="J1091" t="s">
        <v>40</v>
      </c>
      <c r="K1091" t="s">
        <v>83</v>
      </c>
      <c r="L1091" t="s">
        <v>108</v>
      </c>
      <c r="M1091" t="s">
        <v>116</v>
      </c>
    </row>
    <row r="1092" spans="1:13" x14ac:dyDescent="0.55000000000000004">
      <c r="A1092" t="s">
        <v>109</v>
      </c>
      <c r="B1092" t="s">
        <v>103</v>
      </c>
      <c r="C1092">
        <v>11.125224190000001</v>
      </c>
      <c r="D1092">
        <v>17.433084650000001</v>
      </c>
      <c r="E1092">
        <v>0.14630567</v>
      </c>
      <c r="F1092">
        <v>0.26882066999999998</v>
      </c>
      <c r="G1092">
        <v>76.040964259999996</v>
      </c>
      <c r="H1092">
        <v>64.850238779999998</v>
      </c>
      <c r="I1092" t="s">
        <v>36</v>
      </c>
      <c r="J1092" t="s">
        <v>40</v>
      </c>
      <c r="K1092" t="s">
        <v>82</v>
      </c>
      <c r="L1092" t="s">
        <v>108</v>
      </c>
      <c r="M1092" t="s">
        <v>116</v>
      </c>
    </row>
    <row r="1093" spans="1:13" x14ac:dyDescent="0.55000000000000004">
      <c r="A1093" t="s">
        <v>109</v>
      </c>
      <c r="B1093" t="s">
        <v>103</v>
      </c>
      <c r="C1093">
        <v>11.125224190000001</v>
      </c>
      <c r="D1093">
        <v>17.433084650000001</v>
      </c>
      <c r="E1093">
        <v>0.14630567</v>
      </c>
      <c r="F1093">
        <v>0.26882066999999998</v>
      </c>
      <c r="G1093">
        <v>76.040964259999996</v>
      </c>
      <c r="H1093">
        <v>64.850238779999998</v>
      </c>
      <c r="I1093" t="s">
        <v>36</v>
      </c>
      <c r="J1093" t="s">
        <v>40</v>
      </c>
      <c r="K1093" t="s">
        <v>83</v>
      </c>
      <c r="L1093" t="s">
        <v>108</v>
      </c>
      <c r="M1093" t="s">
        <v>116</v>
      </c>
    </row>
    <row r="1094" spans="1:13" x14ac:dyDescent="0.55000000000000004">
      <c r="A1094" t="s">
        <v>91</v>
      </c>
      <c r="B1094" t="s">
        <v>103</v>
      </c>
      <c r="C1094">
        <v>16.529566410000001</v>
      </c>
      <c r="D1094">
        <v>11.0805957</v>
      </c>
      <c r="E1094">
        <v>4.4300922189999996</v>
      </c>
      <c r="F1094">
        <v>2.2754775349999998</v>
      </c>
      <c r="G1094">
        <v>3.7312014269999998</v>
      </c>
      <c r="H1094">
        <v>4.8695693670000004</v>
      </c>
      <c r="I1094" t="s">
        <v>36</v>
      </c>
      <c r="J1094" t="s">
        <v>39</v>
      </c>
      <c r="K1094" t="s">
        <v>84</v>
      </c>
      <c r="L1094" t="s">
        <v>86</v>
      </c>
      <c r="M1094" t="s">
        <v>116</v>
      </c>
    </row>
    <row r="1095" spans="1:13" x14ac:dyDescent="0.55000000000000004">
      <c r="A1095" t="s">
        <v>91</v>
      </c>
      <c r="B1095" t="s">
        <v>103</v>
      </c>
      <c r="C1095">
        <v>16.529566410000001</v>
      </c>
      <c r="D1095">
        <v>11.0805957</v>
      </c>
      <c r="E1095">
        <v>4.4300922189999996</v>
      </c>
      <c r="F1095">
        <v>2.2754775349999998</v>
      </c>
      <c r="G1095">
        <v>3.7312014269999998</v>
      </c>
      <c r="H1095">
        <v>4.8695693670000004</v>
      </c>
      <c r="I1095" t="s">
        <v>36</v>
      </c>
      <c r="J1095" t="s">
        <v>39</v>
      </c>
      <c r="K1095" t="s">
        <v>85</v>
      </c>
      <c r="L1095" t="s">
        <v>86</v>
      </c>
      <c r="M1095" t="s">
        <v>116</v>
      </c>
    </row>
    <row r="1096" spans="1:13" x14ac:dyDescent="0.55000000000000004">
      <c r="A1096" t="s">
        <v>91</v>
      </c>
      <c r="B1096" t="s">
        <v>97</v>
      </c>
      <c r="C1096">
        <v>23.414900119999999</v>
      </c>
      <c r="D1096">
        <v>4.142823913</v>
      </c>
      <c r="E1096">
        <v>4.4300922189999996</v>
      </c>
      <c r="F1096">
        <v>2.2930583850000001</v>
      </c>
      <c r="G1096">
        <v>5.2854204749999996</v>
      </c>
      <c r="H1096">
        <v>1.8066805189999999</v>
      </c>
      <c r="I1096" t="s">
        <v>36</v>
      </c>
      <c r="J1096" t="s">
        <v>39</v>
      </c>
      <c r="K1096" t="s">
        <v>84</v>
      </c>
      <c r="L1096" t="s">
        <v>86</v>
      </c>
      <c r="M1096" t="s">
        <v>116</v>
      </c>
    </row>
    <row r="1097" spans="1:13" x14ac:dyDescent="0.55000000000000004">
      <c r="A1097" t="s">
        <v>91</v>
      </c>
      <c r="B1097" t="s">
        <v>97</v>
      </c>
      <c r="C1097">
        <v>23.414900119999999</v>
      </c>
      <c r="D1097">
        <v>4.142823913</v>
      </c>
      <c r="E1097">
        <v>4.4300922189999996</v>
      </c>
      <c r="F1097">
        <v>2.2930583850000001</v>
      </c>
      <c r="G1097">
        <v>5.2854204749999996</v>
      </c>
      <c r="H1097">
        <v>1.8066805189999999</v>
      </c>
      <c r="I1097" t="s">
        <v>36</v>
      </c>
      <c r="J1097" t="s">
        <v>39</v>
      </c>
      <c r="K1097" t="s">
        <v>85</v>
      </c>
      <c r="L1097" t="s">
        <v>86</v>
      </c>
      <c r="M1097" t="s">
        <v>116</v>
      </c>
    </row>
    <row r="1098" spans="1:13" x14ac:dyDescent="0.55000000000000004">
      <c r="A1098" t="s">
        <v>110</v>
      </c>
      <c r="B1098" t="s">
        <v>81</v>
      </c>
      <c r="C1098">
        <v>0.60313897500000002</v>
      </c>
      <c r="D1098">
        <v>0.35564625900000002</v>
      </c>
      <c r="E1098">
        <v>0</v>
      </c>
      <c r="F1098">
        <v>0.16793054299999999</v>
      </c>
      <c r="G1098" t="e">
        <v>#DIV/0!</v>
      </c>
      <c r="H1098">
        <v>2.117817595</v>
      </c>
      <c r="I1098" t="s">
        <v>133</v>
      </c>
      <c r="J1098" t="s">
        <v>40</v>
      </c>
      <c r="K1098" t="s">
        <v>82</v>
      </c>
      <c r="L1098" t="s">
        <v>86</v>
      </c>
      <c r="M1098" t="s">
        <v>116</v>
      </c>
    </row>
    <row r="1099" spans="1:13" x14ac:dyDescent="0.55000000000000004">
      <c r="A1099" t="s">
        <v>110</v>
      </c>
      <c r="B1099" t="s">
        <v>81</v>
      </c>
      <c r="C1099">
        <v>1.17449622</v>
      </c>
      <c r="D1099">
        <v>1.4120450369999999</v>
      </c>
      <c r="E1099">
        <v>1</v>
      </c>
      <c r="F1099">
        <v>1.1828544510000001</v>
      </c>
      <c r="G1099">
        <v>1.17449622</v>
      </c>
      <c r="H1099">
        <v>1.193760599</v>
      </c>
      <c r="I1099" t="s">
        <v>133</v>
      </c>
      <c r="J1099" t="s">
        <v>40</v>
      </c>
      <c r="K1099" t="s">
        <v>84</v>
      </c>
      <c r="L1099" t="s">
        <v>86</v>
      </c>
      <c r="M1099" t="s">
        <v>116</v>
      </c>
    </row>
    <row r="1100" spans="1:13" x14ac:dyDescent="0.55000000000000004">
      <c r="A1100" t="s">
        <v>110</v>
      </c>
      <c r="B1100" t="s">
        <v>81</v>
      </c>
      <c r="C1100">
        <v>0.60313897500000002</v>
      </c>
      <c r="D1100">
        <v>0.35564625900000002</v>
      </c>
      <c r="E1100">
        <v>0</v>
      </c>
      <c r="F1100">
        <v>0.16793054299999999</v>
      </c>
      <c r="G1100" t="e">
        <v>#DIV/0!</v>
      </c>
      <c r="H1100">
        <v>2.117817595</v>
      </c>
      <c r="I1100" t="s">
        <v>133</v>
      </c>
      <c r="J1100" t="s">
        <v>40</v>
      </c>
      <c r="K1100" t="s">
        <v>112</v>
      </c>
      <c r="L1100" t="s">
        <v>86</v>
      </c>
      <c r="M1100" t="s">
        <v>116</v>
      </c>
    </row>
    <row r="1101" spans="1:13" x14ac:dyDescent="0.55000000000000004">
      <c r="A1101" t="s">
        <v>110</v>
      </c>
      <c r="B1101" t="s">
        <v>81</v>
      </c>
      <c r="C1101">
        <v>1.17449622</v>
      </c>
      <c r="D1101">
        <v>1.4120450369999999</v>
      </c>
      <c r="E1101">
        <v>1</v>
      </c>
      <c r="F1101">
        <v>1.1828544510000001</v>
      </c>
      <c r="G1101">
        <v>1.17449622</v>
      </c>
      <c r="H1101">
        <v>1.193760599</v>
      </c>
      <c r="I1101" t="s">
        <v>133</v>
      </c>
      <c r="J1101" t="s">
        <v>40</v>
      </c>
      <c r="K1101" t="s">
        <v>85</v>
      </c>
      <c r="L1101" t="s">
        <v>86</v>
      </c>
      <c r="M1101" t="s">
        <v>116</v>
      </c>
    </row>
    <row r="1102" spans="1:13" x14ac:dyDescent="0.55000000000000004">
      <c r="A1102" t="s">
        <v>110</v>
      </c>
      <c r="B1102" t="s">
        <v>113</v>
      </c>
      <c r="C1102">
        <v>0.60232709600000001</v>
      </c>
      <c r="D1102">
        <v>0.363817485</v>
      </c>
      <c r="E1102">
        <v>0</v>
      </c>
      <c r="F1102">
        <v>0.10574085900000001</v>
      </c>
      <c r="G1102" t="e">
        <v>#DIV/0!</v>
      </c>
      <c r="H1102">
        <v>3.4406518770000001</v>
      </c>
      <c r="I1102" t="s">
        <v>133</v>
      </c>
      <c r="J1102" t="s">
        <v>40</v>
      </c>
      <c r="K1102" t="s">
        <v>82</v>
      </c>
      <c r="L1102" t="s">
        <v>86</v>
      </c>
      <c r="M1102" t="s">
        <v>116</v>
      </c>
    </row>
    <row r="1103" spans="1:13" x14ac:dyDescent="0.55000000000000004">
      <c r="A1103" t="s">
        <v>110</v>
      </c>
      <c r="B1103" t="s">
        <v>113</v>
      </c>
      <c r="C1103">
        <v>1.17449622</v>
      </c>
      <c r="D1103">
        <v>1.7886214570000001</v>
      </c>
      <c r="E1103">
        <v>1</v>
      </c>
      <c r="F1103">
        <v>1.1115337949999999</v>
      </c>
      <c r="G1103">
        <v>1.17449622</v>
      </c>
      <c r="H1103">
        <v>1.6091471660000001</v>
      </c>
      <c r="I1103" t="s">
        <v>133</v>
      </c>
      <c r="J1103" t="s">
        <v>40</v>
      </c>
      <c r="K1103" t="s">
        <v>84</v>
      </c>
      <c r="L1103" t="s">
        <v>86</v>
      </c>
      <c r="M1103" t="s">
        <v>116</v>
      </c>
    </row>
    <row r="1104" spans="1:13" x14ac:dyDescent="0.55000000000000004">
      <c r="A1104" t="s">
        <v>110</v>
      </c>
      <c r="B1104" t="s">
        <v>113</v>
      </c>
      <c r="C1104">
        <v>0.60232709600000001</v>
      </c>
      <c r="D1104">
        <v>0.363817485</v>
      </c>
      <c r="E1104">
        <v>0</v>
      </c>
      <c r="F1104">
        <v>0.10574085900000001</v>
      </c>
      <c r="G1104" t="e">
        <v>#DIV/0!</v>
      </c>
      <c r="H1104">
        <v>3.4406518770000001</v>
      </c>
      <c r="I1104" t="s">
        <v>133</v>
      </c>
      <c r="J1104" t="s">
        <v>40</v>
      </c>
      <c r="K1104" t="s">
        <v>112</v>
      </c>
      <c r="L1104" t="s">
        <v>86</v>
      </c>
      <c r="M1104" t="s">
        <v>116</v>
      </c>
    </row>
    <row r="1105" spans="1:13" x14ac:dyDescent="0.55000000000000004">
      <c r="A1105" t="s">
        <v>110</v>
      </c>
      <c r="B1105" t="s">
        <v>113</v>
      </c>
      <c r="C1105">
        <v>1.17449622</v>
      </c>
      <c r="D1105">
        <v>1.7886214570000001</v>
      </c>
      <c r="E1105">
        <v>1</v>
      </c>
      <c r="F1105">
        <v>1.1115337949999999</v>
      </c>
      <c r="G1105">
        <v>1.17449622</v>
      </c>
      <c r="H1105">
        <v>1.6091471660000001</v>
      </c>
      <c r="I1105" t="s">
        <v>133</v>
      </c>
      <c r="J1105" t="s">
        <v>40</v>
      </c>
      <c r="K1105" t="s">
        <v>85</v>
      </c>
      <c r="L1105" t="s">
        <v>86</v>
      </c>
      <c r="M1105" t="s">
        <v>116</v>
      </c>
    </row>
    <row r="1106" spans="1:13" x14ac:dyDescent="0.55000000000000004">
      <c r="A1106" t="s">
        <v>110</v>
      </c>
      <c r="B1106" t="s">
        <v>114</v>
      </c>
      <c r="C1106">
        <v>0.16083930599999999</v>
      </c>
      <c r="D1106">
        <v>0.32666779400000001</v>
      </c>
      <c r="E1106">
        <v>0</v>
      </c>
      <c r="F1106">
        <v>0.30785710100000002</v>
      </c>
      <c r="G1106" t="e">
        <v>#DIV/0!</v>
      </c>
      <c r="H1106">
        <v>1.0611020259999999</v>
      </c>
      <c r="I1106" t="s">
        <v>133</v>
      </c>
      <c r="J1106" t="s">
        <v>40</v>
      </c>
      <c r="K1106" t="s">
        <v>82</v>
      </c>
      <c r="L1106" t="s">
        <v>86</v>
      </c>
      <c r="M1106" t="s">
        <v>116</v>
      </c>
    </row>
    <row r="1107" spans="1:13" x14ac:dyDescent="0.55000000000000004">
      <c r="A1107" t="s">
        <v>110</v>
      </c>
      <c r="B1107" t="s">
        <v>114</v>
      </c>
      <c r="C1107">
        <v>1.1879615109999999</v>
      </c>
      <c r="D1107">
        <v>3.0359465810000001</v>
      </c>
      <c r="E1107">
        <v>1</v>
      </c>
      <c r="F1107">
        <v>1.3605065599999999</v>
      </c>
      <c r="G1107">
        <v>1.1879615109999999</v>
      </c>
      <c r="H1107">
        <v>2.2314824999999998</v>
      </c>
      <c r="I1107" t="s">
        <v>133</v>
      </c>
      <c r="J1107" t="s">
        <v>40</v>
      </c>
      <c r="K1107" t="s">
        <v>84</v>
      </c>
      <c r="L1107" t="s">
        <v>86</v>
      </c>
      <c r="M1107" t="s">
        <v>116</v>
      </c>
    </row>
    <row r="1108" spans="1:13" x14ac:dyDescent="0.55000000000000004">
      <c r="A1108" t="s">
        <v>110</v>
      </c>
      <c r="B1108" t="s">
        <v>114</v>
      </c>
      <c r="C1108">
        <v>0.16083930599999999</v>
      </c>
      <c r="D1108">
        <v>0.32666779400000001</v>
      </c>
      <c r="E1108">
        <v>0</v>
      </c>
      <c r="F1108">
        <v>0.30785710100000002</v>
      </c>
      <c r="G1108" t="e">
        <v>#DIV/0!</v>
      </c>
      <c r="H1108">
        <v>1.0611020259999999</v>
      </c>
      <c r="I1108" t="s">
        <v>133</v>
      </c>
      <c r="J1108" t="s">
        <v>40</v>
      </c>
      <c r="K1108" t="s">
        <v>112</v>
      </c>
      <c r="L1108" t="s">
        <v>86</v>
      </c>
      <c r="M1108" t="s">
        <v>116</v>
      </c>
    </row>
    <row r="1109" spans="1:13" x14ac:dyDescent="0.55000000000000004">
      <c r="A1109" t="s">
        <v>110</v>
      </c>
      <c r="B1109" t="s">
        <v>114</v>
      </c>
      <c r="C1109">
        <v>1.1879615109999999</v>
      </c>
      <c r="D1109">
        <v>3.0359465810000001</v>
      </c>
      <c r="E1109">
        <v>1</v>
      </c>
      <c r="F1109">
        <v>1.3605065599999999</v>
      </c>
      <c r="G1109">
        <v>1.1879615109999999</v>
      </c>
      <c r="H1109">
        <v>2.2314824999999998</v>
      </c>
      <c r="I1109" t="s">
        <v>133</v>
      </c>
      <c r="J1109" t="s">
        <v>40</v>
      </c>
      <c r="K1109" t="s">
        <v>85</v>
      </c>
      <c r="L1109" t="s">
        <v>86</v>
      </c>
      <c r="M1109" t="s">
        <v>116</v>
      </c>
    </row>
    <row r="1110" spans="1:13" x14ac:dyDescent="0.55000000000000004">
      <c r="A1110" t="s">
        <v>110</v>
      </c>
      <c r="B1110" t="s">
        <v>80</v>
      </c>
      <c r="C1110">
        <v>0.16083930599999999</v>
      </c>
      <c r="D1110">
        <v>0.34503903499999999</v>
      </c>
      <c r="E1110">
        <v>0</v>
      </c>
      <c r="F1110">
        <v>0.47110161900000003</v>
      </c>
      <c r="G1110" t="e">
        <v>#DIV/0!</v>
      </c>
      <c r="H1110">
        <v>0.73240893399999996</v>
      </c>
      <c r="I1110" t="s">
        <v>133</v>
      </c>
      <c r="J1110" t="s">
        <v>40</v>
      </c>
      <c r="K1110" t="s">
        <v>82</v>
      </c>
      <c r="L1110" t="s">
        <v>86</v>
      </c>
      <c r="M1110" t="s">
        <v>116</v>
      </c>
    </row>
    <row r="1111" spans="1:13" x14ac:dyDescent="0.55000000000000004">
      <c r="A1111" t="s">
        <v>110</v>
      </c>
      <c r="B1111" t="s">
        <v>80</v>
      </c>
      <c r="C1111">
        <v>1.17449622</v>
      </c>
      <c r="D1111">
        <v>3.1257042319999999</v>
      </c>
      <c r="E1111">
        <v>1</v>
      </c>
      <c r="F1111">
        <v>1.601757748</v>
      </c>
      <c r="G1111">
        <v>1.17449622</v>
      </c>
      <c r="H1111">
        <v>1.9514213279999999</v>
      </c>
      <c r="I1111" t="s">
        <v>133</v>
      </c>
      <c r="J1111" t="s">
        <v>40</v>
      </c>
      <c r="K1111" t="s">
        <v>84</v>
      </c>
      <c r="L1111" t="s">
        <v>86</v>
      </c>
      <c r="M1111" t="s">
        <v>116</v>
      </c>
    </row>
    <row r="1112" spans="1:13" x14ac:dyDescent="0.55000000000000004">
      <c r="A1112" t="s">
        <v>110</v>
      </c>
      <c r="B1112" t="s">
        <v>80</v>
      </c>
      <c r="C1112">
        <v>0.16083930599999999</v>
      </c>
      <c r="D1112">
        <v>0.34503903499999999</v>
      </c>
      <c r="E1112">
        <v>0</v>
      </c>
      <c r="F1112">
        <v>0.47110161900000003</v>
      </c>
      <c r="G1112" t="e">
        <v>#DIV/0!</v>
      </c>
      <c r="H1112">
        <v>0.73240893399999996</v>
      </c>
      <c r="I1112" t="s">
        <v>133</v>
      </c>
      <c r="J1112" t="s">
        <v>40</v>
      </c>
      <c r="K1112" t="s">
        <v>112</v>
      </c>
      <c r="L1112" t="s">
        <v>86</v>
      </c>
      <c r="M1112" t="s">
        <v>116</v>
      </c>
    </row>
    <row r="1113" spans="1:13" x14ac:dyDescent="0.55000000000000004">
      <c r="A1113" t="s">
        <v>110</v>
      </c>
      <c r="B1113" t="s">
        <v>80</v>
      </c>
      <c r="C1113">
        <v>1.17449622</v>
      </c>
      <c r="D1113">
        <v>3.1257042319999999</v>
      </c>
      <c r="E1113">
        <v>1</v>
      </c>
      <c r="F1113">
        <v>1.601757748</v>
      </c>
      <c r="G1113">
        <v>1.17449622</v>
      </c>
      <c r="H1113">
        <v>1.9514213279999999</v>
      </c>
      <c r="I1113" t="s">
        <v>133</v>
      </c>
      <c r="J1113" t="s">
        <v>40</v>
      </c>
      <c r="K1113" t="s">
        <v>85</v>
      </c>
      <c r="L1113" t="s">
        <v>86</v>
      </c>
      <c r="M1113" t="s">
        <v>116</v>
      </c>
    </row>
    <row r="1114" spans="1:13" x14ac:dyDescent="0.55000000000000004">
      <c r="A1114" t="s">
        <v>110</v>
      </c>
      <c r="B1114" t="s">
        <v>115</v>
      </c>
      <c r="C1114">
        <v>0.16083930599999999</v>
      </c>
      <c r="D1114">
        <v>0.58144518700000003</v>
      </c>
      <c r="E1114">
        <v>0</v>
      </c>
      <c r="F1114">
        <v>0.29525474400000001</v>
      </c>
      <c r="G1114" t="e">
        <v>#DIV/0!</v>
      </c>
      <c r="H1114">
        <v>1.9693000650000001</v>
      </c>
      <c r="I1114" t="s">
        <v>133</v>
      </c>
      <c r="J1114" t="s">
        <v>40</v>
      </c>
      <c r="K1114" t="s">
        <v>82</v>
      </c>
      <c r="L1114" t="s">
        <v>86</v>
      </c>
      <c r="M1114" t="s">
        <v>116</v>
      </c>
    </row>
    <row r="1115" spans="1:13" x14ac:dyDescent="0.55000000000000004">
      <c r="A1115" t="s">
        <v>110</v>
      </c>
      <c r="B1115" t="s">
        <v>115</v>
      </c>
      <c r="C1115">
        <v>1.17449622</v>
      </c>
      <c r="D1115">
        <v>1.3434685559999999</v>
      </c>
      <c r="E1115">
        <v>1</v>
      </c>
      <c r="F1115">
        <v>1.3434685559999999</v>
      </c>
      <c r="G1115">
        <v>1.17449622</v>
      </c>
      <c r="H1115">
        <v>1</v>
      </c>
      <c r="I1115" t="s">
        <v>133</v>
      </c>
      <c r="J1115" t="s">
        <v>40</v>
      </c>
      <c r="K1115" t="s">
        <v>84</v>
      </c>
      <c r="L1115" t="s">
        <v>86</v>
      </c>
      <c r="M1115" t="s">
        <v>116</v>
      </c>
    </row>
    <row r="1116" spans="1:13" x14ac:dyDescent="0.55000000000000004">
      <c r="A1116" t="s">
        <v>110</v>
      </c>
      <c r="B1116" t="s">
        <v>115</v>
      </c>
      <c r="C1116">
        <v>0.16083930599999999</v>
      </c>
      <c r="D1116">
        <v>0.58144518700000003</v>
      </c>
      <c r="E1116">
        <v>0</v>
      </c>
      <c r="F1116">
        <v>0.29525474400000001</v>
      </c>
      <c r="G1116" t="e">
        <v>#DIV/0!</v>
      </c>
      <c r="H1116">
        <v>1.9693000650000001</v>
      </c>
      <c r="I1116" t="s">
        <v>133</v>
      </c>
      <c r="J1116" t="s">
        <v>40</v>
      </c>
      <c r="K1116" t="s">
        <v>112</v>
      </c>
      <c r="L1116" t="s">
        <v>86</v>
      </c>
      <c r="M1116" t="s">
        <v>116</v>
      </c>
    </row>
    <row r="1117" spans="1:13" x14ac:dyDescent="0.55000000000000004">
      <c r="A1117" t="s">
        <v>110</v>
      </c>
      <c r="B1117" t="s">
        <v>115</v>
      </c>
      <c r="C1117">
        <v>1.17449622</v>
      </c>
      <c r="D1117">
        <v>1.3434685559999999</v>
      </c>
      <c r="E1117">
        <v>1</v>
      </c>
      <c r="F1117">
        <v>1.3434685559999999</v>
      </c>
      <c r="G1117">
        <v>1.17449622</v>
      </c>
      <c r="H1117">
        <v>1</v>
      </c>
      <c r="I1117" t="s">
        <v>133</v>
      </c>
      <c r="J1117" t="s">
        <v>40</v>
      </c>
      <c r="K1117" t="s">
        <v>85</v>
      </c>
      <c r="L1117" t="s">
        <v>86</v>
      </c>
      <c r="M1117" t="s">
        <v>116</v>
      </c>
    </row>
    <row r="1118" spans="1:13" x14ac:dyDescent="0.55000000000000004">
      <c r="A1118" t="s">
        <v>110</v>
      </c>
      <c r="B1118" t="s">
        <v>106</v>
      </c>
      <c r="C1118">
        <v>0.17223882200000001</v>
      </c>
      <c r="D1118">
        <v>1.110523264</v>
      </c>
      <c r="E1118">
        <v>0</v>
      </c>
      <c r="F1118">
        <v>0.14752516099999999</v>
      </c>
      <c r="G1118" t="e">
        <v>#DIV/0!</v>
      </c>
      <c r="H1118">
        <v>7.5276871639999996</v>
      </c>
      <c r="I1118" t="s">
        <v>133</v>
      </c>
      <c r="J1118" t="s">
        <v>40</v>
      </c>
      <c r="K1118" t="s">
        <v>82</v>
      </c>
      <c r="L1118" t="s">
        <v>86</v>
      </c>
      <c r="M1118" t="s">
        <v>116</v>
      </c>
    </row>
    <row r="1119" spans="1:13" x14ac:dyDescent="0.55000000000000004">
      <c r="A1119" t="s">
        <v>110</v>
      </c>
      <c r="B1119" t="s">
        <v>106</v>
      </c>
      <c r="C1119">
        <v>1.230761365</v>
      </c>
      <c r="D1119">
        <v>1.5546721889999999</v>
      </c>
      <c r="E1119">
        <v>1</v>
      </c>
      <c r="F1119">
        <v>1.1589624460000001</v>
      </c>
      <c r="G1119">
        <v>1.230761365</v>
      </c>
      <c r="H1119">
        <v>1.341434483</v>
      </c>
      <c r="I1119" t="s">
        <v>133</v>
      </c>
      <c r="J1119" t="s">
        <v>40</v>
      </c>
      <c r="K1119" t="s">
        <v>84</v>
      </c>
      <c r="L1119" t="s">
        <v>86</v>
      </c>
      <c r="M1119" t="s">
        <v>116</v>
      </c>
    </row>
    <row r="1120" spans="1:13" x14ac:dyDescent="0.55000000000000004">
      <c r="A1120" t="s">
        <v>110</v>
      </c>
      <c r="B1120" t="s">
        <v>106</v>
      </c>
      <c r="C1120">
        <v>0.17223882200000001</v>
      </c>
      <c r="D1120">
        <v>1.110523264</v>
      </c>
      <c r="E1120">
        <v>0</v>
      </c>
      <c r="F1120">
        <v>0.14752516099999999</v>
      </c>
      <c r="G1120" t="e">
        <v>#DIV/0!</v>
      </c>
      <c r="H1120">
        <v>7.5276871639999996</v>
      </c>
      <c r="I1120" t="s">
        <v>133</v>
      </c>
      <c r="J1120" t="s">
        <v>40</v>
      </c>
      <c r="K1120" t="s">
        <v>112</v>
      </c>
      <c r="L1120" t="s">
        <v>86</v>
      </c>
      <c r="M1120" t="s">
        <v>116</v>
      </c>
    </row>
    <row r="1121" spans="1:13" x14ac:dyDescent="0.55000000000000004">
      <c r="A1121" t="s">
        <v>110</v>
      </c>
      <c r="B1121" t="s">
        <v>106</v>
      </c>
      <c r="C1121">
        <v>1.230761365</v>
      </c>
      <c r="D1121">
        <v>1.5546721889999999</v>
      </c>
      <c r="E1121">
        <v>1</v>
      </c>
      <c r="F1121">
        <v>1.1589624460000001</v>
      </c>
      <c r="G1121">
        <v>1.230761365</v>
      </c>
      <c r="H1121">
        <v>1.341434483</v>
      </c>
      <c r="I1121" t="s">
        <v>133</v>
      </c>
      <c r="J1121" t="s">
        <v>40</v>
      </c>
      <c r="K1121" t="s">
        <v>85</v>
      </c>
      <c r="L1121" t="s">
        <v>86</v>
      </c>
      <c r="M1121" t="s">
        <v>116</v>
      </c>
    </row>
    <row r="1122" spans="1:13" x14ac:dyDescent="0.55000000000000004">
      <c r="A1122" t="s">
        <v>110</v>
      </c>
      <c r="B1122" t="s">
        <v>107</v>
      </c>
      <c r="C1122">
        <v>0.16083930599999999</v>
      </c>
      <c r="D1122">
        <v>1.139659612</v>
      </c>
      <c r="E1122">
        <v>0</v>
      </c>
      <c r="F1122">
        <v>0.197274491</v>
      </c>
      <c r="G1122" t="e">
        <v>#DIV/0!</v>
      </c>
      <c r="H1122">
        <v>5.7770247120000002</v>
      </c>
      <c r="I1122" t="s">
        <v>133</v>
      </c>
      <c r="J1122" t="s">
        <v>40</v>
      </c>
      <c r="K1122" t="s">
        <v>82</v>
      </c>
      <c r="L1122" t="s">
        <v>86</v>
      </c>
      <c r="M1122" t="s">
        <v>116</v>
      </c>
    </row>
    <row r="1123" spans="1:13" x14ac:dyDescent="0.55000000000000004">
      <c r="A1123" t="s">
        <v>110</v>
      </c>
      <c r="B1123" t="s">
        <v>107</v>
      </c>
      <c r="C1123">
        <v>1.253051352</v>
      </c>
      <c r="D1123">
        <v>1.331610433</v>
      </c>
      <c r="E1123">
        <v>1</v>
      </c>
      <c r="F1123">
        <v>1.2180783470000001</v>
      </c>
      <c r="G1123">
        <v>1.253051352</v>
      </c>
      <c r="H1123">
        <v>1.0932058979999999</v>
      </c>
      <c r="I1123" t="s">
        <v>133</v>
      </c>
      <c r="J1123" t="s">
        <v>40</v>
      </c>
      <c r="K1123" t="s">
        <v>84</v>
      </c>
      <c r="L1123" t="s">
        <v>86</v>
      </c>
      <c r="M1123" t="s">
        <v>116</v>
      </c>
    </row>
    <row r="1124" spans="1:13" x14ac:dyDescent="0.55000000000000004">
      <c r="A1124" t="s">
        <v>110</v>
      </c>
      <c r="B1124" t="s">
        <v>107</v>
      </c>
      <c r="C1124">
        <v>0.16083930599999999</v>
      </c>
      <c r="D1124">
        <v>1.139659612</v>
      </c>
      <c r="E1124">
        <v>0</v>
      </c>
      <c r="F1124">
        <v>0.197274491</v>
      </c>
      <c r="G1124" t="e">
        <v>#DIV/0!</v>
      </c>
      <c r="H1124">
        <v>5.7770247120000002</v>
      </c>
      <c r="I1124" t="s">
        <v>133</v>
      </c>
      <c r="J1124" t="s">
        <v>40</v>
      </c>
      <c r="K1124" t="s">
        <v>112</v>
      </c>
      <c r="L1124" t="s">
        <v>86</v>
      </c>
      <c r="M1124" t="s">
        <v>116</v>
      </c>
    </row>
    <row r="1125" spans="1:13" x14ac:dyDescent="0.55000000000000004">
      <c r="A1125" t="s">
        <v>110</v>
      </c>
      <c r="B1125" t="s">
        <v>107</v>
      </c>
      <c r="C1125">
        <v>1.253051352</v>
      </c>
      <c r="D1125">
        <v>1.331610433</v>
      </c>
      <c r="E1125">
        <v>1</v>
      </c>
      <c r="F1125">
        <v>1.2180783470000001</v>
      </c>
      <c r="G1125">
        <v>1.253051352</v>
      </c>
      <c r="H1125">
        <v>1.0932058979999999</v>
      </c>
      <c r="I1125" t="s">
        <v>133</v>
      </c>
      <c r="J1125" t="s">
        <v>40</v>
      </c>
      <c r="K1125" t="s">
        <v>85</v>
      </c>
      <c r="L1125" t="s">
        <v>86</v>
      </c>
      <c r="M1125" t="s">
        <v>116</v>
      </c>
    </row>
    <row r="1126" spans="1:13" x14ac:dyDescent="0.55000000000000004">
      <c r="A1126" t="s">
        <v>113</v>
      </c>
      <c r="B1126" t="s">
        <v>80</v>
      </c>
      <c r="C1126">
        <v>0.47977031999999997</v>
      </c>
      <c r="D1126">
        <v>1.102821673</v>
      </c>
      <c r="E1126">
        <v>0.10574085900000001</v>
      </c>
      <c r="F1126">
        <v>0.47110161900000003</v>
      </c>
      <c r="G1126">
        <v>4.5372273740000004</v>
      </c>
      <c r="H1126">
        <v>2.3409422270000002</v>
      </c>
      <c r="I1126" t="s">
        <v>133</v>
      </c>
      <c r="J1126" t="s">
        <v>39</v>
      </c>
      <c r="K1126" t="s">
        <v>82</v>
      </c>
      <c r="L1126" t="s">
        <v>86</v>
      </c>
      <c r="M1126" t="s">
        <v>116</v>
      </c>
    </row>
    <row r="1127" spans="1:13" x14ac:dyDescent="0.55000000000000004">
      <c r="A1127" t="s">
        <v>113</v>
      </c>
      <c r="B1127" t="s">
        <v>80</v>
      </c>
      <c r="C1127">
        <v>0.47977031999999997</v>
      </c>
      <c r="D1127">
        <v>1.102821673</v>
      </c>
      <c r="E1127">
        <v>0.10574085900000001</v>
      </c>
      <c r="F1127">
        <v>0.47110161900000003</v>
      </c>
      <c r="G1127">
        <v>4.5372273740000004</v>
      </c>
      <c r="H1127">
        <v>2.3409422270000002</v>
      </c>
      <c r="I1127" t="s">
        <v>133</v>
      </c>
      <c r="J1127" t="s">
        <v>39</v>
      </c>
      <c r="K1127" t="s">
        <v>83</v>
      </c>
      <c r="L1127" t="s">
        <v>86</v>
      </c>
      <c r="M1127" t="s">
        <v>116</v>
      </c>
    </row>
    <row r="1128" spans="1:13" x14ac:dyDescent="0.55000000000000004">
      <c r="A1128" t="s">
        <v>113</v>
      </c>
      <c r="B1128" t="s">
        <v>114</v>
      </c>
      <c r="C1128">
        <v>0.56547675500000005</v>
      </c>
      <c r="D1128">
        <v>0.81404560699999995</v>
      </c>
      <c r="E1128">
        <v>0.10574085900000001</v>
      </c>
      <c r="F1128">
        <v>0.30785710100000002</v>
      </c>
      <c r="G1128">
        <v>5.3477601699999999</v>
      </c>
      <c r="H1128">
        <v>2.6442320279999998</v>
      </c>
      <c r="I1128" t="s">
        <v>133</v>
      </c>
      <c r="J1128" t="s">
        <v>39</v>
      </c>
      <c r="K1128" t="s">
        <v>82</v>
      </c>
      <c r="L1128" t="s">
        <v>86</v>
      </c>
      <c r="M1128" t="s">
        <v>116</v>
      </c>
    </row>
    <row r="1129" spans="1:13" x14ac:dyDescent="0.55000000000000004">
      <c r="A1129" t="s">
        <v>113</v>
      </c>
      <c r="B1129" t="s">
        <v>114</v>
      </c>
      <c r="C1129">
        <v>0.56547675500000005</v>
      </c>
      <c r="D1129">
        <v>0.81404560699999995</v>
      </c>
      <c r="E1129">
        <v>0.10574085900000001</v>
      </c>
      <c r="F1129">
        <v>0.30785710100000002</v>
      </c>
      <c r="G1129">
        <v>5.3477601699999999</v>
      </c>
      <c r="H1129">
        <v>2.6442320279999998</v>
      </c>
      <c r="I1129" t="s">
        <v>133</v>
      </c>
      <c r="J1129" t="s">
        <v>39</v>
      </c>
      <c r="K1129" t="s">
        <v>83</v>
      </c>
      <c r="L1129" t="s">
        <v>86</v>
      </c>
      <c r="M1129" t="s">
        <v>116</v>
      </c>
    </row>
    <row r="1130" spans="1:13" x14ac:dyDescent="0.55000000000000004">
      <c r="A1130" t="s">
        <v>113</v>
      </c>
      <c r="B1130" t="s">
        <v>115</v>
      </c>
      <c r="C1130">
        <v>0.61457542899999995</v>
      </c>
      <c r="D1130">
        <v>0.15848493999999999</v>
      </c>
      <c r="E1130">
        <v>0.10574085900000001</v>
      </c>
      <c r="F1130">
        <v>0.29525474400000001</v>
      </c>
      <c r="G1130">
        <v>5.8120903720000001</v>
      </c>
      <c r="H1130">
        <v>0.53677355999999998</v>
      </c>
      <c r="I1130" t="s">
        <v>133</v>
      </c>
      <c r="J1130" t="s">
        <v>39</v>
      </c>
      <c r="K1130" t="s">
        <v>82</v>
      </c>
      <c r="L1130" t="s">
        <v>86</v>
      </c>
      <c r="M1130" t="s">
        <v>116</v>
      </c>
    </row>
    <row r="1131" spans="1:13" x14ac:dyDescent="0.55000000000000004">
      <c r="A1131" t="s">
        <v>113</v>
      </c>
      <c r="B1131" t="s">
        <v>115</v>
      </c>
      <c r="C1131">
        <v>0.61457542899999995</v>
      </c>
      <c r="D1131">
        <v>0.15848493999999999</v>
      </c>
      <c r="E1131">
        <v>0.10574085900000001</v>
      </c>
      <c r="F1131">
        <v>0.29525474400000001</v>
      </c>
      <c r="G1131">
        <v>5.8120903720000001</v>
      </c>
      <c r="H1131">
        <v>0.53677355999999998</v>
      </c>
      <c r="I1131" t="s">
        <v>133</v>
      </c>
      <c r="J1131" t="s">
        <v>39</v>
      </c>
      <c r="K1131" t="s">
        <v>83</v>
      </c>
      <c r="L1131" t="s">
        <v>86</v>
      </c>
      <c r="M1131" t="s">
        <v>116</v>
      </c>
    </row>
    <row r="1132" spans="1:13" x14ac:dyDescent="0.55000000000000004">
      <c r="A1132" t="s">
        <v>113</v>
      </c>
      <c r="B1132" t="s">
        <v>106</v>
      </c>
      <c r="C1132">
        <v>0.80263211800000001</v>
      </c>
      <c r="D1132">
        <v>0.244776733</v>
      </c>
      <c r="E1132">
        <v>0.10574085900000001</v>
      </c>
      <c r="F1132">
        <v>0.14752516099999999</v>
      </c>
      <c r="G1132">
        <v>7.5905579449999996</v>
      </c>
      <c r="H1132">
        <v>1.659220235</v>
      </c>
      <c r="I1132" t="s">
        <v>133</v>
      </c>
      <c r="J1132" t="s">
        <v>39</v>
      </c>
      <c r="K1132" t="s">
        <v>82</v>
      </c>
      <c r="L1132" t="s">
        <v>86</v>
      </c>
      <c r="M1132" t="s">
        <v>116</v>
      </c>
    </row>
    <row r="1133" spans="1:13" x14ac:dyDescent="0.55000000000000004">
      <c r="A1133" t="s">
        <v>113</v>
      </c>
      <c r="B1133" t="s">
        <v>106</v>
      </c>
      <c r="C1133">
        <v>0.80263211800000001</v>
      </c>
      <c r="D1133">
        <v>0.244776733</v>
      </c>
      <c r="E1133">
        <v>0.10574085900000001</v>
      </c>
      <c r="F1133">
        <v>0.14752516099999999</v>
      </c>
      <c r="G1133">
        <v>7.5905579449999996</v>
      </c>
      <c r="H1133">
        <v>1.659220235</v>
      </c>
      <c r="I1133" t="s">
        <v>133</v>
      </c>
      <c r="J1133" t="s">
        <v>39</v>
      </c>
      <c r="K1133" t="s">
        <v>83</v>
      </c>
      <c r="L1133" t="s">
        <v>86</v>
      </c>
      <c r="M1133" t="s">
        <v>116</v>
      </c>
    </row>
    <row r="1134" spans="1:13" x14ac:dyDescent="0.55000000000000004">
      <c r="A1134" t="s">
        <v>113</v>
      </c>
      <c r="B1134" t="s">
        <v>107</v>
      </c>
      <c r="C1134">
        <v>0.80263211800000001</v>
      </c>
      <c r="D1134">
        <v>0.15341202100000001</v>
      </c>
      <c r="E1134">
        <v>0.10574085900000001</v>
      </c>
      <c r="F1134">
        <v>0.197274491</v>
      </c>
      <c r="G1134">
        <v>7.5905579449999996</v>
      </c>
      <c r="H1134">
        <v>0.777657669</v>
      </c>
      <c r="I1134" t="s">
        <v>133</v>
      </c>
      <c r="J1134" t="s">
        <v>39</v>
      </c>
      <c r="K1134" t="s">
        <v>82</v>
      </c>
      <c r="L1134" t="s">
        <v>86</v>
      </c>
      <c r="M1134" t="s">
        <v>116</v>
      </c>
    </row>
    <row r="1135" spans="1:13" x14ac:dyDescent="0.55000000000000004">
      <c r="A1135" t="s">
        <v>113</v>
      </c>
      <c r="B1135" t="s">
        <v>107</v>
      </c>
      <c r="C1135">
        <v>0.80263211800000001</v>
      </c>
      <c r="D1135">
        <v>0.15341202100000001</v>
      </c>
      <c r="E1135">
        <v>0.10574085900000001</v>
      </c>
      <c r="F1135">
        <v>0.197274491</v>
      </c>
      <c r="G1135">
        <v>7.5905579449999996</v>
      </c>
      <c r="H1135">
        <v>0.777657669</v>
      </c>
      <c r="I1135" t="s">
        <v>133</v>
      </c>
      <c r="J1135" t="s">
        <v>39</v>
      </c>
      <c r="K1135" t="s">
        <v>83</v>
      </c>
      <c r="L1135" t="s">
        <v>86</v>
      </c>
      <c r="M1135" t="s">
        <v>116</v>
      </c>
    </row>
    <row r="1136" spans="1:13" x14ac:dyDescent="0.55000000000000004">
      <c r="A1136" t="s">
        <v>94</v>
      </c>
      <c r="B1136" t="s">
        <v>95</v>
      </c>
      <c r="C1136">
        <v>0.35564625900000002</v>
      </c>
      <c r="D1136">
        <v>0.74192973699999998</v>
      </c>
      <c r="E1136">
        <v>0.141794473</v>
      </c>
      <c r="F1136">
        <v>0.21984773199999999</v>
      </c>
      <c r="G1136">
        <v>2.5081813959999999</v>
      </c>
      <c r="H1136">
        <v>3.3747436519999998</v>
      </c>
      <c r="I1136" t="s">
        <v>133</v>
      </c>
      <c r="J1136" t="s">
        <v>39</v>
      </c>
      <c r="K1136" t="s">
        <v>82</v>
      </c>
      <c r="L1136" t="s">
        <v>86</v>
      </c>
      <c r="M1136" t="s">
        <v>116</v>
      </c>
    </row>
    <row r="1137" spans="1:13" x14ac:dyDescent="0.55000000000000004">
      <c r="A1137" t="s">
        <v>94</v>
      </c>
      <c r="B1137" t="s">
        <v>95</v>
      </c>
      <c r="C1137">
        <v>0.35564625900000002</v>
      </c>
      <c r="D1137">
        <v>0.74192973699999998</v>
      </c>
      <c r="E1137">
        <v>0.141794473</v>
      </c>
      <c r="F1137">
        <v>0.21984773199999999</v>
      </c>
      <c r="G1137">
        <v>2.5081813959999999</v>
      </c>
      <c r="H1137">
        <v>3.3747436519999998</v>
      </c>
      <c r="I1137" t="s">
        <v>133</v>
      </c>
      <c r="J1137" t="s">
        <v>39</v>
      </c>
      <c r="K1137" t="s">
        <v>83</v>
      </c>
      <c r="L1137" t="s">
        <v>86</v>
      </c>
      <c r="M1137" t="s">
        <v>116</v>
      </c>
    </row>
    <row r="1138" spans="1:13" x14ac:dyDescent="0.55000000000000004">
      <c r="A1138" t="s">
        <v>94</v>
      </c>
      <c r="B1138" t="s">
        <v>96</v>
      </c>
      <c r="C1138">
        <v>0.35564625900000002</v>
      </c>
      <c r="D1138">
        <v>0.79189655299999995</v>
      </c>
      <c r="E1138">
        <v>0.141794473</v>
      </c>
      <c r="F1138">
        <v>0.29887910699999998</v>
      </c>
      <c r="G1138">
        <v>2.5081813959999999</v>
      </c>
      <c r="H1138">
        <v>2.6495547369999999</v>
      </c>
      <c r="I1138" t="s">
        <v>133</v>
      </c>
      <c r="J1138" t="s">
        <v>39</v>
      </c>
      <c r="K1138" t="s">
        <v>82</v>
      </c>
      <c r="L1138" t="s">
        <v>86</v>
      </c>
      <c r="M1138" t="s">
        <v>116</v>
      </c>
    </row>
    <row r="1139" spans="1:13" x14ac:dyDescent="0.55000000000000004">
      <c r="A1139" t="s">
        <v>94</v>
      </c>
      <c r="B1139" t="s">
        <v>96</v>
      </c>
      <c r="C1139">
        <v>0.35564625900000002</v>
      </c>
      <c r="D1139">
        <v>0.79189655299999995</v>
      </c>
      <c r="E1139">
        <v>0.141794473</v>
      </c>
      <c r="F1139">
        <v>0.29887910699999998</v>
      </c>
      <c r="G1139">
        <v>2.5081813959999999</v>
      </c>
      <c r="H1139">
        <v>2.6495547369999999</v>
      </c>
      <c r="I1139" t="s">
        <v>133</v>
      </c>
      <c r="J1139" t="s">
        <v>39</v>
      </c>
      <c r="K1139" t="s">
        <v>83</v>
      </c>
      <c r="L1139" t="s">
        <v>86</v>
      </c>
      <c r="M1139" t="s">
        <v>116</v>
      </c>
    </row>
    <row r="1140" spans="1:13" x14ac:dyDescent="0.55000000000000004">
      <c r="A1140" t="s">
        <v>94</v>
      </c>
      <c r="B1140" t="s">
        <v>97</v>
      </c>
      <c r="C1140">
        <v>0.37708921099999998</v>
      </c>
      <c r="D1140">
        <v>0.669242224</v>
      </c>
      <c r="E1140">
        <v>0.141794473</v>
      </c>
      <c r="F1140">
        <v>0.28152954000000002</v>
      </c>
      <c r="G1140">
        <v>2.6594069770000002</v>
      </c>
      <c r="H1140">
        <v>2.3771651989999998</v>
      </c>
      <c r="I1140" t="s">
        <v>133</v>
      </c>
      <c r="J1140" t="s">
        <v>39</v>
      </c>
      <c r="K1140" t="s">
        <v>82</v>
      </c>
      <c r="L1140" t="s">
        <v>86</v>
      </c>
      <c r="M1140" t="s">
        <v>116</v>
      </c>
    </row>
    <row r="1141" spans="1:13" x14ac:dyDescent="0.55000000000000004">
      <c r="A1141" t="s">
        <v>94</v>
      </c>
      <c r="B1141" t="s">
        <v>97</v>
      </c>
      <c r="C1141">
        <v>0.37708921099999998</v>
      </c>
      <c r="D1141">
        <v>0.669242224</v>
      </c>
      <c r="E1141">
        <v>0.141794473</v>
      </c>
      <c r="F1141">
        <v>0.28152954000000002</v>
      </c>
      <c r="G1141">
        <v>2.6594069770000002</v>
      </c>
      <c r="H1141">
        <v>2.3771651989999998</v>
      </c>
      <c r="I1141" t="s">
        <v>133</v>
      </c>
      <c r="J1141" t="s">
        <v>39</v>
      </c>
      <c r="K1141" t="s">
        <v>83</v>
      </c>
      <c r="L1141" t="s">
        <v>86</v>
      </c>
      <c r="M1141" t="s">
        <v>116</v>
      </c>
    </row>
    <row r="1142" spans="1:13" x14ac:dyDescent="0.55000000000000004">
      <c r="A1142" t="s">
        <v>94</v>
      </c>
      <c r="B1142" t="s">
        <v>98</v>
      </c>
      <c r="C1142">
        <v>0.38745659700000001</v>
      </c>
      <c r="D1142">
        <v>0.32279068399999999</v>
      </c>
      <c r="E1142">
        <v>0.141794473</v>
      </c>
      <c r="F1142">
        <v>0.111320008</v>
      </c>
      <c r="G1142">
        <v>2.7325225620000002</v>
      </c>
      <c r="H1142">
        <v>2.89966459</v>
      </c>
      <c r="I1142" t="s">
        <v>133</v>
      </c>
      <c r="J1142" t="s">
        <v>39</v>
      </c>
      <c r="K1142" t="s">
        <v>82</v>
      </c>
      <c r="L1142" t="s">
        <v>86</v>
      </c>
      <c r="M1142" t="s">
        <v>116</v>
      </c>
    </row>
    <row r="1143" spans="1:13" x14ac:dyDescent="0.55000000000000004">
      <c r="A1143" t="s">
        <v>94</v>
      </c>
      <c r="B1143" t="s">
        <v>98</v>
      </c>
      <c r="C1143">
        <v>0.38745659700000001</v>
      </c>
      <c r="D1143">
        <v>0.32279068399999999</v>
      </c>
      <c r="E1143">
        <v>0.141794473</v>
      </c>
      <c r="F1143">
        <v>0.111320008</v>
      </c>
      <c r="G1143">
        <v>2.7325225620000002</v>
      </c>
      <c r="H1143">
        <v>2.89966459</v>
      </c>
      <c r="I1143" t="s">
        <v>133</v>
      </c>
      <c r="J1143" t="s">
        <v>39</v>
      </c>
      <c r="K1143" t="s">
        <v>83</v>
      </c>
      <c r="L1143" t="s">
        <v>86</v>
      </c>
      <c r="M1143" t="s">
        <v>116</v>
      </c>
    </row>
    <row r="1144" spans="1:13" x14ac:dyDescent="0.55000000000000004">
      <c r="A1144" t="s">
        <v>106</v>
      </c>
      <c r="B1144" t="s">
        <v>107</v>
      </c>
      <c r="C1144">
        <v>0.28143519900000002</v>
      </c>
      <c r="D1144">
        <v>0.15341202100000001</v>
      </c>
      <c r="E1144">
        <v>0.14752516099999999</v>
      </c>
      <c r="F1144">
        <v>0.197274491</v>
      </c>
      <c r="G1144">
        <v>1.9077098219999999</v>
      </c>
      <c r="H1144">
        <v>0.777657669</v>
      </c>
      <c r="I1144" t="s">
        <v>133</v>
      </c>
      <c r="J1144" t="s">
        <v>39</v>
      </c>
      <c r="K1144" t="s">
        <v>82</v>
      </c>
      <c r="L1144" t="s">
        <v>86</v>
      </c>
      <c r="M1144" t="s">
        <v>116</v>
      </c>
    </row>
    <row r="1145" spans="1:13" x14ac:dyDescent="0.55000000000000004">
      <c r="A1145" t="s">
        <v>106</v>
      </c>
      <c r="B1145" t="s">
        <v>107</v>
      </c>
      <c r="C1145">
        <v>0.28143519900000002</v>
      </c>
      <c r="D1145">
        <v>0.15341202100000001</v>
      </c>
      <c r="E1145">
        <v>0.14752516099999999</v>
      </c>
      <c r="F1145">
        <v>0.197274491</v>
      </c>
      <c r="G1145">
        <v>1.9077098219999999</v>
      </c>
      <c r="H1145">
        <v>0.777657669</v>
      </c>
      <c r="I1145" t="s">
        <v>133</v>
      </c>
      <c r="J1145" t="s">
        <v>39</v>
      </c>
      <c r="K1145" t="s">
        <v>83</v>
      </c>
      <c r="L1145" t="s">
        <v>86</v>
      </c>
      <c r="M1145" t="s">
        <v>116</v>
      </c>
    </row>
    <row r="1146" spans="1:13" x14ac:dyDescent="0.55000000000000004">
      <c r="A1146" t="s">
        <v>92</v>
      </c>
      <c r="B1146" t="s">
        <v>93</v>
      </c>
      <c r="C1146">
        <v>0.13879135000000001</v>
      </c>
      <c r="D1146">
        <v>0.21992885300000001</v>
      </c>
      <c r="E1146">
        <v>0.16544766599999999</v>
      </c>
      <c r="F1146">
        <v>0.281535276</v>
      </c>
      <c r="G1146">
        <v>0.83888369500000004</v>
      </c>
      <c r="H1146">
        <v>0.78117689800000001</v>
      </c>
      <c r="I1146" t="s">
        <v>133</v>
      </c>
      <c r="J1146" t="s">
        <v>39</v>
      </c>
      <c r="K1146" t="s">
        <v>82</v>
      </c>
      <c r="L1146" t="s">
        <v>86</v>
      </c>
      <c r="M1146" t="s">
        <v>116</v>
      </c>
    </row>
    <row r="1147" spans="1:13" x14ac:dyDescent="0.55000000000000004">
      <c r="A1147" t="s">
        <v>92</v>
      </c>
      <c r="B1147" t="s">
        <v>93</v>
      </c>
      <c r="C1147">
        <v>0.13879135000000001</v>
      </c>
      <c r="D1147">
        <v>0.21992885300000001</v>
      </c>
      <c r="E1147">
        <v>0.16544766599999999</v>
      </c>
      <c r="F1147">
        <v>0.281535276</v>
      </c>
      <c r="G1147">
        <v>0.83888369500000004</v>
      </c>
      <c r="H1147">
        <v>0.78117689800000001</v>
      </c>
      <c r="I1147" t="s">
        <v>133</v>
      </c>
      <c r="J1147" t="s">
        <v>39</v>
      </c>
      <c r="K1147" t="s">
        <v>83</v>
      </c>
      <c r="L1147" t="s">
        <v>86</v>
      </c>
      <c r="M1147" t="s">
        <v>116</v>
      </c>
    </row>
    <row r="1148" spans="1:13" x14ac:dyDescent="0.55000000000000004">
      <c r="A1148" t="s">
        <v>92</v>
      </c>
      <c r="B1148" t="s">
        <v>94</v>
      </c>
      <c r="C1148">
        <v>0.13879135000000001</v>
      </c>
      <c r="D1148">
        <v>0.49066708999999997</v>
      </c>
      <c r="E1148">
        <v>0.16544766599999999</v>
      </c>
      <c r="F1148">
        <v>0.141794473</v>
      </c>
      <c r="G1148">
        <v>0.83888369500000004</v>
      </c>
      <c r="H1148">
        <v>3.4604105440000001</v>
      </c>
      <c r="I1148" t="s">
        <v>133</v>
      </c>
      <c r="J1148" t="s">
        <v>39</v>
      </c>
      <c r="K1148" t="s">
        <v>82</v>
      </c>
      <c r="L1148" t="s">
        <v>86</v>
      </c>
      <c r="M1148" t="s">
        <v>116</v>
      </c>
    </row>
    <row r="1149" spans="1:13" x14ac:dyDescent="0.55000000000000004">
      <c r="A1149" t="s">
        <v>92</v>
      </c>
      <c r="B1149" t="s">
        <v>94</v>
      </c>
      <c r="C1149">
        <v>0.13879135000000001</v>
      </c>
      <c r="D1149">
        <v>0.49066708999999997</v>
      </c>
      <c r="E1149">
        <v>0.16544766599999999</v>
      </c>
      <c r="F1149">
        <v>0.141794473</v>
      </c>
      <c r="G1149">
        <v>0.83888369500000004</v>
      </c>
      <c r="H1149">
        <v>3.4604105440000001</v>
      </c>
      <c r="I1149" t="s">
        <v>133</v>
      </c>
      <c r="J1149" t="s">
        <v>39</v>
      </c>
      <c r="K1149" t="s">
        <v>83</v>
      </c>
      <c r="L1149" t="s">
        <v>86</v>
      </c>
      <c r="M1149" t="s">
        <v>116</v>
      </c>
    </row>
    <row r="1150" spans="1:13" x14ac:dyDescent="0.55000000000000004">
      <c r="A1150" t="s">
        <v>92</v>
      </c>
      <c r="B1150" t="s">
        <v>95</v>
      </c>
      <c r="C1150">
        <v>0.13879135000000001</v>
      </c>
      <c r="D1150">
        <v>0.89347985799999996</v>
      </c>
      <c r="E1150">
        <v>0.16544766599999999</v>
      </c>
      <c r="F1150">
        <v>0.21984773199999999</v>
      </c>
      <c r="G1150">
        <v>0.83888369500000004</v>
      </c>
      <c r="H1150">
        <v>4.0640849489999997</v>
      </c>
      <c r="I1150" t="s">
        <v>133</v>
      </c>
      <c r="J1150" t="s">
        <v>39</v>
      </c>
      <c r="K1150" t="s">
        <v>82</v>
      </c>
      <c r="L1150" t="s">
        <v>86</v>
      </c>
      <c r="M1150" t="s">
        <v>116</v>
      </c>
    </row>
    <row r="1151" spans="1:13" x14ac:dyDescent="0.55000000000000004">
      <c r="A1151" t="s">
        <v>92</v>
      </c>
      <c r="B1151" t="s">
        <v>95</v>
      </c>
      <c r="C1151">
        <v>0.13879135000000001</v>
      </c>
      <c r="D1151">
        <v>0.89347985799999996</v>
      </c>
      <c r="E1151">
        <v>0.16544766599999999</v>
      </c>
      <c r="F1151">
        <v>0.21984773199999999</v>
      </c>
      <c r="G1151">
        <v>0.83888369500000004</v>
      </c>
      <c r="H1151">
        <v>4.0640849489999997</v>
      </c>
      <c r="I1151" t="s">
        <v>133</v>
      </c>
      <c r="J1151" t="s">
        <v>39</v>
      </c>
      <c r="K1151" t="s">
        <v>83</v>
      </c>
      <c r="L1151" t="s">
        <v>86</v>
      </c>
      <c r="M1151" t="s">
        <v>116</v>
      </c>
    </row>
    <row r="1152" spans="1:13" x14ac:dyDescent="0.55000000000000004">
      <c r="A1152" t="s">
        <v>92</v>
      </c>
      <c r="B1152" t="s">
        <v>96</v>
      </c>
      <c r="C1152">
        <v>0.13879135000000001</v>
      </c>
      <c r="D1152">
        <v>0.87630633700000005</v>
      </c>
      <c r="E1152">
        <v>0.16544766599999999</v>
      </c>
      <c r="F1152">
        <v>0.29887910699999998</v>
      </c>
      <c r="G1152">
        <v>0.83888369500000004</v>
      </c>
      <c r="H1152">
        <v>2.9319758949999999</v>
      </c>
      <c r="I1152" t="s">
        <v>133</v>
      </c>
      <c r="J1152" t="s">
        <v>39</v>
      </c>
      <c r="K1152" t="s">
        <v>82</v>
      </c>
      <c r="L1152" t="s">
        <v>86</v>
      </c>
      <c r="M1152" t="s">
        <v>116</v>
      </c>
    </row>
    <row r="1153" spans="1:13" x14ac:dyDescent="0.55000000000000004">
      <c r="A1153" t="s">
        <v>92</v>
      </c>
      <c r="B1153" t="s">
        <v>96</v>
      </c>
      <c r="C1153">
        <v>0.13879135000000001</v>
      </c>
      <c r="D1153">
        <v>0.87630633700000005</v>
      </c>
      <c r="E1153">
        <v>0.16544766599999999</v>
      </c>
      <c r="F1153">
        <v>0.29887910699999998</v>
      </c>
      <c r="G1153">
        <v>0.83888369500000004</v>
      </c>
      <c r="H1153">
        <v>2.9319758949999999</v>
      </c>
      <c r="I1153" t="s">
        <v>133</v>
      </c>
      <c r="J1153" t="s">
        <v>39</v>
      </c>
      <c r="K1153" t="s">
        <v>83</v>
      </c>
      <c r="L1153" t="s">
        <v>86</v>
      </c>
      <c r="M1153" t="s">
        <v>116</v>
      </c>
    </row>
    <row r="1154" spans="1:13" x14ac:dyDescent="0.55000000000000004">
      <c r="A1154" t="s">
        <v>92</v>
      </c>
      <c r="B1154" t="s">
        <v>97</v>
      </c>
      <c r="C1154">
        <v>0.13879135000000001</v>
      </c>
      <c r="D1154">
        <v>0.811106946</v>
      </c>
      <c r="E1154">
        <v>0.16544766599999999</v>
      </c>
      <c r="F1154">
        <v>0.28152954000000002</v>
      </c>
      <c r="G1154">
        <v>0.83888369500000004</v>
      </c>
      <c r="H1154">
        <v>2.8810722559999999</v>
      </c>
      <c r="I1154" t="s">
        <v>133</v>
      </c>
      <c r="J1154" t="s">
        <v>39</v>
      </c>
      <c r="K1154" t="s">
        <v>82</v>
      </c>
      <c r="L1154" t="s">
        <v>86</v>
      </c>
      <c r="M1154" t="s">
        <v>116</v>
      </c>
    </row>
    <row r="1155" spans="1:13" x14ac:dyDescent="0.55000000000000004">
      <c r="A1155" t="s">
        <v>92</v>
      </c>
      <c r="B1155" t="s">
        <v>97</v>
      </c>
      <c r="C1155">
        <v>0.13879135000000001</v>
      </c>
      <c r="D1155">
        <v>0.811106946</v>
      </c>
      <c r="E1155">
        <v>0.16544766599999999</v>
      </c>
      <c r="F1155">
        <v>0.28152954000000002</v>
      </c>
      <c r="G1155">
        <v>0.83888369500000004</v>
      </c>
      <c r="H1155">
        <v>2.8810722559999999</v>
      </c>
      <c r="I1155" t="s">
        <v>133</v>
      </c>
      <c r="J1155" t="s">
        <v>39</v>
      </c>
      <c r="K1155" t="s">
        <v>83</v>
      </c>
      <c r="L1155" t="s">
        <v>86</v>
      </c>
      <c r="M1155" t="s">
        <v>116</v>
      </c>
    </row>
    <row r="1156" spans="1:13" x14ac:dyDescent="0.55000000000000004">
      <c r="A1156" t="s">
        <v>92</v>
      </c>
      <c r="B1156" t="s">
        <v>98</v>
      </c>
      <c r="C1156">
        <v>0.17344053200000001</v>
      </c>
      <c r="D1156">
        <v>0.46755989999999997</v>
      </c>
      <c r="E1156">
        <v>0.16544766599999999</v>
      </c>
      <c r="F1156">
        <v>0.111320008</v>
      </c>
      <c r="G1156">
        <v>1.048310536</v>
      </c>
      <c r="H1156">
        <v>4.2001425440000002</v>
      </c>
      <c r="I1156" t="s">
        <v>133</v>
      </c>
      <c r="J1156" t="s">
        <v>39</v>
      </c>
      <c r="K1156" t="s">
        <v>82</v>
      </c>
      <c r="L1156" t="s">
        <v>86</v>
      </c>
      <c r="M1156" t="s">
        <v>116</v>
      </c>
    </row>
    <row r="1157" spans="1:13" x14ac:dyDescent="0.55000000000000004">
      <c r="A1157" t="s">
        <v>92</v>
      </c>
      <c r="B1157" t="s">
        <v>98</v>
      </c>
      <c r="C1157">
        <v>0.17344053200000001</v>
      </c>
      <c r="D1157">
        <v>0.46755989999999997</v>
      </c>
      <c r="E1157">
        <v>0.16544766599999999</v>
      </c>
      <c r="F1157">
        <v>0.111320008</v>
      </c>
      <c r="G1157">
        <v>1.048310536</v>
      </c>
      <c r="H1157">
        <v>4.2001425440000002</v>
      </c>
      <c r="I1157" t="s">
        <v>133</v>
      </c>
      <c r="J1157" t="s">
        <v>39</v>
      </c>
      <c r="K1157" t="s">
        <v>83</v>
      </c>
      <c r="L1157" t="s">
        <v>86</v>
      </c>
      <c r="M1157" t="s">
        <v>116</v>
      </c>
    </row>
    <row r="1158" spans="1:13" x14ac:dyDescent="0.55000000000000004">
      <c r="A1158" t="s">
        <v>81</v>
      </c>
      <c r="B1158" t="s">
        <v>80</v>
      </c>
      <c r="C1158">
        <v>0.224088815</v>
      </c>
      <c r="D1158">
        <v>0.95939765899999996</v>
      </c>
      <c r="E1158">
        <v>0.16793054299999999</v>
      </c>
      <c r="F1158">
        <v>0.47110161900000003</v>
      </c>
      <c r="G1158">
        <v>1.3344136849999999</v>
      </c>
      <c r="H1158">
        <v>2.0364983269999999</v>
      </c>
      <c r="I1158" t="s">
        <v>133</v>
      </c>
      <c r="J1158" t="s">
        <v>39</v>
      </c>
      <c r="K1158" t="s">
        <v>82</v>
      </c>
      <c r="L1158" t="s">
        <v>86</v>
      </c>
      <c r="M1158" t="s">
        <v>116</v>
      </c>
    </row>
    <row r="1159" spans="1:13" x14ac:dyDescent="0.55000000000000004">
      <c r="A1159" t="s">
        <v>81</v>
      </c>
      <c r="B1159" t="s">
        <v>80</v>
      </c>
      <c r="C1159">
        <v>0.224088815</v>
      </c>
      <c r="D1159">
        <v>0.95939765899999996</v>
      </c>
      <c r="E1159">
        <v>0.16793054299999999</v>
      </c>
      <c r="F1159">
        <v>0.47110161900000003</v>
      </c>
      <c r="G1159">
        <v>1.3344136849999999</v>
      </c>
      <c r="H1159">
        <v>2.0364983269999999</v>
      </c>
      <c r="I1159" t="s">
        <v>133</v>
      </c>
      <c r="J1159" t="s">
        <v>39</v>
      </c>
      <c r="K1159" t="s">
        <v>83</v>
      </c>
      <c r="L1159" t="s">
        <v>86</v>
      </c>
      <c r="M1159" t="s">
        <v>116</v>
      </c>
    </row>
    <row r="1160" spans="1:13" x14ac:dyDescent="0.55000000000000004">
      <c r="A1160" t="s">
        <v>81</v>
      </c>
      <c r="B1160" t="s">
        <v>114</v>
      </c>
      <c r="C1160">
        <v>0.25729205599999999</v>
      </c>
      <c r="D1160">
        <v>1.110523264</v>
      </c>
      <c r="E1160">
        <v>0.16793054299999999</v>
      </c>
      <c r="F1160">
        <v>0.30785710100000002</v>
      </c>
      <c r="G1160">
        <v>1.5321337669999999</v>
      </c>
      <c r="H1160">
        <v>3.6072686319999998</v>
      </c>
      <c r="I1160" t="s">
        <v>133</v>
      </c>
      <c r="J1160" t="s">
        <v>39</v>
      </c>
      <c r="K1160" t="s">
        <v>82</v>
      </c>
      <c r="L1160" t="s">
        <v>86</v>
      </c>
      <c r="M1160" t="s">
        <v>116</v>
      </c>
    </row>
    <row r="1161" spans="1:13" x14ac:dyDescent="0.55000000000000004">
      <c r="A1161" t="s">
        <v>81</v>
      </c>
      <c r="B1161" t="s">
        <v>114</v>
      </c>
      <c r="C1161">
        <v>0.25729205599999999</v>
      </c>
      <c r="D1161">
        <v>1.110523264</v>
      </c>
      <c r="E1161">
        <v>0.16793054299999999</v>
      </c>
      <c r="F1161">
        <v>0.30785710100000002</v>
      </c>
      <c r="G1161">
        <v>1.5321337669999999</v>
      </c>
      <c r="H1161">
        <v>3.6072686319999998</v>
      </c>
      <c r="I1161" t="s">
        <v>133</v>
      </c>
      <c r="J1161" t="s">
        <v>39</v>
      </c>
      <c r="K1161" t="s">
        <v>83</v>
      </c>
      <c r="L1161" t="s">
        <v>86</v>
      </c>
      <c r="M1161" t="s">
        <v>116</v>
      </c>
    </row>
    <row r="1162" spans="1:13" x14ac:dyDescent="0.55000000000000004">
      <c r="A1162" t="s">
        <v>81</v>
      </c>
      <c r="B1162" t="s">
        <v>113</v>
      </c>
      <c r="C1162">
        <v>0.31974250599999998</v>
      </c>
      <c r="D1162">
        <v>0.47977031999999997</v>
      </c>
      <c r="E1162">
        <v>0.16793054299999999</v>
      </c>
      <c r="F1162">
        <v>0.10574085900000001</v>
      </c>
      <c r="G1162">
        <v>1.904016384</v>
      </c>
      <c r="H1162">
        <v>4.5372273740000004</v>
      </c>
      <c r="I1162" t="s">
        <v>133</v>
      </c>
      <c r="J1162" t="s">
        <v>39</v>
      </c>
      <c r="K1162" t="s">
        <v>82</v>
      </c>
      <c r="L1162" t="s">
        <v>86</v>
      </c>
      <c r="M1162" t="s">
        <v>116</v>
      </c>
    </row>
    <row r="1163" spans="1:13" x14ac:dyDescent="0.55000000000000004">
      <c r="A1163" t="s">
        <v>81</v>
      </c>
      <c r="B1163" t="s">
        <v>113</v>
      </c>
      <c r="C1163">
        <v>0.31974250599999998</v>
      </c>
      <c r="D1163">
        <v>0.47977031999999997</v>
      </c>
      <c r="E1163">
        <v>0.16793054299999999</v>
      </c>
      <c r="F1163">
        <v>0.10574085900000001</v>
      </c>
      <c r="G1163">
        <v>1.904016384</v>
      </c>
      <c r="H1163">
        <v>4.5372273740000004</v>
      </c>
      <c r="I1163" t="s">
        <v>133</v>
      </c>
      <c r="J1163" t="s">
        <v>39</v>
      </c>
      <c r="K1163" t="s">
        <v>83</v>
      </c>
      <c r="L1163" t="s">
        <v>86</v>
      </c>
      <c r="M1163" t="s">
        <v>116</v>
      </c>
    </row>
    <row r="1164" spans="1:13" x14ac:dyDescent="0.55000000000000004">
      <c r="A1164" t="s">
        <v>81</v>
      </c>
      <c r="B1164" t="s">
        <v>115</v>
      </c>
      <c r="C1164">
        <v>0.31974250599999998</v>
      </c>
      <c r="D1164">
        <v>0.195897289</v>
      </c>
      <c r="E1164">
        <v>0.16793054299999999</v>
      </c>
      <c r="F1164">
        <v>0.29525474400000001</v>
      </c>
      <c r="G1164">
        <v>1.904016384</v>
      </c>
      <c r="H1164">
        <v>0.66348565900000001</v>
      </c>
      <c r="I1164" t="s">
        <v>133</v>
      </c>
      <c r="J1164" t="s">
        <v>39</v>
      </c>
      <c r="K1164" t="s">
        <v>82</v>
      </c>
      <c r="L1164" t="s">
        <v>86</v>
      </c>
      <c r="M1164" t="s">
        <v>116</v>
      </c>
    </row>
    <row r="1165" spans="1:13" x14ac:dyDescent="0.55000000000000004">
      <c r="A1165" t="s">
        <v>81</v>
      </c>
      <c r="B1165" t="s">
        <v>115</v>
      </c>
      <c r="C1165">
        <v>0.31974250599999998</v>
      </c>
      <c r="D1165">
        <v>0.195897289</v>
      </c>
      <c r="E1165">
        <v>0.16793054299999999</v>
      </c>
      <c r="F1165">
        <v>0.29525474400000001</v>
      </c>
      <c r="G1165">
        <v>1.904016384</v>
      </c>
      <c r="H1165">
        <v>0.66348565900000001</v>
      </c>
      <c r="I1165" t="s">
        <v>133</v>
      </c>
      <c r="J1165" t="s">
        <v>39</v>
      </c>
      <c r="K1165" t="s">
        <v>83</v>
      </c>
      <c r="L1165" t="s">
        <v>86</v>
      </c>
      <c r="M1165" t="s">
        <v>116</v>
      </c>
    </row>
    <row r="1166" spans="1:13" x14ac:dyDescent="0.55000000000000004">
      <c r="A1166" t="s">
        <v>81</v>
      </c>
      <c r="B1166" t="s">
        <v>106</v>
      </c>
      <c r="C1166">
        <v>0.31974250599999998</v>
      </c>
      <c r="D1166">
        <v>0.25052819599999998</v>
      </c>
      <c r="E1166">
        <v>0.16793054299999999</v>
      </c>
      <c r="F1166">
        <v>0.14752516099999999</v>
      </c>
      <c r="G1166">
        <v>1.904016384</v>
      </c>
      <c r="H1166">
        <v>1.6982065550000001</v>
      </c>
      <c r="I1166" t="s">
        <v>133</v>
      </c>
      <c r="J1166" t="s">
        <v>39</v>
      </c>
      <c r="K1166" t="s">
        <v>82</v>
      </c>
      <c r="L1166" t="s">
        <v>86</v>
      </c>
      <c r="M1166" t="s">
        <v>116</v>
      </c>
    </row>
    <row r="1167" spans="1:13" x14ac:dyDescent="0.55000000000000004">
      <c r="A1167" t="s">
        <v>81</v>
      </c>
      <c r="B1167" t="s">
        <v>106</v>
      </c>
      <c r="C1167">
        <v>0.31974250599999998</v>
      </c>
      <c r="D1167">
        <v>0.25052819599999998</v>
      </c>
      <c r="E1167">
        <v>0.16793054299999999</v>
      </c>
      <c r="F1167">
        <v>0.14752516099999999</v>
      </c>
      <c r="G1167">
        <v>1.904016384</v>
      </c>
      <c r="H1167">
        <v>1.6982065550000001</v>
      </c>
      <c r="I1167" t="s">
        <v>133</v>
      </c>
      <c r="J1167" t="s">
        <v>39</v>
      </c>
      <c r="K1167" t="s">
        <v>83</v>
      </c>
      <c r="L1167" t="s">
        <v>86</v>
      </c>
      <c r="M1167" t="s">
        <v>116</v>
      </c>
    </row>
    <row r="1168" spans="1:13" x14ac:dyDescent="0.55000000000000004">
      <c r="A1168" t="s">
        <v>81</v>
      </c>
      <c r="B1168" t="s">
        <v>107</v>
      </c>
      <c r="C1168">
        <v>0.40704005199999999</v>
      </c>
      <c r="D1168">
        <v>0.15341202100000001</v>
      </c>
      <c r="E1168">
        <v>0.16793054299999999</v>
      </c>
      <c r="F1168">
        <v>0.197274491</v>
      </c>
      <c r="G1168">
        <v>2.4238595539999999</v>
      </c>
      <c r="H1168">
        <v>0.777657669</v>
      </c>
      <c r="I1168" t="s">
        <v>133</v>
      </c>
      <c r="J1168" t="s">
        <v>39</v>
      </c>
      <c r="K1168" t="s">
        <v>82</v>
      </c>
      <c r="L1168" t="s">
        <v>86</v>
      </c>
      <c r="M1168" t="s">
        <v>116</v>
      </c>
    </row>
    <row r="1169" spans="1:13" x14ac:dyDescent="0.55000000000000004">
      <c r="A1169" t="s">
        <v>81</v>
      </c>
      <c r="B1169" t="s">
        <v>107</v>
      </c>
      <c r="C1169">
        <v>0.40704005199999999</v>
      </c>
      <c r="D1169">
        <v>0.15341202100000001</v>
      </c>
      <c r="E1169">
        <v>0.16793054299999999</v>
      </c>
      <c r="F1169">
        <v>0.197274491</v>
      </c>
      <c r="G1169">
        <v>2.4238595539999999</v>
      </c>
      <c r="H1169">
        <v>0.777657669</v>
      </c>
      <c r="I1169" t="s">
        <v>133</v>
      </c>
      <c r="J1169" t="s">
        <v>39</v>
      </c>
      <c r="K1169" t="s">
        <v>83</v>
      </c>
      <c r="L1169" t="s">
        <v>86</v>
      </c>
      <c r="M1169" t="s">
        <v>116</v>
      </c>
    </row>
    <row r="1170" spans="1:13" x14ac:dyDescent="0.55000000000000004">
      <c r="A1170" t="s">
        <v>105</v>
      </c>
      <c r="B1170" t="s">
        <v>81</v>
      </c>
      <c r="C1170">
        <v>0.26361677300000003</v>
      </c>
      <c r="D1170">
        <v>0.31974250599999998</v>
      </c>
      <c r="E1170">
        <v>0.187981065</v>
      </c>
      <c r="F1170">
        <v>0.16793054299999999</v>
      </c>
      <c r="G1170">
        <v>1.402358118</v>
      </c>
      <c r="H1170">
        <v>1.904016384</v>
      </c>
      <c r="I1170" t="s">
        <v>133</v>
      </c>
      <c r="J1170" t="s">
        <v>39</v>
      </c>
      <c r="K1170" t="s">
        <v>82</v>
      </c>
      <c r="L1170" t="s">
        <v>86</v>
      </c>
      <c r="M1170" t="s">
        <v>116</v>
      </c>
    </row>
    <row r="1171" spans="1:13" x14ac:dyDescent="0.55000000000000004">
      <c r="A1171" t="s">
        <v>105</v>
      </c>
      <c r="B1171" t="s">
        <v>81</v>
      </c>
      <c r="C1171">
        <v>0.26361677300000003</v>
      </c>
      <c r="D1171">
        <v>0.31974250599999998</v>
      </c>
      <c r="E1171">
        <v>0.187981065</v>
      </c>
      <c r="F1171">
        <v>0.16793054299999999</v>
      </c>
      <c r="G1171">
        <v>1.402358118</v>
      </c>
      <c r="H1171">
        <v>1.904016384</v>
      </c>
      <c r="I1171" t="s">
        <v>133</v>
      </c>
      <c r="J1171" t="s">
        <v>39</v>
      </c>
      <c r="K1171" t="s">
        <v>83</v>
      </c>
      <c r="L1171" t="s">
        <v>86</v>
      </c>
      <c r="M1171" t="s">
        <v>116</v>
      </c>
    </row>
    <row r="1172" spans="1:13" x14ac:dyDescent="0.55000000000000004">
      <c r="A1172" t="s">
        <v>105</v>
      </c>
      <c r="B1172" t="s">
        <v>113</v>
      </c>
      <c r="C1172">
        <v>0.26361677300000003</v>
      </c>
      <c r="D1172">
        <v>0.47977031999999997</v>
      </c>
      <c r="E1172">
        <v>0.187981065</v>
      </c>
      <c r="F1172">
        <v>0.10574085900000001</v>
      </c>
      <c r="G1172">
        <v>1.402358118</v>
      </c>
      <c r="H1172">
        <v>4.5372273740000004</v>
      </c>
      <c r="I1172" t="s">
        <v>133</v>
      </c>
      <c r="J1172" t="s">
        <v>39</v>
      </c>
      <c r="K1172" t="s">
        <v>82</v>
      </c>
      <c r="L1172" t="s">
        <v>86</v>
      </c>
      <c r="M1172" t="s">
        <v>116</v>
      </c>
    </row>
    <row r="1173" spans="1:13" x14ac:dyDescent="0.55000000000000004">
      <c r="A1173" t="s">
        <v>105</v>
      </c>
      <c r="B1173" t="s">
        <v>113</v>
      </c>
      <c r="C1173">
        <v>0.26361677300000003</v>
      </c>
      <c r="D1173">
        <v>0.47977031999999997</v>
      </c>
      <c r="E1173">
        <v>0.187981065</v>
      </c>
      <c r="F1173">
        <v>0.10574085900000001</v>
      </c>
      <c r="G1173">
        <v>1.402358118</v>
      </c>
      <c r="H1173">
        <v>4.5372273740000004</v>
      </c>
      <c r="I1173" t="s">
        <v>133</v>
      </c>
      <c r="J1173" t="s">
        <v>39</v>
      </c>
      <c r="K1173" t="s">
        <v>83</v>
      </c>
      <c r="L1173" t="s">
        <v>86</v>
      </c>
      <c r="M1173" t="s">
        <v>116</v>
      </c>
    </row>
    <row r="1174" spans="1:13" x14ac:dyDescent="0.55000000000000004">
      <c r="A1174" t="s">
        <v>105</v>
      </c>
      <c r="B1174" t="s">
        <v>80</v>
      </c>
      <c r="C1174">
        <v>0.26361677300000003</v>
      </c>
      <c r="D1174">
        <v>1.102821673</v>
      </c>
      <c r="E1174">
        <v>0.187981065</v>
      </c>
      <c r="F1174">
        <v>0.47110161900000003</v>
      </c>
      <c r="G1174">
        <v>1.402358118</v>
      </c>
      <c r="H1174">
        <v>2.3409422270000002</v>
      </c>
      <c r="I1174" t="s">
        <v>133</v>
      </c>
      <c r="J1174" t="s">
        <v>39</v>
      </c>
      <c r="K1174" t="s">
        <v>82</v>
      </c>
      <c r="L1174" t="s">
        <v>86</v>
      </c>
      <c r="M1174" t="s">
        <v>116</v>
      </c>
    </row>
    <row r="1175" spans="1:13" x14ac:dyDescent="0.55000000000000004">
      <c r="A1175" t="s">
        <v>105</v>
      </c>
      <c r="B1175" t="s">
        <v>80</v>
      </c>
      <c r="C1175">
        <v>0.26361677300000003</v>
      </c>
      <c r="D1175">
        <v>1.102821673</v>
      </c>
      <c r="E1175">
        <v>0.187981065</v>
      </c>
      <c r="F1175">
        <v>0.47110161900000003</v>
      </c>
      <c r="G1175">
        <v>1.402358118</v>
      </c>
      <c r="H1175">
        <v>2.3409422270000002</v>
      </c>
      <c r="I1175" t="s">
        <v>133</v>
      </c>
      <c r="J1175" t="s">
        <v>39</v>
      </c>
      <c r="K1175" t="s">
        <v>83</v>
      </c>
      <c r="L1175" t="s">
        <v>86</v>
      </c>
      <c r="M1175" t="s">
        <v>116</v>
      </c>
    </row>
    <row r="1176" spans="1:13" x14ac:dyDescent="0.55000000000000004">
      <c r="A1176" t="s">
        <v>105</v>
      </c>
      <c r="B1176" t="s">
        <v>114</v>
      </c>
      <c r="C1176">
        <v>0.33866824899999998</v>
      </c>
      <c r="D1176">
        <v>0.94072037900000005</v>
      </c>
      <c r="E1176">
        <v>0.187981065</v>
      </c>
      <c r="F1176">
        <v>0.30785710100000002</v>
      </c>
      <c r="G1176">
        <v>1.8016083089999999</v>
      </c>
      <c r="H1176">
        <v>3.055704661</v>
      </c>
      <c r="I1176" t="s">
        <v>133</v>
      </c>
      <c r="J1176" t="s">
        <v>39</v>
      </c>
      <c r="K1176" t="s">
        <v>82</v>
      </c>
      <c r="L1176" t="s">
        <v>86</v>
      </c>
      <c r="M1176" t="s">
        <v>116</v>
      </c>
    </row>
    <row r="1177" spans="1:13" x14ac:dyDescent="0.55000000000000004">
      <c r="A1177" t="s">
        <v>105</v>
      </c>
      <c r="B1177" t="s">
        <v>114</v>
      </c>
      <c r="C1177">
        <v>0.33866824899999998</v>
      </c>
      <c r="D1177">
        <v>0.94072037900000005</v>
      </c>
      <c r="E1177">
        <v>0.187981065</v>
      </c>
      <c r="F1177">
        <v>0.30785710100000002</v>
      </c>
      <c r="G1177">
        <v>1.8016083089999999</v>
      </c>
      <c r="H1177">
        <v>3.055704661</v>
      </c>
      <c r="I1177" t="s">
        <v>133</v>
      </c>
      <c r="J1177" t="s">
        <v>39</v>
      </c>
      <c r="K1177" t="s">
        <v>83</v>
      </c>
      <c r="L1177" t="s">
        <v>86</v>
      </c>
      <c r="M1177" t="s">
        <v>116</v>
      </c>
    </row>
    <row r="1178" spans="1:13" x14ac:dyDescent="0.55000000000000004">
      <c r="A1178" t="s">
        <v>105</v>
      </c>
      <c r="B1178" t="s">
        <v>106</v>
      </c>
      <c r="C1178">
        <v>0.47203815900000001</v>
      </c>
      <c r="D1178">
        <v>0.441264712</v>
      </c>
      <c r="E1178">
        <v>0.187981065</v>
      </c>
      <c r="F1178">
        <v>0.14752516099999999</v>
      </c>
      <c r="G1178">
        <v>2.511094183</v>
      </c>
      <c r="H1178">
        <v>2.9911149259999998</v>
      </c>
      <c r="I1178" t="s">
        <v>133</v>
      </c>
      <c r="J1178" t="s">
        <v>39</v>
      </c>
      <c r="K1178" t="s">
        <v>82</v>
      </c>
      <c r="L1178" t="s">
        <v>86</v>
      </c>
      <c r="M1178" t="s">
        <v>116</v>
      </c>
    </row>
    <row r="1179" spans="1:13" x14ac:dyDescent="0.55000000000000004">
      <c r="A1179" t="s">
        <v>105</v>
      </c>
      <c r="B1179" t="s">
        <v>106</v>
      </c>
      <c r="C1179">
        <v>0.47203815900000001</v>
      </c>
      <c r="D1179">
        <v>0.441264712</v>
      </c>
      <c r="E1179">
        <v>0.187981065</v>
      </c>
      <c r="F1179">
        <v>0.14752516099999999</v>
      </c>
      <c r="G1179">
        <v>2.511094183</v>
      </c>
      <c r="H1179">
        <v>2.9911149259999998</v>
      </c>
      <c r="I1179" t="s">
        <v>133</v>
      </c>
      <c r="J1179" t="s">
        <v>39</v>
      </c>
      <c r="K1179" t="s">
        <v>83</v>
      </c>
      <c r="L1179" t="s">
        <v>86</v>
      </c>
      <c r="M1179" t="s">
        <v>116</v>
      </c>
    </row>
    <row r="1180" spans="1:13" x14ac:dyDescent="0.55000000000000004">
      <c r="A1180" t="s">
        <v>105</v>
      </c>
      <c r="B1180" t="s">
        <v>107</v>
      </c>
      <c r="C1180">
        <v>0.47203815900000001</v>
      </c>
      <c r="D1180">
        <v>0.155592965</v>
      </c>
      <c r="E1180">
        <v>0.187981065</v>
      </c>
      <c r="F1180">
        <v>0.197274491</v>
      </c>
      <c r="G1180">
        <v>2.511094183</v>
      </c>
      <c r="H1180">
        <v>0.78871304399999997</v>
      </c>
      <c r="I1180" t="s">
        <v>133</v>
      </c>
      <c r="J1180" t="s">
        <v>39</v>
      </c>
      <c r="K1180" t="s">
        <v>82</v>
      </c>
      <c r="L1180" t="s">
        <v>86</v>
      </c>
      <c r="M1180" t="s">
        <v>116</v>
      </c>
    </row>
    <row r="1181" spans="1:13" x14ac:dyDescent="0.55000000000000004">
      <c r="A1181" t="s">
        <v>105</v>
      </c>
      <c r="B1181" t="s">
        <v>107</v>
      </c>
      <c r="C1181">
        <v>0.47203815900000001</v>
      </c>
      <c r="D1181">
        <v>0.155592965</v>
      </c>
      <c r="E1181">
        <v>0.187981065</v>
      </c>
      <c r="F1181">
        <v>0.197274491</v>
      </c>
      <c r="G1181">
        <v>2.511094183</v>
      </c>
      <c r="H1181">
        <v>0.78871304399999997</v>
      </c>
      <c r="I1181" t="s">
        <v>133</v>
      </c>
      <c r="J1181" t="s">
        <v>39</v>
      </c>
      <c r="K1181" t="s">
        <v>83</v>
      </c>
      <c r="L1181" t="s">
        <v>86</v>
      </c>
      <c r="M1181" t="s">
        <v>116</v>
      </c>
    </row>
    <row r="1182" spans="1:13" x14ac:dyDescent="0.55000000000000004">
      <c r="A1182" t="s">
        <v>105</v>
      </c>
      <c r="B1182" t="s">
        <v>115</v>
      </c>
      <c r="C1182">
        <v>0.67341764999999998</v>
      </c>
      <c r="D1182">
        <v>0.29525474400000001</v>
      </c>
      <c r="E1182">
        <v>0.187981065</v>
      </c>
      <c r="F1182">
        <v>0.29525474400000001</v>
      </c>
      <c r="G1182">
        <v>3.5823695830000002</v>
      </c>
      <c r="H1182">
        <v>1</v>
      </c>
      <c r="I1182" t="s">
        <v>133</v>
      </c>
      <c r="J1182" t="s">
        <v>39</v>
      </c>
      <c r="K1182" t="s">
        <v>82</v>
      </c>
      <c r="L1182" t="s">
        <v>86</v>
      </c>
      <c r="M1182" t="s">
        <v>116</v>
      </c>
    </row>
    <row r="1183" spans="1:13" x14ac:dyDescent="0.55000000000000004">
      <c r="A1183" t="s">
        <v>105</v>
      </c>
      <c r="B1183" t="s">
        <v>115</v>
      </c>
      <c r="C1183">
        <v>0.67341764999999998</v>
      </c>
      <c r="D1183">
        <v>0.29525474400000001</v>
      </c>
      <c r="E1183">
        <v>0.187981065</v>
      </c>
      <c r="F1183">
        <v>0.29525474400000001</v>
      </c>
      <c r="G1183">
        <v>3.5823695830000002</v>
      </c>
      <c r="H1183">
        <v>1</v>
      </c>
      <c r="I1183" t="s">
        <v>133</v>
      </c>
      <c r="J1183" t="s">
        <v>39</v>
      </c>
      <c r="K1183" t="s">
        <v>83</v>
      </c>
      <c r="L1183" t="s">
        <v>86</v>
      </c>
      <c r="M1183" t="s">
        <v>116</v>
      </c>
    </row>
    <row r="1184" spans="1:13" x14ac:dyDescent="0.55000000000000004">
      <c r="A1184" t="s">
        <v>95</v>
      </c>
      <c r="B1184" t="s">
        <v>97</v>
      </c>
      <c r="C1184">
        <v>0.62417246800000004</v>
      </c>
      <c r="D1184">
        <v>0.56001416500000001</v>
      </c>
      <c r="E1184">
        <v>0.21984773199999999</v>
      </c>
      <c r="F1184">
        <v>0.28152954000000002</v>
      </c>
      <c r="G1184">
        <v>2.8391126120000001</v>
      </c>
      <c r="H1184">
        <v>1.989184388</v>
      </c>
      <c r="I1184" t="s">
        <v>133</v>
      </c>
      <c r="J1184" t="s">
        <v>39</v>
      </c>
      <c r="K1184" t="s">
        <v>82</v>
      </c>
      <c r="L1184" t="s">
        <v>86</v>
      </c>
      <c r="M1184" t="s">
        <v>116</v>
      </c>
    </row>
    <row r="1185" spans="1:13" x14ac:dyDescent="0.55000000000000004">
      <c r="A1185" t="s">
        <v>95</v>
      </c>
      <c r="B1185" t="s">
        <v>97</v>
      </c>
      <c r="C1185">
        <v>0.62417246800000004</v>
      </c>
      <c r="D1185">
        <v>0.56001416500000001</v>
      </c>
      <c r="E1185">
        <v>0.21984773199999999</v>
      </c>
      <c r="F1185">
        <v>0.28152954000000002</v>
      </c>
      <c r="G1185">
        <v>2.8391126120000001</v>
      </c>
      <c r="H1185">
        <v>1.989184388</v>
      </c>
      <c r="I1185" t="s">
        <v>133</v>
      </c>
      <c r="J1185" t="s">
        <v>39</v>
      </c>
      <c r="K1185" t="s">
        <v>83</v>
      </c>
      <c r="L1185" t="s">
        <v>86</v>
      </c>
      <c r="M1185" t="s">
        <v>116</v>
      </c>
    </row>
    <row r="1186" spans="1:13" x14ac:dyDescent="0.55000000000000004">
      <c r="A1186" t="s">
        <v>95</v>
      </c>
      <c r="B1186" t="s">
        <v>96</v>
      </c>
      <c r="C1186">
        <v>0.80263891399999998</v>
      </c>
      <c r="D1186">
        <v>0.59058986199999997</v>
      </c>
      <c r="E1186">
        <v>0.21984773199999999</v>
      </c>
      <c r="F1186">
        <v>0.29887910699999998</v>
      </c>
      <c r="G1186">
        <v>3.6508855800000002</v>
      </c>
      <c r="H1186">
        <v>1.9760158830000001</v>
      </c>
      <c r="I1186" t="s">
        <v>133</v>
      </c>
      <c r="J1186" t="s">
        <v>39</v>
      </c>
      <c r="K1186" t="s">
        <v>82</v>
      </c>
      <c r="L1186" t="s">
        <v>86</v>
      </c>
      <c r="M1186" t="s">
        <v>116</v>
      </c>
    </row>
    <row r="1187" spans="1:13" x14ac:dyDescent="0.55000000000000004">
      <c r="A1187" t="s">
        <v>95</v>
      </c>
      <c r="B1187" t="s">
        <v>96</v>
      </c>
      <c r="C1187">
        <v>0.80263891399999998</v>
      </c>
      <c r="D1187">
        <v>0.59058986199999997</v>
      </c>
      <c r="E1187">
        <v>0.21984773199999999</v>
      </c>
      <c r="F1187">
        <v>0.29887910699999998</v>
      </c>
      <c r="G1187">
        <v>3.6508855800000002</v>
      </c>
      <c r="H1187">
        <v>1.9760158830000001</v>
      </c>
      <c r="I1187" t="s">
        <v>133</v>
      </c>
      <c r="J1187" t="s">
        <v>39</v>
      </c>
      <c r="K1187" t="s">
        <v>83</v>
      </c>
      <c r="L1187" t="s">
        <v>86</v>
      </c>
      <c r="M1187" t="s">
        <v>116</v>
      </c>
    </row>
    <row r="1188" spans="1:13" x14ac:dyDescent="0.55000000000000004">
      <c r="A1188" t="s">
        <v>95</v>
      </c>
      <c r="B1188" t="s">
        <v>98</v>
      </c>
      <c r="C1188">
        <v>0.92788072799999999</v>
      </c>
      <c r="D1188">
        <v>0.29553260599999998</v>
      </c>
      <c r="E1188">
        <v>0.21984773199999999</v>
      </c>
      <c r="F1188">
        <v>0.111320008</v>
      </c>
      <c r="G1188">
        <v>4.2205608449999996</v>
      </c>
      <c r="H1188">
        <v>2.6548022429999998</v>
      </c>
      <c r="I1188" t="s">
        <v>133</v>
      </c>
      <c r="J1188" t="s">
        <v>39</v>
      </c>
      <c r="K1188" t="s">
        <v>82</v>
      </c>
      <c r="L1188" t="s">
        <v>86</v>
      </c>
      <c r="M1188" t="s">
        <v>116</v>
      </c>
    </row>
    <row r="1189" spans="1:13" x14ac:dyDescent="0.55000000000000004">
      <c r="A1189" t="s">
        <v>95</v>
      </c>
      <c r="B1189" t="s">
        <v>98</v>
      </c>
      <c r="C1189">
        <v>0.92788072799999999</v>
      </c>
      <c r="D1189">
        <v>0.29553260599999998</v>
      </c>
      <c r="E1189">
        <v>0.21984773199999999</v>
      </c>
      <c r="F1189">
        <v>0.111320008</v>
      </c>
      <c r="G1189">
        <v>4.2205608449999996</v>
      </c>
      <c r="H1189">
        <v>2.6548022429999998</v>
      </c>
      <c r="I1189" t="s">
        <v>133</v>
      </c>
      <c r="J1189" t="s">
        <v>39</v>
      </c>
      <c r="K1189" t="s">
        <v>83</v>
      </c>
      <c r="L1189" t="s">
        <v>86</v>
      </c>
      <c r="M1189" t="s">
        <v>116</v>
      </c>
    </row>
    <row r="1190" spans="1:13" x14ac:dyDescent="0.55000000000000004">
      <c r="A1190" t="s">
        <v>97</v>
      </c>
      <c r="B1190" t="s">
        <v>104</v>
      </c>
      <c r="C1190">
        <v>0.66439119099999999</v>
      </c>
      <c r="D1190">
        <v>0.38566457599999998</v>
      </c>
      <c r="E1190">
        <v>0.28152954000000002</v>
      </c>
      <c r="F1190">
        <v>0.33878467699999998</v>
      </c>
      <c r="G1190">
        <v>2.3599342060000001</v>
      </c>
      <c r="H1190">
        <v>1.1383766790000001</v>
      </c>
      <c r="I1190" t="s">
        <v>133</v>
      </c>
      <c r="J1190" t="s">
        <v>39</v>
      </c>
      <c r="K1190" t="s">
        <v>82</v>
      </c>
      <c r="L1190" t="s">
        <v>86</v>
      </c>
      <c r="M1190" t="s">
        <v>116</v>
      </c>
    </row>
    <row r="1191" spans="1:13" x14ac:dyDescent="0.55000000000000004">
      <c r="A1191" t="s">
        <v>97</v>
      </c>
      <c r="B1191" t="s">
        <v>104</v>
      </c>
      <c r="C1191">
        <v>0.66439119099999999</v>
      </c>
      <c r="D1191">
        <v>0.38566457599999998</v>
      </c>
      <c r="E1191">
        <v>0.28152954000000002</v>
      </c>
      <c r="F1191">
        <v>0.33878467699999998</v>
      </c>
      <c r="G1191">
        <v>2.3599342060000001</v>
      </c>
      <c r="H1191">
        <v>1.1383766790000001</v>
      </c>
      <c r="I1191" t="s">
        <v>133</v>
      </c>
      <c r="J1191" t="s">
        <v>39</v>
      </c>
      <c r="K1191" t="s">
        <v>83</v>
      </c>
      <c r="L1191" t="s">
        <v>86</v>
      </c>
      <c r="M1191" t="s">
        <v>116</v>
      </c>
    </row>
    <row r="1192" spans="1:13" x14ac:dyDescent="0.55000000000000004">
      <c r="A1192" t="s">
        <v>97</v>
      </c>
      <c r="B1192" t="s">
        <v>103</v>
      </c>
      <c r="C1192">
        <v>0.77861106800000002</v>
      </c>
      <c r="D1192">
        <v>0.37708921099999998</v>
      </c>
      <c r="E1192">
        <v>0.28152954000000002</v>
      </c>
      <c r="F1192">
        <v>0.33878467699999998</v>
      </c>
      <c r="G1192">
        <v>2.7656460790000001</v>
      </c>
      <c r="H1192">
        <v>1.1130645400000001</v>
      </c>
      <c r="I1192" t="s">
        <v>133</v>
      </c>
      <c r="J1192" t="s">
        <v>39</v>
      </c>
      <c r="K1192" t="s">
        <v>82</v>
      </c>
      <c r="L1192" t="s">
        <v>86</v>
      </c>
      <c r="M1192" t="s">
        <v>116</v>
      </c>
    </row>
    <row r="1193" spans="1:13" x14ac:dyDescent="0.55000000000000004">
      <c r="A1193" t="s">
        <v>97</v>
      </c>
      <c r="B1193" t="s">
        <v>103</v>
      </c>
      <c r="C1193">
        <v>0.77861106800000002</v>
      </c>
      <c r="D1193">
        <v>0.37708921099999998</v>
      </c>
      <c r="E1193">
        <v>0.28152954000000002</v>
      </c>
      <c r="F1193">
        <v>0.33878467699999998</v>
      </c>
      <c r="G1193">
        <v>2.7656460790000001</v>
      </c>
      <c r="H1193">
        <v>1.1130645400000001</v>
      </c>
      <c r="I1193" t="s">
        <v>133</v>
      </c>
      <c r="J1193" t="s">
        <v>39</v>
      </c>
      <c r="K1193" t="s">
        <v>83</v>
      </c>
      <c r="L1193" t="s">
        <v>86</v>
      </c>
      <c r="M1193" t="s">
        <v>116</v>
      </c>
    </row>
    <row r="1194" spans="1:13" x14ac:dyDescent="0.55000000000000004">
      <c r="A1194" t="s">
        <v>97</v>
      </c>
      <c r="B1194" t="s">
        <v>98</v>
      </c>
      <c r="C1194">
        <v>0.79842126300000005</v>
      </c>
      <c r="D1194">
        <v>0.29553260599999998</v>
      </c>
      <c r="E1194">
        <v>0.28152954000000002</v>
      </c>
      <c r="F1194">
        <v>0.111320008</v>
      </c>
      <c r="G1194">
        <v>2.83601239</v>
      </c>
      <c r="H1194">
        <v>2.6548022429999998</v>
      </c>
      <c r="I1194" t="s">
        <v>133</v>
      </c>
      <c r="J1194" t="s">
        <v>39</v>
      </c>
      <c r="K1194" t="s">
        <v>82</v>
      </c>
      <c r="L1194" t="s">
        <v>86</v>
      </c>
      <c r="M1194" t="s">
        <v>116</v>
      </c>
    </row>
    <row r="1195" spans="1:13" x14ac:dyDescent="0.55000000000000004">
      <c r="A1195" t="s">
        <v>97</v>
      </c>
      <c r="B1195" t="s">
        <v>98</v>
      </c>
      <c r="C1195">
        <v>0.79842126300000005</v>
      </c>
      <c r="D1195">
        <v>0.29553260599999998</v>
      </c>
      <c r="E1195">
        <v>0.28152954000000002</v>
      </c>
      <c r="F1195">
        <v>0.111320008</v>
      </c>
      <c r="G1195">
        <v>2.83601239</v>
      </c>
      <c r="H1195">
        <v>2.6548022429999998</v>
      </c>
      <c r="I1195" t="s">
        <v>133</v>
      </c>
      <c r="J1195" t="s">
        <v>39</v>
      </c>
      <c r="K1195" t="s">
        <v>83</v>
      </c>
      <c r="L1195" t="s">
        <v>86</v>
      </c>
      <c r="M1195" t="s">
        <v>116</v>
      </c>
    </row>
    <row r="1196" spans="1:13" x14ac:dyDescent="0.55000000000000004">
      <c r="A1196" t="s">
        <v>93</v>
      </c>
      <c r="B1196" t="s">
        <v>95</v>
      </c>
      <c r="C1196">
        <v>0.17678761900000001</v>
      </c>
      <c r="D1196">
        <v>0.84759144900000005</v>
      </c>
      <c r="E1196">
        <v>0.281535276</v>
      </c>
      <c r="F1196">
        <v>0.21984773199999999</v>
      </c>
      <c r="G1196">
        <v>0.62794127300000002</v>
      </c>
      <c r="H1196">
        <v>3.8553568060000001</v>
      </c>
      <c r="I1196" t="s">
        <v>133</v>
      </c>
      <c r="J1196" t="s">
        <v>39</v>
      </c>
      <c r="K1196" t="s">
        <v>82</v>
      </c>
      <c r="L1196" t="s">
        <v>86</v>
      </c>
      <c r="M1196" t="s">
        <v>116</v>
      </c>
    </row>
    <row r="1197" spans="1:13" x14ac:dyDescent="0.55000000000000004">
      <c r="A1197" t="s">
        <v>93</v>
      </c>
      <c r="B1197" t="s">
        <v>95</v>
      </c>
      <c r="C1197">
        <v>0.17678761900000001</v>
      </c>
      <c r="D1197">
        <v>0.84759144900000005</v>
      </c>
      <c r="E1197">
        <v>0.281535276</v>
      </c>
      <c r="F1197">
        <v>0.21984773199999999</v>
      </c>
      <c r="G1197">
        <v>0.62794127300000002</v>
      </c>
      <c r="H1197">
        <v>3.8553568060000001</v>
      </c>
      <c r="I1197" t="s">
        <v>133</v>
      </c>
      <c r="J1197" t="s">
        <v>39</v>
      </c>
      <c r="K1197" t="s">
        <v>83</v>
      </c>
      <c r="L1197" t="s">
        <v>86</v>
      </c>
      <c r="M1197" t="s">
        <v>116</v>
      </c>
    </row>
    <row r="1198" spans="1:13" x14ac:dyDescent="0.55000000000000004">
      <c r="A1198" t="s">
        <v>93</v>
      </c>
      <c r="B1198" t="s">
        <v>98</v>
      </c>
      <c r="C1198">
        <v>0.17678761900000001</v>
      </c>
      <c r="D1198">
        <v>0.41768264700000002</v>
      </c>
      <c r="E1198">
        <v>0.281535276</v>
      </c>
      <c r="F1198">
        <v>0.111320008</v>
      </c>
      <c r="G1198">
        <v>0.62794127300000002</v>
      </c>
      <c r="H1198">
        <v>3.7520896399999999</v>
      </c>
      <c r="I1198" t="s">
        <v>133</v>
      </c>
      <c r="J1198" t="s">
        <v>39</v>
      </c>
      <c r="K1198" t="s">
        <v>82</v>
      </c>
      <c r="L1198" t="s">
        <v>86</v>
      </c>
      <c r="M1198" t="s">
        <v>116</v>
      </c>
    </row>
    <row r="1199" spans="1:13" x14ac:dyDescent="0.55000000000000004">
      <c r="A1199" t="s">
        <v>93</v>
      </c>
      <c r="B1199" t="s">
        <v>98</v>
      </c>
      <c r="C1199">
        <v>0.17678761900000001</v>
      </c>
      <c r="D1199">
        <v>0.41768264700000002</v>
      </c>
      <c r="E1199">
        <v>0.281535276</v>
      </c>
      <c r="F1199">
        <v>0.111320008</v>
      </c>
      <c r="G1199">
        <v>0.62794127300000002</v>
      </c>
      <c r="H1199">
        <v>3.7520896399999999</v>
      </c>
      <c r="I1199" t="s">
        <v>133</v>
      </c>
      <c r="J1199" t="s">
        <v>39</v>
      </c>
      <c r="K1199" t="s">
        <v>83</v>
      </c>
      <c r="L1199" t="s">
        <v>86</v>
      </c>
      <c r="M1199" t="s">
        <v>116</v>
      </c>
    </row>
    <row r="1200" spans="1:13" x14ac:dyDescent="0.55000000000000004">
      <c r="A1200" t="s">
        <v>93</v>
      </c>
      <c r="B1200" t="s">
        <v>94</v>
      </c>
      <c r="C1200">
        <v>0.19361746699999999</v>
      </c>
      <c r="D1200">
        <v>0.46116178600000002</v>
      </c>
      <c r="E1200">
        <v>0.281535276</v>
      </c>
      <c r="F1200">
        <v>0.141794473</v>
      </c>
      <c r="G1200">
        <v>0.68772009599999995</v>
      </c>
      <c r="H1200">
        <v>3.2523255390000001</v>
      </c>
      <c r="I1200" t="s">
        <v>133</v>
      </c>
      <c r="J1200" t="s">
        <v>39</v>
      </c>
      <c r="K1200" t="s">
        <v>82</v>
      </c>
      <c r="L1200" t="s">
        <v>86</v>
      </c>
      <c r="M1200" t="s">
        <v>116</v>
      </c>
    </row>
    <row r="1201" spans="1:13" x14ac:dyDescent="0.55000000000000004">
      <c r="A1201" t="s">
        <v>93</v>
      </c>
      <c r="B1201" t="s">
        <v>94</v>
      </c>
      <c r="C1201">
        <v>0.19361746699999999</v>
      </c>
      <c r="D1201">
        <v>0.46116178600000002</v>
      </c>
      <c r="E1201">
        <v>0.281535276</v>
      </c>
      <c r="F1201">
        <v>0.141794473</v>
      </c>
      <c r="G1201">
        <v>0.68772009599999995</v>
      </c>
      <c r="H1201">
        <v>3.2523255390000001</v>
      </c>
      <c r="I1201" t="s">
        <v>133</v>
      </c>
      <c r="J1201" t="s">
        <v>39</v>
      </c>
      <c r="K1201" t="s">
        <v>83</v>
      </c>
      <c r="L1201" t="s">
        <v>86</v>
      </c>
      <c r="M1201" t="s">
        <v>116</v>
      </c>
    </row>
    <row r="1202" spans="1:13" x14ac:dyDescent="0.55000000000000004">
      <c r="A1202" t="s">
        <v>93</v>
      </c>
      <c r="B1202" t="s">
        <v>97</v>
      </c>
      <c r="C1202">
        <v>0.197785726</v>
      </c>
      <c r="D1202">
        <v>0.76800749400000001</v>
      </c>
      <c r="E1202">
        <v>0.281535276</v>
      </c>
      <c r="F1202">
        <v>0.28152954000000002</v>
      </c>
      <c r="G1202">
        <v>0.70252555500000002</v>
      </c>
      <c r="H1202">
        <v>2.7279819179999998</v>
      </c>
      <c r="I1202" t="s">
        <v>133</v>
      </c>
      <c r="J1202" t="s">
        <v>39</v>
      </c>
      <c r="K1202" t="s">
        <v>82</v>
      </c>
      <c r="L1202" t="s">
        <v>86</v>
      </c>
      <c r="M1202" t="s">
        <v>116</v>
      </c>
    </row>
    <row r="1203" spans="1:13" x14ac:dyDescent="0.55000000000000004">
      <c r="A1203" t="s">
        <v>93</v>
      </c>
      <c r="B1203" t="s">
        <v>97</v>
      </c>
      <c r="C1203">
        <v>0.197785726</v>
      </c>
      <c r="D1203">
        <v>0.76800749400000001</v>
      </c>
      <c r="E1203">
        <v>0.281535276</v>
      </c>
      <c r="F1203">
        <v>0.28152954000000002</v>
      </c>
      <c r="G1203">
        <v>0.70252555500000002</v>
      </c>
      <c r="H1203">
        <v>2.7279819179999998</v>
      </c>
      <c r="I1203" t="s">
        <v>133</v>
      </c>
      <c r="J1203" t="s">
        <v>39</v>
      </c>
      <c r="K1203" t="s">
        <v>83</v>
      </c>
      <c r="L1203" t="s">
        <v>86</v>
      </c>
      <c r="M1203" t="s">
        <v>116</v>
      </c>
    </row>
    <row r="1204" spans="1:13" x14ac:dyDescent="0.55000000000000004">
      <c r="A1204" t="s">
        <v>93</v>
      </c>
      <c r="B1204" t="s">
        <v>96</v>
      </c>
      <c r="C1204">
        <v>0.23529554699999999</v>
      </c>
      <c r="D1204">
        <v>0.85749724000000005</v>
      </c>
      <c r="E1204">
        <v>0.281535276</v>
      </c>
      <c r="F1204">
        <v>0.29887910699999998</v>
      </c>
      <c r="G1204">
        <v>0.83575867000000004</v>
      </c>
      <c r="H1204">
        <v>2.869043773</v>
      </c>
      <c r="I1204" t="s">
        <v>133</v>
      </c>
      <c r="J1204" t="s">
        <v>39</v>
      </c>
      <c r="K1204" t="s">
        <v>82</v>
      </c>
      <c r="L1204" t="s">
        <v>86</v>
      </c>
      <c r="M1204" t="s">
        <v>116</v>
      </c>
    </row>
    <row r="1205" spans="1:13" x14ac:dyDescent="0.55000000000000004">
      <c r="A1205" t="s">
        <v>93</v>
      </c>
      <c r="B1205" t="s">
        <v>96</v>
      </c>
      <c r="C1205">
        <v>0.23529554699999999</v>
      </c>
      <c r="D1205">
        <v>0.85749724000000005</v>
      </c>
      <c r="E1205">
        <v>0.281535276</v>
      </c>
      <c r="F1205">
        <v>0.29887910699999998</v>
      </c>
      <c r="G1205">
        <v>0.83575867000000004</v>
      </c>
      <c r="H1205">
        <v>2.869043773</v>
      </c>
      <c r="I1205" t="s">
        <v>133</v>
      </c>
      <c r="J1205" t="s">
        <v>39</v>
      </c>
      <c r="K1205" t="s">
        <v>83</v>
      </c>
      <c r="L1205" t="s">
        <v>86</v>
      </c>
      <c r="M1205" t="s">
        <v>116</v>
      </c>
    </row>
    <row r="1206" spans="1:13" x14ac:dyDescent="0.55000000000000004">
      <c r="A1206" t="s">
        <v>101</v>
      </c>
      <c r="B1206" t="s">
        <v>97</v>
      </c>
      <c r="C1206">
        <v>0.63400050299999999</v>
      </c>
      <c r="D1206">
        <v>0.57431420700000002</v>
      </c>
      <c r="E1206">
        <v>0.29193046</v>
      </c>
      <c r="F1206">
        <v>0.28152954000000002</v>
      </c>
      <c r="G1206">
        <v>2.1717518029999998</v>
      </c>
      <c r="H1206">
        <v>2.0399784969999999</v>
      </c>
      <c r="I1206" t="s">
        <v>133</v>
      </c>
      <c r="J1206" t="s">
        <v>39</v>
      </c>
      <c r="K1206" t="s">
        <v>82</v>
      </c>
      <c r="L1206" t="s">
        <v>86</v>
      </c>
      <c r="M1206" t="s">
        <v>116</v>
      </c>
    </row>
    <row r="1207" spans="1:13" x14ac:dyDescent="0.55000000000000004">
      <c r="A1207" t="s">
        <v>101</v>
      </c>
      <c r="B1207" t="s">
        <v>97</v>
      </c>
      <c r="C1207">
        <v>0.63400050299999999</v>
      </c>
      <c r="D1207">
        <v>0.57431420700000002</v>
      </c>
      <c r="E1207">
        <v>0.29193046</v>
      </c>
      <c r="F1207">
        <v>0.28152954000000002</v>
      </c>
      <c r="G1207">
        <v>2.1717518029999998</v>
      </c>
      <c r="H1207">
        <v>2.0399784969999999</v>
      </c>
      <c r="I1207" t="s">
        <v>133</v>
      </c>
      <c r="J1207" t="s">
        <v>39</v>
      </c>
      <c r="K1207" t="s">
        <v>83</v>
      </c>
      <c r="L1207" t="s">
        <v>86</v>
      </c>
      <c r="M1207" t="s">
        <v>116</v>
      </c>
    </row>
    <row r="1208" spans="1:13" x14ac:dyDescent="0.55000000000000004">
      <c r="A1208" t="s">
        <v>115</v>
      </c>
      <c r="B1208" t="s">
        <v>106</v>
      </c>
      <c r="C1208">
        <v>0.15848493999999999</v>
      </c>
      <c r="D1208">
        <v>0.244776733</v>
      </c>
      <c r="E1208">
        <v>0.29525474400000001</v>
      </c>
      <c r="F1208">
        <v>0.14752516099999999</v>
      </c>
      <c r="G1208">
        <v>0.53677355999999998</v>
      </c>
      <c r="H1208">
        <v>1.659220235</v>
      </c>
      <c r="I1208" t="s">
        <v>133</v>
      </c>
      <c r="J1208" t="s">
        <v>39</v>
      </c>
      <c r="K1208" t="s">
        <v>82</v>
      </c>
      <c r="L1208" t="s">
        <v>86</v>
      </c>
      <c r="M1208" t="s">
        <v>116</v>
      </c>
    </row>
    <row r="1209" spans="1:13" x14ac:dyDescent="0.55000000000000004">
      <c r="A1209" t="s">
        <v>115</v>
      </c>
      <c r="B1209" t="s">
        <v>106</v>
      </c>
      <c r="C1209">
        <v>0.15848493999999999</v>
      </c>
      <c r="D1209">
        <v>0.244776733</v>
      </c>
      <c r="E1209">
        <v>0.29525474400000001</v>
      </c>
      <c r="F1209">
        <v>0.14752516099999999</v>
      </c>
      <c r="G1209">
        <v>0.53677355999999998</v>
      </c>
      <c r="H1209">
        <v>1.659220235</v>
      </c>
      <c r="I1209" t="s">
        <v>133</v>
      </c>
      <c r="J1209" t="s">
        <v>39</v>
      </c>
      <c r="K1209" t="s">
        <v>83</v>
      </c>
      <c r="L1209" t="s">
        <v>86</v>
      </c>
      <c r="M1209" t="s">
        <v>116</v>
      </c>
    </row>
    <row r="1210" spans="1:13" x14ac:dyDescent="0.55000000000000004">
      <c r="A1210" t="s">
        <v>115</v>
      </c>
      <c r="B1210" t="s">
        <v>107</v>
      </c>
      <c r="C1210">
        <v>0.19178632700000001</v>
      </c>
      <c r="D1210">
        <v>0.17213793099999999</v>
      </c>
      <c r="E1210">
        <v>0.29525474400000001</v>
      </c>
      <c r="F1210">
        <v>0.197274491</v>
      </c>
      <c r="G1210">
        <v>0.649562219</v>
      </c>
      <c r="H1210">
        <v>0.87258078900000002</v>
      </c>
      <c r="I1210" t="s">
        <v>133</v>
      </c>
      <c r="J1210" t="s">
        <v>39</v>
      </c>
      <c r="K1210" t="s">
        <v>82</v>
      </c>
      <c r="L1210" t="s">
        <v>86</v>
      </c>
      <c r="M1210" t="s">
        <v>116</v>
      </c>
    </row>
    <row r="1211" spans="1:13" x14ac:dyDescent="0.55000000000000004">
      <c r="A1211" t="s">
        <v>115</v>
      </c>
      <c r="B1211" t="s">
        <v>107</v>
      </c>
      <c r="C1211">
        <v>0.19178632700000001</v>
      </c>
      <c r="D1211">
        <v>0.17213793099999999</v>
      </c>
      <c r="E1211">
        <v>0.29525474400000001</v>
      </c>
      <c r="F1211">
        <v>0.197274491</v>
      </c>
      <c r="G1211">
        <v>0.649562219</v>
      </c>
      <c r="H1211">
        <v>0.87258078900000002</v>
      </c>
      <c r="I1211" t="s">
        <v>133</v>
      </c>
      <c r="J1211" t="s">
        <v>39</v>
      </c>
      <c r="K1211" t="s">
        <v>83</v>
      </c>
      <c r="L1211" t="s">
        <v>86</v>
      </c>
      <c r="M1211" t="s">
        <v>116</v>
      </c>
    </row>
    <row r="1212" spans="1:13" x14ac:dyDescent="0.55000000000000004">
      <c r="A1212" t="s">
        <v>96</v>
      </c>
      <c r="B1212" t="s">
        <v>97</v>
      </c>
      <c r="C1212">
        <v>0.60661098700000005</v>
      </c>
      <c r="D1212">
        <v>0.57431420700000002</v>
      </c>
      <c r="E1212">
        <v>0.29525474400000001</v>
      </c>
      <c r="F1212">
        <v>0.28152954000000002</v>
      </c>
      <c r="G1212">
        <v>2.0545342569999998</v>
      </c>
      <c r="H1212">
        <v>2.0399784969999999</v>
      </c>
      <c r="I1212" t="s">
        <v>133</v>
      </c>
      <c r="J1212" t="s">
        <v>39</v>
      </c>
      <c r="K1212" t="s">
        <v>82</v>
      </c>
      <c r="L1212" t="s">
        <v>86</v>
      </c>
      <c r="M1212" t="s">
        <v>116</v>
      </c>
    </row>
    <row r="1213" spans="1:13" x14ac:dyDescent="0.55000000000000004">
      <c r="A1213" t="s">
        <v>96</v>
      </c>
      <c r="B1213" t="s">
        <v>97</v>
      </c>
      <c r="C1213">
        <v>0.60661098700000005</v>
      </c>
      <c r="D1213">
        <v>0.57431420700000002</v>
      </c>
      <c r="E1213">
        <v>0.29887910699999998</v>
      </c>
      <c r="F1213">
        <v>0.28152954000000002</v>
      </c>
      <c r="G1213">
        <v>2.0296199129999999</v>
      </c>
      <c r="H1213">
        <v>2.0399784969999999</v>
      </c>
      <c r="I1213" t="s">
        <v>133</v>
      </c>
      <c r="J1213" t="s">
        <v>39</v>
      </c>
      <c r="K1213" t="s">
        <v>83</v>
      </c>
      <c r="L1213" t="s">
        <v>86</v>
      </c>
      <c r="M1213" t="s">
        <v>116</v>
      </c>
    </row>
    <row r="1214" spans="1:13" x14ac:dyDescent="0.55000000000000004">
      <c r="A1214" t="s">
        <v>96</v>
      </c>
      <c r="B1214" t="s">
        <v>98</v>
      </c>
      <c r="C1214">
        <v>0.81139741099999996</v>
      </c>
      <c r="D1214">
        <v>0.32279068399999999</v>
      </c>
      <c r="E1214">
        <v>0.29887910699999998</v>
      </c>
      <c r="F1214">
        <v>0.111320008</v>
      </c>
      <c r="G1214">
        <v>2.7148013780000002</v>
      </c>
      <c r="H1214">
        <v>2.89966459</v>
      </c>
      <c r="I1214" t="s">
        <v>133</v>
      </c>
      <c r="J1214" t="s">
        <v>39</v>
      </c>
      <c r="K1214" t="s">
        <v>82</v>
      </c>
      <c r="L1214" t="s">
        <v>86</v>
      </c>
      <c r="M1214" t="s">
        <v>116</v>
      </c>
    </row>
    <row r="1215" spans="1:13" x14ac:dyDescent="0.55000000000000004">
      <c r="A1215" t="s">
        <v>96</v>
      </c>
      <c r="B1215" t="s">
        <v>98</v>
      </c>
      <c r="C1215">
        <v>0.81139741099999996</v>
      </c>
      <c r="D1215">
        <v>0.32279068399999999</v>
      </c>
      <c r="E1215">
        <v>0.29887910699999998</v>
      </c>
      <c r="F1215">
        <v>0.111320008</v>
      </c>
      <c r="G1215">
        <v>2.7148013780000002</v>
      </c>
      <c r="H1215">
        <v>2.89966459</v>
      </c>
      <c r="I1215" t="s">
        <v>133</v>
      </c>
      <c r="J1215" t="s">
        <v>39</v>
      </c>
      <c r="K1215" t="s">
        <v>83</v>
      </c>
      <c r="L1215" t="s">
        <v>86</v>
      </c>
      <c r="M1215" t="s">
        <v>116</v>
      </c>
    </row>
    <row r="1216" spans="1:13" x14ac:dyDescent="0.55000000000000004">
      <c r="A1216" t="s">
        <v>114</v>
      </c>
      <c r="B1216" t="s">
        <v>80</v>
      </c>
      <c r="C1216">
        <v>0.91626427399999999</v>
      </c>
      <c r="D1216">
        <v>1.000741017</v>
      </c>
      <c r="E1216">
        <v>0.30785710100000002</v>
      </c>
      <c r="F1216">
        <v>0.47110161900000003</v>
      </c>
      <c r="G1216">
        <v>2.9762648660000002</v>
      </c>
      <c r="H1216">
        <v>2.1242572229999999</v>
      </c>
      <c r="I1216" t="s">
        <v>133</v>
      </c>
      <c r="J1216" t="s">
        <v>39</v>
      </c>
      <c r="K1216" t="s">
        <v>82</v>
      </c>
      <c r="L1216" t="s">
        <v>86</v>
      </c>
      <c r="M1216" t="s">
        <v>116</v>
      </c>
    </row>
    <row r="1217" spans="1:13" x14ac:dyDescent="0.55000000000000004">
      <c r="A1217" t="s">
        <v>114</v>
      </c>
      <c r="B1217" t="s">
        <v>80</v>
      </c>
      <c r="C1217">
        <v>0.91626427399999999</v>
      </c>
      <c r="D1217">
        <v>1.000741017</v>
      </c>
      <c r="E1217">
        <v>0.30785710100000002</v>
      </c>
      <c r="F1217">
        <v>0.47110161900000003</v>
      </c>
      <c r="G1217">
        <v>2.9762648660000002</v>
      </c>
      <c r="H1217">
        <v>2.1242572229999999</v>
      </c>
      <c r="I1217" t="s">
        <v>133</v>
      </c>
      <c r="J1217" t="s">
        <v>39</v>
      </c>
      <c r="K1217" t="s">
        <v>83</v>
      </c>
      <c r="L1217" t="s">
        <v>86</v>
      </c>
      <c r="M1217" t="s">
        <v>116</v>
      </c>
    </row>
    <row r="1218" spans="1:13" x14ac:dyDescent="0.55000000000000004">
      <c r="A1218" t="s">
        <v>114</v>
      </c>
      <c r="B1218" t="s">
        <v>106</v>
      </c>
      <c r="C1218">
        <v>0.97902788600000001</v>
      </c>
      <c r="D1218">
        <v>0.25052819599999998</v>
      </c>
      <c r="E1218">
        <v>0.30785710100000002</v>
      </c>
      <c r="F1218">
        <v>0.14752516099999999</v>
      </c>
      <c r="G1218">
        <v>3.1801374149999999</v>
      </c>
      <c r="H1218">
        <v>1.6982065550000001</v>
      </c>
      <c r="I1218" t="s">
        <v>133</v>
      </c>
      <c r="J1218" t="s">
        <v>39</v>
      </c>
      <c r="K1218" t="s">
        <v>82</v>
      </c>
      <c r="L1218" t="s">
        <v>86</v>
      </c>
      <c r="M1218" t="s">
        <v>116</v>
      </c>
    </row>
    <row r="1219" spans="1:13" x14ac:dyDescent="0.55000000000000004">
      <c r="A1219" t="s">
        <v>114</v>
      </c>
      <c r="B1219" t="s">
        <v>106</v>
      </c>
      <c r="C1219">
        <v>0.97902788600000001</v>
      </c>
      <c r="D1219">
        <v>0.25052819599999998</v>
      </c>
      <c r="E1219">
        <v>0.30785710100000002</v>
      </c>
      <c r="F1219">
        <v>0.14752516099999999</v>
      </c>
      <c r="G1219">
        <v>3.1801374149999999</v>
      </c>
      <c r="H1219">
        <v>1.6982065550000001</v>
      </c>
      <c r="I1219" t="s">
        <v>133</v>
      </c>
      <c r="J1219" t="s">
        <v>39</v>
      </c>
      <c r="K1219" t="s">
        <v>83</v>
      </c>
      <c r="L1219" t="s">
        <v>86</v>
      </c>
      <c r="M1219" t="s">
        <v>116</v>
      </c>
    </row>
    <row r="1220" spans="1:13" x14ac:dyDescent="0.55000000000000004">
      <c r="A1220" t="s">
        <v>114</v>
      </c>
      <c r="B1220" t="s">
        <v>115</v>
      </c>
      <c r="C1220">
        <v>1.110523264</v>
      </c>
      <c r="D1220">
        <v>0.195897289</v>
      </c>
      <c r="E1220">
        <v>0.30785710100000002</v>
      </c>
      <c r="F1220">
        <v>0.29525474400000001</v>
      </c>
      <c r="G1220">
        <v>3.6072686319999998</v>
      </c>
      <c r="H1220">
        <v>0.66348565900000001</v>
      </c>
      <c r="I1220" t="s">
        <v>133</v>
      </c>
      <c r="J1220" t="s">
        <v>39</v>
      </c>
      <c r="K1220" t="s">
        <v>82</v>
      </c>
      <c r="L1220" t="s">
        <v>86</v>
      </c>
      <c r="M1220" t="s">
        <v>116</v>
      </c>
    </row>
    <row r="1221" spans="1:13" x14ac:dyDescent="0.55000000000000004">
      <c r="A1221" t="s">
        <v>114</v>
      </c>
      <c r="B1221" t="s">
        <v>115</v>
      </c>
      <c r="C1221">
        <v>1.110523264</v>
      </c>
      <c r="D1221">
        <v>0.195897289</v>
      </c>
      <c r="E1221">
        <v>0.30785710100000002</v>
      </c>
      <c r="F1221">
        <v>0.29525474400000001</v>
      </c>
      <c r="G1221">
        <v>3.6072686319999998</v>
      </c>
      <c r="H1221">
        <v>0.66348565900000001</v>
      </c>
      <c r="I1221" t="s">
        <v>133</v>
      </c>
      <c r="J1221" t="s">
        <v>39</v>
      </c>
      <c r="K1221" t="s">
        <v>83</v>
      </c>
      <c r="L1221" t="s">
        <v>86</v>
      </c>
      <c r="M1221" t="s">
        <v>116</v>
      </c>
    </row>
    <row r="1222" spans="1:13" x14ac:dyDescent="0.55000000000000004">
      <c r="A1222" t="s">
        <v>114</v>
      </c>
      <c r="B1222" t="s">
        <v>107</v>
      </c>
      <c r="C1222">
        <v>1.110523264</v>
      </c>
      <c r="D1222">
        <v>0.15341202100000001</v>
      </c>
      <c r="E1222">
        <v>0.30785710100000002</v>
      </c>
      <c r="F1222">
        <v>0.197274491</v>
      </c>
      <c r="G1222">
        <v>3.6072686319999998</v>
      </c>
      <c r="H1222">
        <v>0.777657669</v>
      </c>
      <c r="I1222" t="s">
        <v>133</v>
      </c>
      <c r="J1222" t="s">
        <v>39</v>
      </c>
      <c r="K1222" t="s">
        <v>82</v>
      </c>
      <c r="L1222" t="s">
        <v>86</v>
      </c>
      <c r="M1222" t="s">
        <v>116</v>
      </c>
    </row>
    <row r="1223" spans="1:13" x14ac:dyDescent="0.55000000000000004">
      <c r="A1223" t="s">
        <v>114</v>
      </c>
      <c r="B1223" t="s">
        <v>107</v>
      </c>
      <c r="C1223">
        <v>1.110523264</v>
      </c>
      <c r="D1223">
        <v>0.15341202100000001</v>
      </c>
      <c r="E1223">
        <v>0.30785710100000002</v>
      </c>
      <c r="F1223">
        <v>0.197274491</v>
      </c>
      <c r="G1223">
        <v>3.6072686319999998</v>
      </c>
      <c r="H1223">
        <v>0.777657669</v>
      </c>
      <c r="I1223" t="s">
        <v>133</v>
      </c>
      <c r="J1223" t="s">
        <v>39</v>
      </c>
      <c r="K1223" t="s">
        <v>83</v>
      </c>
      <c r="L1223" t="s">
        <v>86</v>
      </c>
      <c r="M1223" t="s">
        <v>116</v>
      </c>
    </row>
    <row r="1224" spans="1:13" x14ac:dyDescent="0.55000000000000004">
      <c r="A1224" t="s">
        <v>91</v>
      </c>
      <c r="B1224" t="s">
        <v>94</v>
      </c>
      <c r="C1224">
        <v>0.82474892099999997</v>
      </c>
      <c r="D1224">
        <v>0.35564625900000002</v>
      </c>
      <c r="E1224">
        <v>0.31868176799999998</v>
      </c>
      <c r="F1224">
        <v>0.141794473</v>
      </c>
      <c r="G1224">
        <v>2.588001588</v>
      </c>
      <c r="H1224">
        <v>2.5081813959999999</v>
      </c>
      <c r="I1224" t="s">
        <v>133</v>
      </c>
      <c r="J1224" t="s">
        <v>39</v>
      </c>
      <c r="K1224" t="s">
        <v>82</v>
      </c>
      <c r="L1224" t="s">
        <v>86</v>
      </c>
      <c r="M1224" t="s">
        <v>116</v>
      </c>
    </row>
    <row r="1225" spans="1:13" x14ac:dyDescent="0.55000000000000004">
      <c r="A1225" t="s">
        <v>91</v>
      </c>
      <c r="B1225" t="s">
        <v>94</v>
      </c>
      <c r="C1225">
        <v>0.82474892099999997</v>
      </c>
      <c r="D1225">
        <v>0.35564625900000002</v>
      </c>
      <c r="E1225">
        <v>0.31868176799999998</v>
      </c>
      <c r="F1225">
        <v>0.141794473</v>
      </c>
      <c r="G1225">
        <v>2.588001588</v>
      </c>
      <c r="H1225">
        <v>2.5081813959999999</v>
      </c>
      <c r="I1225" t="s">
        <v>133</v>
      </c>
      <c r="J1225" t="s">
        <v>39</v>
      </c>
      <c r="K1225" t="s">
        <v>83</v>
      </c>
      <c r="L1225" t="s">
        <v>86</v>
      </c>
      <c r="M1225" t="s">
        <v>116</v>
      </c>
    </row>
    <row r="1226" spans="1:13" x14ac:dyDescent="0.55000000000000004">
      <c r="A1226" t="s">
        <v>91</v>
      </c>
      <c r="B1226" t="s">
        <v>95</v>
      </c>
      <c r="C1226">
        <v>0.82474892099999997</v>
      </c>
      <c r="D1226">
        <v>0.88596636399999995</v>
      </c>
      <c r="E1226">
        <v>0.31868176799999998</v>
      </c>
      <c r="F1226">
        <v>0.21984773199999999</v>
      </c>
      <c r="G1226">
        <v>2.588001588</v>
      </c>
      <c r="H1226">
        <v>4.0299090489999996</v>
      </c>
      <c r="I1226" t="s">
        <v>133</v>
      </c>
      <c r="J1226" t="s">
        <v>39</v>
      </c>
      <c r="K1226" t="s">
        <v>82</v>
      </c>
      <c r="L1226" t="s">
        <v>86</v>
      </c>
      <c r="M1226" t="s">
        <v>116</v>
      </c>
    </row>
    <row r="1227" spans="1:13" x14ac:dyDescent="0.55000000000000004">
      <c r="A1227" t="s">
        <v>91</v>
      </c>
      <c r="B1227" t="s">
        <v>95</v>
      </c>
      <c r="C1227">
        <v>0.82474892099999997</v>
      </c>
      <c r="D1227">
        <v>0.88596636399999995</v>
      </c>
      <c r="E1227">
        <v>0.31868176799999998</v>
      </c>
      <c r="F1227">
        <v>0.21984773199999999</v>
      </c>
      <c r="G1227">
        <v>2.588001588</v>
      </c>
      <c r="H1227">
        <v>4.0299090489999996</v>
      </c>
      <c r="I1227" t="s">
        <v>133</v>
      </c>
      <c r="J1227" t="s">
        <v>39</v>
      </c>
      <c r="K1227" t="s">
        <v>83</v>
      </c>
      <c r="L1227" t="s">
        <v>86</v>
      </c>
      <c r="M1227" t="s">
        <v>116</v>
      </c>
    </row>
    <row r="1228" spans="1:13" x14ac:dyDescent="0.55000000000000004">
      <c r="A1228" t="s">
        <v>91</v>
      </c>
      <c r="B1228" t="s">
        <v>96</v>
      </c>
      <c r="C1228">
        <v>0.82474892099999997</v>
      </c>
      <c r="D1228">
        <v>0.79189655299999995</v>
      </c>
      <c r="E1228">
        <v>0.31868176799999998</v>
      </c>
      <c r="F1228">
        <v>0.29887910699999998</v>
      </c>
      <c r="G1228">
        <v>2.588001588</v>
      </c>
      <c r="H1228">
        <v>2.6495547369999999</v>
      </c>
      <c r="I1228" t="s">
        <v>133</v>
      </c>
      <c r="J1228" t="s">
        <v>39</v>
      </c>
      <c r="K1228" t="s">
        <v>82</v>
      </c>
      <c r="L1228" t="s">
        <v>86</v>
      </c>
      <c r="M1228" t="s">
        <v>116</v>
      </c>
    </row>
    <row r="1229" spans="1:13" x14ac:dyDescent="0.55000000000000004">
      <c r="A1229" t="s">
        <v>91</v>
      </c>
      <c r="B1229" t="s">
        <v>96</v>
      </c>
      <c r="C1229">
        <v>0.82474892099999997</v>
      </c>
      <c r="D1229">
        <v>0.79189655299999995</v>
      </c>
      <c r="E1229">
        <v>0.31868176799999998</v>
      </c>
      <c r="F1229">
        <v>0.29887910699999998</v>
      </c>
      <c r="G1229">
        <v>2.588001588</v>
      </c>
      <c r="H1229">
        <v>2.6495547369999999</v>
      </c>
      <c r="I1229" t="s">
        <v>133</v>
      </c>
      <c r="J1229" t="s">
        <v>39</v>
      </c>
      <c r="K1229" t="s">
        <v>83</v>
      </c>
      <c r="L1229" t="s">
        <v>86</v>
      </c>
      <c r="M1229" t="s">
        <v>116</v>
      </c>
    </row>
    <row r="1230" spans="1:13" x14ac:dyDescent="0.55000000000000004">
      <c r="A1230" t="s">
        <v>91</v>
      </c>
      <c r="B1230" t="s">
        <v>103</v>
      </c>
      <c r="C1230">
        <v>0.82474892099999997</v>
      </c>
      <c r="D1230">
        <v>0.35564625900000002</v>
      </c>
      <c r="E1230">
        <v>0.31868176799999998</v>
      </c>
      <c r="F1230">
        <v>0.33878467699999998</v>
      </c>
      <c r="G1230">
        <v>2.588001588</v>
      </c>
      <c r="H1230">
        <v>1.049770793</v>
      </c>
      <c r="I1230" t="s">
        <v>133</v>
      </c>
      <c r="J1230" t="s">
        <v>39</v>
      </c>
      <c r="K1230" t="s">
        <v>82</v>
      </c>
      <c r="L1230" t="s">
        <v>86</v>
      </c>
      <c r="M1230" t="s">
        <v>116</v>
      </c>
    </row>
    <row r="1231" spans="1:13" x14ac:dyDescent="0.55000000000000004">
      <c r="A1231" t="s">
        <v>91</v>
      </c>
      <c r="B1231" t="s">
        <v>103</v>
      </c>
      <c r="C1231">
        <v>0.82474892099999997</v>
      </c>
      <c r="D1231">
        <v>0.35564625900000002</v>
      </c>
      <c r="E1231">
        <v>0.31868176799999998</v>
      </c>
      <c r="F1231">
        <v>0.33878467699999998</v>
      </c>
      <c r="G1231">
        <v>2.588001588</v>
      </c>
      <c r="H1231">
        <v>1.049770793</v>
      </c>
      <c r="I1231" t="s">
        <v>133</v>
      </c>
      <c r="J1231" t="s">
        <v>39</v>
      </c>
      <c r="K1231" t="s">
        <v>83</v>
      </c>
      <c r="L1231" t="s">
        <v>86</v>
      </c>
      <c r="M1231" t="s">
        <v>116</v>
      </c>
    </row>
    <row r="1232" spans="1:13" x14ac:dyDescent="0.55000000000000004">
      <c r="A1232" t="s">
        <v>91</v>
      </c>
      <c r="B1232" t="s">
        <v>97</v>
      </c>
      <c r="C1232">
        <v>0.83821659900000001</v>
      </c>
      <c r="D1232">
        <v>0.77861106800000002</v>
      </c>
      <c r="E1232">
        <v>0.31868176799999998</v>
      </c>
      <c r="F1232">
        <v>0.28152954000000002</v>
      </c>
      <c r="G1232">
        <v>2.6302621720000001</v>
      </c>
      <c r="H1232">
        <v>2.7656460790000001</v>
      </c>
      <c r="I1232" t="s">
        <v>133</v>
      </c>
      <c r="J1232" t="s">
        <v>39</v>
      </c>
      <c r="K1232" t="s">
        <v>82</v>
      </c>
      <c r="L1232" t="s">
        <v>86</v>
      </c>
      <c r="M1232" t="s">
        <v>116</v>
      </c>
    </row>
    <row r="1233" spans="1:13" x14ac:dyDescent="0.55000000000000004">
      <c r="A1233" t="s">
        <v>91</v>
      </c>
      <c r="B1233" t="s">
        <v>97</v>
      </c>
      <c r="C1233">
        <v>0.83821659900000001</v>
      </c>
      <c r="D1233">
        <v>0.77861106800000002</v>
      </c>
      <c r="E1233">
        <v>0.31868176799999998</v>
      </c>
      <c r="F1233">
        <v>0.28152954000000002</v>
      </c>
      <c r="G1233">
        <v>2.6302621720000001</v>
      </c>
      <c r="H1233">
        <v>2.7656460790000001</v>
      </c>
      <c r="I1233" t="s">
        <v>133</v>
      </c>
      <c r="J1233" t="s">
        <v>39</v>
      </c>
      <c r="K1233" t="s">
        <v>83</v>
      </c>
      <c r="L1233" t="s">
        <v>86</v>
      </c>
      <c r="M1233" t="s">
        <v>116</v>
      </c>
    </row>
    <row r="1234" spans="1:13" x14ac:dyDescent="0.55000000000000004">
      <c r="A1234" t="s">
        <v>91</v>
      </c>
      <c r="B1234" t="s">
        <v>98</v>
      </c>
      <c r="C1234">
        <v>0.84476649299999995</v>
      </c>
      <c r="D1234">
        <v>0.32279068399999999</v>
      </c>
      <c r="E1234">
        <v>0.31868176799999998</v>
      </c>
      <c r="F1234">
        <v>0.111320008</v>
      </c>
      <c r="G1234">
        <v>2.650815261</v>
      </c>
      <c r="H1234">
        <v>2.89966459</v>
      </c>
      <c r="I1234" t="s">
        <v>133</v>
      </c>
      <c r="J1234" t="s">
        <v>39</v>
      </c>
      <c r="K1234" t="s">
        <v>82</v>
      </c>
      <c r="L1234" t="s">
        <v>86</v>
      </c>
      <c r="M1234" t="s">
        <v>116</v>
      </c>
    </row>
    <row r="1235" spans="1:13" x14ac:dyDescent="0.55000000000000004">
      <c r="A1235" t="s">
        <v>91</v>
      </c>
      <c r="B1235" t="s">
        <v>98</v>
      </c>
      <c r="C1235">
        <v>0.84476649299999995</v>
      </c>
      <c r="D1235">
        <v>0.32279068399999999</v>
      </c>
      <c r="E1235">
        <v>0.31868176799999998</v>
      </c>
      <c r="F1235">
        <v>0.111320008</v>
      </c>
      <c r="G1235">
        <v>2.650815261</v>
      </c>
      <c r="H1235">
        <v>2.89966459</v>
      </c>
      <c r="I1235" t="s">
        <v>133</v>
      </c>
      <c r="J1235" t="s">
        <v>39</v>
      </c>
      <c r="K1235" t="s">
        <v>83</v>
      </c>
      <c r="L1235" t="s">
        <v>86</v>
      </c>
      <c r="M1235" t="s">
        <v>116</v>
      </c>
    </row>
    <row r="1236" spans="1:13" x14ac:dyDescent="0.55000000000000004">
      <c r="A1236" t="s">
        <v>91</v>
      </c>
      <c r="B1236" t="s">
        <v>93</v>
      </c>
      <c r="C1236">
        <v>0.89204749699999997</v>
      </c>
      <c r="D1236">
        <v>0.17678761900000001</v>
      </c>
      <c r="E1236">
        <v>0.31868176799999998</v>
      </c>
      <c r="F1236">
        <v>0.281535276</v>
      </c>
      <c r="G1236">
        <v>2.7991795810000002</v>
      </c>
      <c r="H1236">
        <v>0.62794127300000002</v>
      </c>
      <c r="I1236" t="s">
        <v>133</v>
      </c>
      <c r="J1236" t="s">
        <v>39</v>
      </c>
      <c r="K1236" t="s">
        <v>82</v>
      </c>
      <c r="L1236" t="s">
        <v>86</v>
      </c>
      <c r="M1236" t="s">
        <v>116</v>
      </c>
    </row>
    <row r="1237" spans="1:13" x14ac:dyDescent="0.55000000000000004">
      <c r="A1237" t="s">
        <v>91</v>
      </c>
      <c r="B1237" t="s">
        <v>93</v>
      </c>
      <c r="C1237">
        <v>0.89204749699999997</v>
      </c>
      <c r="D1237">
        <v>0.17678761900000001</v>
      </c>
      <c r="E1237">
        <v>0.31868176799999998</v>
      </c>
      <c r="F1237">
        <v>0.281535276</v>
      </c>
      <c r="G1237">
        <v>2.7991795810000002</v>
      </c>
      <c r="H1237">
        <v>0.62794127300000002</v>
      </c>
      <c r="I1237" t="s">
        <v>133</v>
      </c>
      <c r="J1237" t="s">
        <v>39</v>
      </c>
      <c r="K1237" t="s">
        <v>83</v>
      </c>
      <c r="L1237" t="s">
        <v>86</v>
      </c>
      <c r="M1237" t="s">
        <v>116</v>
      </c>
    </row>
    <row r="1238" spans="1:13" x14ac:dyDescent="0.55000000000000004">
      <c r="A1238" t="s">
        <v>91</v>
      </c>
      <c r="B1238" t="s">
        <v>92</v>
      </c>
      <c r="C1238">
        <v>0.91132271300000001</v>
      </c>
      <c r="D1238">
        <v>0.13879135000000001</v>
      </c>
      <c r="E1238">
        <v>0.31868176799999998</v>
      </c>
      <c r="F1238">
        <v>0.16544766599999999</v>
      </c>
      <c r="G1238">
        <v>2.859663796</v>
      </c>
      <c r="H1238">
        <v>0.83888369500000004</v>
      </c>
      <c r="I1238" t="s">
        <v>133</v>
      </c>
      <c r="J1238" t="s">
        <v>39</v>
      </c>
      <c r="K1238" t="s">
        <v>82</v>
      </c>
      <c r="L1238" t="s">
        <v>86</v>
      </c>
      <c r="M1238" t="s">
        <v>116</v>
      </c>
    </row>
    <row r="1239" spans="1:13" x14ac:dyDescent="0.55000000000000004">
      <c r="A1239" t="s">
        <v>91</v>
      </c>
      <c r="B1239" t="s">
        <v>92</v>
      </c>
      <c r="C1239">
        <v>0.91132271300000001</v>
      </c>
      <c r="D1239">
        <v>0.13879135000000001</v>
      </c>
      <c r="E1239">
        <v>0.31868176799999998</v>
      </c>
      <c r="F1239">
        <v>0.16544766599999999</v>
      </c>
      <c r="G1239">
        <v>2.859663796</v>
      </c>
      <c r="H1239">
        <v>0.83888369500000004</v>
      </c>
      <c r="I1239" t="s">
        <v>133</v>
      </c>
      <c r="J1239" t="s">
        <v>39</v>
      </c>
      <c r="K1239" t="s">
        <v>83</v>
      </c>
      <c r="L1239" t="s">
        <v>86</v>
      </c>
      <c r="M1239" t="s">
        <v>116</v>
      </c>
    </row>
    <row r="1240" spans="1:13" x14ac:dyDescent="0.55000000000000004">
      <c r="A1240" t="s">
        <v>110</v>
      </c>
      <c r="B1240" t="s">
        <v>81</v>
      </c>
      <c r="C1240">
        <v>2.5498584210000002</v>
      </c>
      <c r="D1240">
        <v>6.5000348260000003</v>
      </c>
      <c r="E1240">
        <v>0</v>
      </c>
      <c r="F1240">
        <v>0.37854964899999999</v>
      </c>
      <c r="G1240" t="e">
        <v>#DIV/0!</v>
      </c>
      <c r="H1240">
        <v>17.170891189999999</v>
      </c>
      <c r="I1240" t="s">
        <v>133</v>
      </c>
      <c r="J1240" t="s">
        <v>40</v>
      </c>
      <c r="K1240" t="s">
        <v>82</v>
      </c>
      <c r="L1240" t="s">
        <v>108</v>
      </c>
      <c r="M1240" t="s">
        <v>116</v>
      </c>
    </row>
    <row r="1241" spans="1:13" x14ac:dyDescent="0.55000000000000004">
      <c r="A1241" t="s">
        <v>110</v>
      </c>
      <c r="B1241" t="s">
        <v>81</v>
      </c>
      <c r="C1241">
        <v>1.1828992E-2</v>
      </c>
      <c r="D1241">
        <v>0.45051040199999998</v>
      </c>
      <c r="E1241">
        <v>2E-3</v>
      </c>
      <c r="F1241">
        <v>0.18196541399999999</v>
      </c>
      <c r="G1241">
        <v>5.9144957810000003</v>
      </c>
      <c r="H1241">
        <v>2.475802362</v>
      </c>
      <c r="I1241" t="s">
        <v>133</v>
      </c>
      <c r="J1241" t="s">
        <v>40</v>
      </c>
      <c r="K1241" t="s">
        <v>84</v>
      </c>
      <c r="L1241" t="s">
        <v>108</v>
      </c>
      <c r="M1241" t="s">
        <v>116</v>
      </c>
    </row>
    <row r="1242" spans="1:13" x14ac:dyDescent="0.55000000000000004">
      <c r="A1242" t="s">
        <v>110</v>
      </c>
      <c r="B1242" t="s">
        <v>81</v>
      </c>
      <c r="C1242">
        <v>2.5498584210000002</v>
      </c>
      <c r="D1242">
        <v>6.5000348260000003</v>
      </c>
      <c r="E1242">
        <v>0</v>
      </c>
      <c r="F1242">
        <v>0.37854964899999999</v>
      </c>
      <c r="G1242" t="e">
        <v>#DIV/0!</v>
      </c>
      <c r="H1242">
        <v>17.170891189999999</v>
      </c>
      <c r="I1242" t="s">
        <v>133</v>
      </c>
      <c r="J1242" t="s">
        <v>40</v>
      </c>
      <c r="K1242" t="s">
        <v>83</v>
      </c>
      <c r="L1242" t="s">
        <v>108</v>
      </c>
      <c r="M1242" t="s">
        <v>116</v>
      </c>
    </row>
    <row r="1243" spans="1:13" x14ac:dyDescent="0.55000000000000004">
      <c r="A1243" t="s">
        <v>110</v>
      </c>
      <c r="B1243" t="s">
        <v>81</v>
      </c>
      <c r="C1243">
        <v>1.1828992E-2</v>
      </c>
      <c r="D1243">
        <v>0.45051040199999998</v>
      </c>
      <c r="E1243">
        <v>2E-3</v>
      </c>
      <c r="F1243">
        <v>0.18196541399999999</v>
      </c>
      <c r="G1243">
        <v>5.9144957810000003</v>
      </c>
      <c r="H1243">
        <v>2.475802362</v>
      </c>
      <c r="I1243" t="s">
        <v>133</v>
      </c>
      <c r="J1243" t="s">
        <v>40</v>
      </c>
      <c r="K1243" t="s">
        <v>85</v>
      </c>
      <c r="L1243" t="s">
        <v>108</v>
      </c>
      <c r="M1243" t="s">
        <v>116</v>
      </c>
    </row>
    <row r="1244" spans="1:13" x14ac:dyDescent="0.55000000000000004">
      <c r="A1244" t="s">
        <v>110</v>
      </c>
      <c r="B1244" t="s">
        <v>113</v>
      </c>
      <c r="C1244">
        <v>2.5498584210000002</v>
      </c>
      <c r="D1244">
        <v>11.87254197</v>
      </c>
      <c r="E1244">
        <v>0</v>
      </c>
      <c r="F1244">
        <v>0.86184482399999995</v>
      </c>
      <c r="G1244" t="e">
        <v>#DIV/0!</v>
      </c>
      <c r="H1244">
        <v>13.775730429999999</v>
      </c>
      <c r="I1244" t="s">
        <v>133</v>
      </c>
      <c r="J1244" t="s">
        <v>40</v>
      </c>
      <c r="K1244" t="s">
        <v>82</v>
      </c>
      <c r="L1244" t="s">
        <v>108</v>
      </c>
      <c r="M1244" t="s">
        <v>116</v>
      </c>
    </row>
    <row r="1245" spans="1:13" x14ac:dyDescent="0.55000000000000004">
      <c r="A1245" t="s">
        <v>110</v>
      </c>
      <c r="B1245" t="s">
        <v>113</v>
      </c>
      <c r="C1245">
        <v>7.1336480000000002E-3</v>
      </c>
      <c r="D1245">
        <v>1.2203798720000001</v>
      </c>
      <c r="E1245">
        <v>2E-3</v>
      </c>
      <c r="F1245">
        <v>0.110463635</v>
      </c>
      <c r="G1245">
        <v>3.5668240469999999</v>
      </c>
      <c r="H1245">
        <v>11.047797510000001</v>
      </c>
      <c r="I1245" t="s">
        <v>133</v>
      </c>
      <c r="J1245" t="s">
        <v>40</v>
      </c>
      <c r="K1245" t="s">
        <v>84</v>
      </c>
      <c r="L1245" t="s">
        <v>108</v>
      </c>
      <c r="M1245" t="s">
        <v>116</v>
      </c>
    </row>
    <row r="1246" spans="1:13" x14ac:dyDescent="0.55000000000000004">
      <c r="A1246" t="s">
        <v>110</v>
      </c>
      <c r="B1246" t="s">
        <v>113</v>
      </c>
      <c r="C1246">
        <v>2.5498584210000002</v>
      </c>
      <c r="D1246">
        <v>11.87254197</v>
      </c>
      <c r="E1246">
        <v>0</v>
      </c>
      <c r="F1246">
        <v>0.86184482399999995</v>
      </c>
      <c r="G1246" t="e">
        <v>#DIV/0!</v>
      </c>
      <c r="H1246">
        <v>13.775730429999999</v>
      </c>
      <c r="I1246" t="s">
        <v>133</v>
      </c>
      <c r="J1246" t="s">
        <v>40</v>
      </c>
      <c r="K1246" t="s">
        <v>83</v>
      </c>
      <c r="L1246" t="s">
        <v>108</v>
      </c>
      <c r="M1246" t="s">
        <v>116</v>
      </c>
    </row>
    <row r="1247" spans="1:13" x14ac:dyDescent="0.55000000000000004">
      <c r="A1247" t="s">
        <v>110</v>
      </c>
      <c r="B1247" t="s">
        <v>113</v>
      </c>
      <c r="C1247">
        <v>7.1336480000000002E-3</v>
      </c>
      <c r="D1247">
        <v>1.2203798720000001</v>
      </c>
      <c r="E1247">
        <v>2E-3</v>
      </c>
      <c r="F1247">
        <v>0.110463635</v>
      </c>
      <c r="G1247">
        <v>3.5668240469999999</v>
      </c>
      <c r="H1247">
        <v>11.047797510000001</v>
      </c>
      <c r="I1247" t="s">
        <v>133</v>
      </c>
      <c r="J1247" t="s">
        <v>40</v>
      </c>
      <c r="K1247" t="s">
        <v>85</v>
      </c>
      <c r="L1247" t="s">
        <v>108</v>
      </c>
      <c r="M1247" t="s">
        <v>116</v>
      </c>
    </row>
    <row r="1248" spans="1:13" x14ac:dyDescent="0.55000000000000004">
      <c r="A1248" t="s">
        <v>110</v>
      </c>
      <c r="B1248" t="s">
        <v>114</v>
      </c>
      <c r="C1248">
        <v>2.5498584210000002</v>
      </c>
      <c r="D1248">
        <v>14.183136319999999</v>
      </c>
      <c r="E1248">
        <v>0</v>
      </c>
      <c r="F1248">
        <v>1.039749826</v>
      </c>
      <c r="G1248" t="e">
        <v>#DIV/0!</v>
      </c>
      <c r="H1248">
        <v>13.640912419999999</v>
      </c>
      <c r="I1248" t="s">
        <v>133</v>
      </c>
      <c r="J1248" t="s">
        <v>40</v>
      </c>
      <c r="K1248" t="s">
        <v>82</v>
      </c>
      <c r="L1248" t="s">
        <v>108</v>
      </c>
      <c r="M1248" t="s">
        <v>116</v>
      </c>
    </row>
    <row r="1249" spans="1:13" x14ac:dyDescent="0.55000000000000004">
      <c r="A1249" t="s">
        <v>110</v>
      </c>
      <c r="B1249" t="s">
        <v>114</v>
      </c>
      <c r="C1249">
        <v>5.5423119999999998E-3</v>
      </c>
      <c r="D1249">
        <v>1.709848708</v>
      </c>
      <c r="E1249">
        <v>2E-3</v>
      </c>
      <c r="F1249">
        <v>0.35152370999999999</v>
      </c>
      <c r="G1249">
        <v>2.771155958</v>
      </c>
      <c r="H1249">
        <v>4.864106348</v>
      </c>
      <c r="I1249" t="s">
        <v>133</v>
      </c>
      <c r="J1249" t="s">
        <v>40</v>
      </c>
      <c r="K1249" t="s">
        <v>84</v>
      </c>
      <c r="L1249" t="s">
        <v>108</v>
      </c>
      <c r="M1249" t="s">
        <v>116</v>
      </c>
    </row>
    <row r="1250" spans="1:13" x14ac:dyDescent="0.55000000000000004">
      <c r="A1250" t="s">
        <v>110</v>
      </c>
      <c r="B1250" t="s">
        <v>114</v>
      </c>
      <c r="C1250">
        <v>2.5498584210000002</v>
      </c>
      <c r="D1250">
        <v>14.183136319999999</v>
      </c>
      <c r="E1250">
        <v>0</v>
      </c>
      <c r="F1250">
        <v>1.039749826</v>
      </c>
      <c r="G1250" t="e">
        <v>#DIV/0!</v>
      </c>
      <c r="H1250">
        <v>13.640912419999999</v>
      </c>
      <c r="I1250" t="s">
        <v>133</v>
      </c>
      <c r="J1250" t="s">
        <v>40</v>
      </c>
      <c r="K1250" t="s">
        <v>83</v>
      </c>
      <c r="L1250" t="s">
        <v>108</v>
      </c>
      <c r="M1250" t="s">
        <v>116</v>
      </c>
    </row>
    <row r="1251" spans="1:13" x14ac:dyDescent="0.55000000000000004">
      <c r="A1251" t="s">
        <v>110</v>
      </c>
      <c r="B1251" t="s">
        <v>114</v>
      </c>
      <c r="C1251">
        <v>5.5423119999999998E-3</v>
      </c>
      <c r="D1251">
        <v>1.709848708</v>
      </c>
      <c r="E1251">
        <v>2E-3</v>
      </c>
      <c r="F1251">
        <v>0.35152370999999999</v>
      </c>
      <c r="G1251">
        <v>2.771155958</v>
      </c>
      <c r="H1251">
        <v>4.864106348</v>
      </c>
      <c r="I1251" t="s">
        <v>133</v>
      </c>
      <c r="J1251" t="s">
        <v>40</v>
      </c>
      <c r="K1251" t="s">
        <v>85</v>
      </c>
      <c r="L1251" t="s">
        <v>108</v>
      </c>
      <c r="M1251" t="s">
        <v>116</v>
      </c>
    </row>
    <row r="1252" spans="1:13" x14ac:dyDescent="0.55000000000000004">
      <c r="A1252" t="s">
        <v>110</v>
      </c>
      <c r="B1252" t="s">
        <v>80</v>
      </c>
      <c r="C1252">
        <v>2.5498584210000002</v>
      </c>
      <c r="D1252">
        <v>14.02384543</v>
      </c>
      <c r="E1252">
        <v>0</v>
      </c>
      <c r="F1252">
        <v>1.2583967620000001</v>
      </c>
      <c r="G1252" t="e">
        <v>#DIV/0!</v>
      </c>
      <c r="H1252">
        <v>11.14421608</v>
      </c>
      <c r="I1252" t="s">
        <v>133</v>
      </c>
      <c r="J1252" t="s">
        <v>40</v>
      </c>
      <c r="K1252" t="s">
        <v>82</v>
      </c>
      <c r="L1252" t="s">
        <v>108</v>
      </c>
      <c r="M1252" t="s">
        <v>116</v>
      </c>
    </row>
    <row r="1253" spans="1:13" x14ac:dyDescent="0.55000000000000004">
      <c r="A1253" t="s">
        <v>110</v>
      </c>
      <c r="B1253" t="s">
        <v>80</v>
      </c>
      <c r="C1253">
        <v>5.5423979999999996E-3</v>
      </c>
      <c r="D1253">
        <v>1.4391677570000001</v>
      </c>
      <c r="E1253">
        <v>2E-3</v>
      </c>
      <c r="F1253">
        <v>0.58975362600000003</v>
      </c>
      <c r="G1253">
        <v>2.7711989049999999</v>
      </c>
      <c r="H1253">
        <v>2.440286409</v>
      </c>
      <c r="I1253" t="s">
        <v>133</v>
      </c>
      <c r="J1253" t="s">
        <v>40</v>
      </c>
      <c r="K1253" t="s">
        <v>84</v>
      </c>
      <c r="L1253" t="s">
        <v>108</v>
      </c>
      <c r="M1253" t="s">
        <v>116</v>
      </c>
    </row>
    <row r="1254" spans="1:13" x14ac:dyDescent="0.55000000000000004">
      <c r="A1254" t="s">
        <v>110</v>
      </c>
      <c r="B1254" t="s">
        <v>80</v>
      </c>
      <c r="C1254">
        <v>2.5498584210000002</v>
      </c>
      <c r="D1254">
        <v>14.02384543</v>
      </c>
      <c r="E1254">
        <v>0</v>
      </c>
      <c r="F1254">
        <v>1.2583967620000001</v>
      </c>
      <c r="G1254" t="e">
        <v>#DIV/0!</v>
      </c>
      <c r="H1254">
        <v>11.14421608</v>
      </c>
      <c r="I1254" t="s">
        <v>133</v>
      </c>
      <c r="J1254" t="s">
        <v>40</v>
      </c>
      <c r="K1254" t="s">
        <v>83</v>
      </c>
      <c r="L1254" t="s">
        <v>108</v>
      </c>
      <c r="M1254" t="s">
        <v>116</v>
      </c>
    </row>
    <row r="1255" spans="1:13" x14ac:dyDescent="0.55000000000000004">
      <c r="A1255" t="s">
        <v>110</v>
      </c>
      <c r="B1255" t="s">
        <v>80</v>
      </c>
      <c r="C1255">
        <v>5.5423979999999996E-3</v>
      </c>
      <c r="D1255">
        <v>1.4391677570000001</v>
      </c>
      <c r="E1255">
        <v>2E-3</v>
      </c>
      <c r="F1255">
        <v>0.58975362600000003</v>
      </c>
      <c r="G1255">
        <v>2.7711989049999999</v>
      </c>
      <c r="H1255">
        <v>2.440286409</v>
      </c>
      <c r="I1255" t="s">
        <v>133</v>
      </c>
      <c r="J1255" t="s">
        <v>40</v>
      </c>
      <c r="K1255" t="s">
        <v>85</v>
      </c>
      <c r="L1255" t="s">
        <v>108</v>
      </c>
      <c r="M1255" t="s">
        <v>116</v>
      </c>
    </row>
    <row r="1256" spans="1:13" x14ac:dyDescent="0.55000000000000004">
      <c r="A1256" t="s">
        <v>110</v>
      </c>
      <c r="B1256" t="s">
        <v>115</v>
      </c>
      <c r="C1256">
        <v>2.5498584210000002</v>
      </c>
      <c r="D1256">
        <v>11.88772082</v>
      </c>
      <c r="E1256">
        <v>0</v>
      </c>
      <c r="F1256">
        <v>1.024891188</v>
      </c>
      <c r="G1256" t="e">
        <v>#DIV/0!</v>
      </c>
      <c r="H1256">
        <v>11.599007739999999</v>
      </c>
      <c r="I1256" t="s">
        <v>133</v>
      </c>
      <c r="J1256" t="s">
        <v>40</v>
      </c>
      <c r="K1256" t="s">
        <v>82</v>
      </c>
      <c r="L1256" t="s">
        <v>108</v>
      </c>
      <c r="M1256" t="s">
        <v>116</v>
      </c>
    </row>
    <row r="1257" spans="1:13" x14ac:dyDescent="0.55000000000000004">
      <c r="A1257" t="s">
        <v>110</v>
      </c>
      <c r="B1257" t="s">
        <v>115</v>
      </c>
      <c r="C1257">
        <v>2.8418025999999999E-2</v>
      </c>
      <c r="D1257">
        <v>0.34546855599999998</v>
      </c>
      <c r="E1257">
        <v>2E-3</v>
      </c>
      <c r="F1257">
        <v>0.13110460500000001</v>
      </c>
      <c r="G1257">
        <v>14.209012850000001</v>
      </c>
      <c r="H1257">
        <v>2.6350604149999999</v>
      </c>
      <c r="I1257" t="s">
        <v>133</v>
      </c>
      <c r="J1257" t="s">
        <v>40</v>
      </c>
      <c r="K1257" t="s">
        <v>84</v>
      </c>
      <c r="L1257" t="s">
        <v>108</v>
      </c>
      <c r="M1257" t="s">
        <v>116</v>
      </c>
    </row>
    <row r="1258" spans="1:13" x14ac:dyDescent="0.55000000000000004">
      <c r="A1258" t="s">
        <v>110</v>
      </c>
      <c r="B1258" t="s">
        <v>115</v>
      </c>
      <c r="C1258">
        <v>2.5498584210000002</v>
      </c>
      <c r="D1258">
        <v>11.88772082</v>
      </c>
      <c r="E1258">
        <v>0</v>
      </c>
      <c r="F1258">
        <v>1.024891188</v>
      </c>
      <c r="G1258" t="e">
        <v>#DIV/0!</v>
      </c>
      <c r="H1258">
        <v>11.599007739999999</v>
      </c>
      <c r="I1258" t="s">
        <v>133</v>
      </c>
      <c r="J1258" t="s">
        <v>40</v>
      </c>
      <c r="K1258" t="s">
        <v>83</v>
      </c>
      <c r="L1258" t="s">
        <v>108</v>
      </c>
      <c r="M1258" t="s">
        <v>116</v>
      </c>
    </row>
    <row r="1259" spans="1:13" x14ac:dyDescent="0.55000000000000004">
      <c r="A1259" t="s">
        <v>110</v>
      </c>
      <c r="B1259" t="s">
        <v>115</v>
      </c>
      <c r="C1259">
        <v>2.8418025999999999E-2</v>
      </c>
      <c r="D1259">
        <v>0.34546855599999998</v>
      </c>
      <c r="E1259">
        <v>2E-3</v>
      </c>
      <c r="F1259">
        <v>0.13110460500000001</v>
      </c>
      <c r="G1259">
        <v>14.209012850000001</v>
      </c>
      <c r="H1259">
        <v>2.6350604149999999</v>
      </c>
      <c r="I1259" t="s">
        <v>133</v>
      </c>
      <c r="J1259" t="s">
        <v>40</v>
      </c>
      <c r="K1259" t="s">
        <v>85</v>
      </c>
      <c r="L1259" t="s">
        <v>108</v>
      </c>
      <c r="M1259" t="s">
        <v>116</v>
      </c>
    </row>
    <row r="1260" spans="1:13" x14ac:dyDescent="0.55000000000000004">
      <c r="A1260" t="s">
        <v>110</v>
      </c>
      <c r="B1260" t="s">
        <v>106</v>
      </c>
      <c r="C1260">
        <v>2.5498584210000002</v>
      </c>
      <c r="D1260">
        <v>7.7295884709999996</v>
      </c>
      <c r="E1260">
        <v>0</v>
      </c>
      <c r="F1260">
        <v>0.57954067899999995</v>
      </c>
      <c r="G1260" t="e">
        <v>#DIV/0!</v>
      </c>
      <c r="H1260">
        <v>13.337439030000001</v>
      </c>
      <c r="I1260" t="s">
        <v>133</v>
      </c>
      <c r="J1260" t="s">
        <v>40</v>
      </c>
      <c r="K1260" t="s">
        <v>82</v>
      </c>
      <c r="L1260" t="s">
        <v>108</v>
      </c>
      <c r="M1260" t="s">
        <v>116</v>
      </c>
    </row>
    <row r="1261" spans="1:13" x14ac:dyDescent="0.55000000000000004">
      <c r="A1261" t="s">
        <v>110</v>
      </c>
      <c r="B1261" t="s">
        <v>106</v>
      </c>
      <c r="C1261">
        <v>9.2159440000000002E-3</v>
      </c>
      <c r="D1261">
        <v>0.34396589599999999</v>
      </c>
      <c r="E1261">
        <v>2E-3</v>
      </c>
      <c r="F1261">
        <v>0.153405232</v>
      </c>
      <c r="G1261">
        <v>4.6079722260000002</v>
      </c>
      <c r="H1261">
        <v>2.2422044630000002</v>
      </c>
      <c r="I1261" t="s">
        <v>133</v>
      </c>
      <c r="J1261" t="s">
        <v>40</v>
      </c>
      <c r="K1261" t="s">
        <v>84</v>
      </c>
      <c r="L1261" t="s">
        <v>108</v>
      </c>
      <c r="M1261" t="s">
        <v>116</v>
      </c>
    </row>
    <row r="1262" spans="1:13" x14ac:dyDescent="0.55000000000000004">
      <c r="A1262" t="s">
        <v>110</v>
      </c>
      <c r="B1262" t="s">
        <v>106</v>
      </c>
      <c r="C1262">
        <v>2.5498584210000002</v>
      </c>
      <c r="D1262">
        <v>7.7295884709999996</v>
      </c>
      <c r="E1262">
        <v>0</v>
      </c>
      <c r="F1262">
        <v>0.57954067899999995</v>
      </c>
      <c r="G1262" t="e">
        <v>#DIV/0!</v>
      </c>
      <c r="H1262">
        <v>13.337439030000001</v>
      </c>
      <c r="I1262" t="s">
        <v>133</v>
      </c>
      <c r="J1262" t="s">
        <v>40</v>
      </c>
      <c r="K1262" t="s">
        <v>83</v>
      </c>
      <c r="L1262" t="s">
        <v>108</v>
      </c>
      <c r="M1262" t="s">
        <v>116</v>
      </c>
    </row>
    <row r="1263" spans="1:13" x14ac:dyDescent="0.55000000000000004">
      <c r="A1263" t="s">
        <v>110</v>
      </c>
      <c r="B1263" t="s">
        <v>106</v>
      </c>
      <c r="C1263">
        <v>9.2159440000000002E-3</v>
      </c>
      <c r="D1263">
        <v>0.34396589599999999</v>
      </c>
      <c r="E1263">
        <v>2E-3</v>
      </c>
      <c r="F1263">
        <v>0.153405232</v>
      </c>
      <c r="G1263">
        <v>4.6079722260000002</v>
      </c>
      <c r="H1263">
        <v>2.2422044630000002</v>
      </c>
      <c r="I1263" t="s">
        <v>133</v>
      </c>
      <c r="J1263" t="s">
        <v>40</v>
      </c>
      <c r="K1263" t="s">
        <v>85</v>
      </c>
      <c r="L1263" t="s">
        <v>108</v>
      </c>
      <c r="M1263" t="s">
        <v>116</v>
      </c>
    </row>
    <row r="1264" spans="1:13" x14ac:dyDescent="0.55000000000000004">
      <c r="A1264" t="s">
        <v>110</v>
      </c>
      <c r="B1264" t="s">
        <v>107</v>
      </c>
      <c r="C1264">
        <v>2.5498584210000002</v>
      </c>
      <c r="D1264">
        <v>11.197214799999999</v>
      </c>
      <c r="E1264">
        <v>0</v>
      </c>
      <c r="F1264">
        <v>0.81515541199999997</v>
      </c>
      <c r="G1264" t="e">
        <v>#DIV/0!</v>
      </c>
      <c r="H1264">
        <v>13.736294490000001</v>
      </c>
      <c r="I1264" t="s">
        <v>133</v>
      </c>
      <c r="J1264" t="s">
        <v>40</v>
      </c>
      <c r="K1264" t="s">
        <v>82</v>
      </c>
      <c r="L1264" t="s">
        <v>108</v>
      </c>
      <c r="M1264" t="s">
        <v>116</v>
      </c>
    </row>
    <row r="1265" spans="1:13" x14ac:dyDescent="0.55000000000000004">
      <c r="A1265" t="s">
        <v>110</v>
      </c>
      <c r="B1265" t="s">
        <v>107</v>
      </c>
      <c r="C1265">
        <v>0.13353526700000001</v>
      </c>
      <c r="D1265">
        <v>0.25566202100000002</v>
      </c>
      <c r="E1265">
        <v>2E-3</v>
      </c>
      <c r="F1265">
        <v>9.0055477999999994E-2</v>
      </c>
      <c r="G1265">
        <v>66.767633599999996</v>
      </c>
      <c r="H1265">
        <v>2.8389391289999999</v>
      </c>
      <c r="I1265" t="s">
        <v>133</v>
      </c>
      <c r="J1265" t="s">
        <v>40</v>
      </c>
      <c r="K1265" t="s">
        <v>84</v>
      </c>
      <c r="L1265" t="s">
        <v>108</v>
      </c>
      <c r="M1265" t="s">
        <v>116</v>
      </c>
    </row>
    <row r="1266" spans="1:13" x14ac:dyDescent="0.55000000000000004">
      <c r="A1266" t="s">
        <v>110</v>
      </c>
      <c r="B1266" t="s">
        <v>107</v>
      </c>
      <c r="C1266">
        <v>2.5498584210000002</v>
      </c>
      <c r="D1266">
        <v>11.197214799999999</v>
      </c>
      <c r="E1266">
        <v>0</v>
      </c>
      <c r="F1266">
        <v>0.81515541199999997</v>
      </c>
      <c r="G1266" t="e">
        <v>#DIV/0!</v>
      </c>
      <c r="H1266">
        <v>13.736294490000001</v>
      </c>
      <c r="I1266" t="s">
        <v>133</v>
      </c>
      <c r="J1266" t="s">
        <v>40</v>
      </c>
      <c r="K1266" t="s">
        <v>83</v>
      </c>
      <c r="L1266" t="s">
        <v>108</v>
      </c>
      <c r="M1266" t="s">
        <v>116</v>
      </c>
    </row>
    <row r="1267" spans="1:13" x14ac:dyDescent="0.55000000000000004">
      <c r="A1267" t="s">
        <v>110</v>
      </c>
      <c r="B1267" t="s">
        <v>107</v>
      </c>
      <c r="C1267">
        <v>0.13353526700000001</v>
      </c>
      <c r="D1267">
        <v>0.25566202100000002</v>
      </c>
      <c r="E1267">
        <v>2E-3</v>
      </c>
      <c r="F1267">
        <v>9.0055477999999994E-2</v>
      </c>
      <c r="G1267">
        <v>66.767633599999996</v>
      </c>
      <c r="H1267">
        <v>2.8389391289999999</v>
      </c>
      <c r="I1267" t="s">
        <v>133</v>
      </c>
      <c r="J1267" t="s">
        <v>40</v>
      </c>
      <c r="K1267" t="s">
        <v>85</v>
      </c>
      <c r="L1267" t="s">
        <v>108</v>
      </c>
      <c r="M1267" t="s">
        <v>116</v>
      </c>
    </row>
    <row r="1268" spans="1:13" x14ac:dyDescent="0.55000000000000004">
      <c r="A1268" t="s">
        <v>105</v>
      </c>
      <c r="B1268" t="s">
        <v>114</v>
      </c>
      <c r="C1268">
        <v>0.123728068</v>
      </c>
      <c r="D1268">
        <v>1.6899271890000001</v>
      </c>
      <c r="E1268">
        <v>0.18895410000000001</v>
      </c>
      <c r="F1268">
        <v>0.35152370999999999</v>
      </c>
      <c r="G1268">
        <v>0.65480488599999997</v>
      </c>
      <c r="H1268">
        <v>4.807434443</v>
      </c>
      <c r="I1268" t="s">
        <v>133</v>
      </c>
      <c r="J1268" t="s">
        <v>39</v>
      </c>
      <c r="K1268" t="s">
        <v>84</v>
      </c>
      <c r="L1268" t="s">
        <v>108</v>
      </c>
      <c r="M1268" t="s">
        <v>116</v>
      </c>
    </row>
    <row r="1269" spans="1:13" x14ac:dyDescent="0.55000000000000004">
      <c r="A1269" t="s">
        <v>105</v>
      </c>
      <c r="B1269" t="s">
        <v>114</v>
      </c>
      <c r="C1269">
        <v>0.123728068</v>
      </c>
      <c r="D1269">
        <v>1.6899271890000001</v>
      </c>
      <c r="E1269">
        <v>0.18895410000000001</v>
      </c>
      <c r="F1269">
        <v>0.35152370999999999</v>
      </c>
      <c r="G1269">
        <v>0.65480488599999997</v>
      </c>
      <c r="H1269">
        <v>4.807434443</v>
      </c>
      <c r="I1269" t="s">
        <v>133</v>
      </c>
      <c r="J1269" t="s">
        <v>39</v>
      </c>
      <c r="K1269" t="s">
        <v>85</v>
      </c>
      <c r="L1269" t="s">
        <v>108</v>
      </c>
      <c r="M1269" t="s">
        <v>116</v>
      </c>
    </row>
    <row r="1270" spans="1:13" x14ac:dyDescent="0.55000000000000004">
      <c r="A1270" t="s">
        <v>105</v>
      </c>
      <c r="B1270" t="s">
        <v>113</v>
      </c>
      <c r="C1270">
        <v>0.14815536500000001</v>
      </c>
      <c r="D1270">
        <v>0.93310248399999995</v>
      </c>
      <c r="E1270">
        <v>0.18895410000000001</v>
      </c>
      <c r="F1270">
        <v>0.110463635</v>
      </c>
      <c r="G1270">
        <v>0.78408123900000004</v>
      </c>
      <c r="H1270">
        <v>8.4471462810000002</v>
      </c>
      <c r="I1270" t="s">
        <v>133</v>
      </c>
      <c r="J1270" t="s">
        <v>39</v>
      </c>
      <c r="K1270" t="s">
        <v>84</v>
      </c>
      <c r="L1270" t="s">
        <v>108</v>
      </c>
      <c r="M1270" t="s">
        <v>116</v>
      </c>
    </row>
    <row r="1271" spans="1:13" x14ac:dyDescent="0.55000000000000004">
      <c r="A1271" t="s">
        <v>105</v>
      </c>
      <c r="B1271" t="s">
        <v>113</v>
      </c>
      <c r="C1271">
        <v>0.14815536500000001</v>
      </c>
      <c r="D1271">
        <v>0.93310248399999995</v>
      </c>
      <c r="E1271">
        <v>0.18895410000000001</v>
      </c>
      <c r="F1271">
        <v>0.110463635</v>
      </c>
      <c r="G1271">
        <v>0.78408123900000004</v>
      </c>
      <c r="H1271">
        <v>8.4471462810000002</v>
      </c>
      <c r="I1271" t="s">
        <v>133</v>
      </c>
      <c r="J1271" t="s">
        <v>39</v>
      </c>
      <c r="K1271" t="s">
        <v>85</v>
      </c>
      <c r="L1271" t="s">
        <v>108</v>
      </c>
      <c r="M1271" t="s">
        <v>116</v>
      </c>
    </row>
    <row r="1272" spans="1:13" x14ac:dyDescent="0.55000000000000004">
      <c r="A1272" t="s">
        <v>105</v>
      </c>
      <c r="B1272" t="s">
        <v>107</v>
      </c>
      <c r="C1272">
        <v>0.31366601799999999</v>
      </c>
      <c r="D1272">
        <v>0.230962683</v>
      </c>
      <c r="E1272">
        <v>0.18895410000000001</v>
      </c>
      <c r="F1272">
        <v>9.0055477999999994E-2</v>
      </c>
      <c r="G1272">
        <v>1.6600117059999999</v>
      </c>
      <c r="H1272">
        <v>2.5646711130000002</v>
      </c>
      <c r="I1272" t="s">
        <v>133</v>
      </c>
      <c r="J1272" t="s">
        <v>39</v>
      </c>
      <c r="K1272" t="s">
        <v>84</v>
      </c>
      <c r="L1272" t="s">
        <v>108</v>
      </c>
      <c r="M1272" t="s">
        <v>116</v>
      </c>
    </row>
    <row r="1273" spans="1:13" x14ac:dyDescent="0.55000000000000004">
      <c r="A1273" t="s">
        <v>105</v>
      </c>
      <c r="B1273" t="s">
        <v>107</v>
      </c>
      <c r="C1273">
        <v>0.31366601799999999</v>
      </c>
      <c r="D1273">
        <v>0.230962683</v>
      </c>
      <c r="E1273">
        <v>0.18895410000000001</v>
      </c>
      <c r="F1273">
        <v>9.0055477999999994E-2</v>
      </c>
      <c r="G1273">
        <v>1.6600117059999999</v>
      </c>
      <c r="H1273">
        <v>2.5646711130000002</v>
      </c>
      <c r="I1273" t="s">
        <v>133</v>
      </c>
      <c r="J1273" t="s">
        <v>39</v>
      </c>
      <c r="K1273" t="s">
        <v>85</v>
      </c>
      <c r="L1273" t="s">
        <v>108</v>
      </c>
      <c r="M1273" t="s">
        <v>116</v>
      </c>
    </row>
    <row r="1274" spans="1:13" x14ac:dyDescent="0.55000000000000004">
      <c r="A1274" t="s">
        <v>105</v>
      </c>
      <c r="B1274" t="s">
        <v>81</v>
      </c>
      <c r="C1274">
        <v>0.31748247600000001</v>
      </c>
      <c r="D1274">
        <v>0.328098206</v>
      </c>
      <c r="E1274">
        <v>0.18895410000000001</v>
      </c>
      <c r="F1274">
        <v>0.18196541399999999</v>
      </c>
      <c r="G1274">
        <v>1.6802095109999999</v>
      </c>
      <c r="H1274">
        <v>1.80308004</v>
      </c>
      <c r="I1274" t="s">
        <v>133</v>
      </c>
      <c r="J1274" t="s">
        <v>39</v>
      </c>
      <c r="K1274" t="s">
        <v>84</v>
      </c>
      <c r="L1274" t="s">
        <v>108</v>
      </c>
      <c r="M1274" t="s">
        <v>116</v>
      </c>
    </row>
    <row r="1275" spans="1:13" x14ac:dyDescent="0.55000000000000004">
      <c r="A1275" t="s">
        <v>105</v>
      </c>
      <c r="B1275" t="s">
        <v>81</v>
      </c>
      <c r="C1275">
        <v>0.31748247600000001</v>
      </c>
      <c r="D1275">
        <v>0.328098206</v>
      </c>
      <c r="E1275">
        <v>0.18895410000000001</v>
      </c>
      <c r="F1275">
        <v>0.18196541399999999</v>
      </c>
      <c r="G1275">
        <v>1.6802095109999999</v>
      </c>
      <c r="H1275">
        <v>1.80308004</v>
      </c>
      <c r="I1275" t="s">
        <v>133</v>
      </c>
      <c r="J1275" t="s">
        <v>39</v>
      </c>
      <c r="K1275" t="s">
        <v>85</v>
      </c>
      <c r="L1275" t="s">
        <v>108</v>
      </c>
      <c r="M1275" t="s">
        <v>116</v>
      </c>
    </row>
    <row r="1276" spans="1:13" x14ac:dyDescent="0.55000000000000004">
      <c r="A1276" t="s">
        <v>105</v>
      </c>
      <c r="B1276" t="s">
        <v>80</v>
      </c>
      <c r="C1276">
        <v>0.37297183</v>
      </c>
      <c r="D1276">
        <v>1.415812284</v>
      </c>
      <c r="E1276">
        <v>0.18895410000000001</v>
      </c>
      <c r="F1276">
        <v>0.58975362600000003</v>
      </c>
      <c r="G1276">
        <v>1.9738752939999999</v>
      </c>
      <c r="H1276">
        <v>2.4006843240000002</v>
      </c>
      <c r="I1276" t="s">
        <v>133</v>
      </c>
      <c r="J1276" t="s">
        <v>39</v>
      </c>
      <c r="K1276" t="s">
        <v>84</v>
      </c>
      <c r="L1276" t="s">
        <v>108</v>
      </c>
      <c r="M1276" t="s">
        <v>116</v>
      </c>
    </row>
    <row r="1277" spans="1:13" x14ac:dyDescent="0.55000000000000004">
      <c r="A1277" t="s">
        <v>105</v>
      </c>
      <c r="B1277" t="s">
        <v>80</v>
      </c>
      <c r="C1277">
        <v>0.37297183</v>
      </c>
      <c r="D1277">
        <v>1.415812284</v>
      </c>
      <c r="E1277">
        <v>0.18895410000000001</v>
      </c>
      <c r="F1277">
        <v>0.58975362600000003</v>
      </c>
      <c r="G1277">
        <v>1.9738752939999999</v>
      </c>
      <c r="H1277">
        <v>2.4006843240000002</v>
      </c>
      <c r="I1277" t="s">
        <v>133</v>
      </c>
      <c r="J1277" t="s">
        <v>39</v>
      </c>
      <c r="K1277" t="s">
        <v>85</v>
      </c>
      <c r="L1277" t="s">
        <v>108</v>
      </c>
      <c r="M1277" t="s">
        <v>116</v>
      </c>
    </row>
    <row r="1278" spans="1:13" x14ac:dyDescent="0.55000000000000004">
      <c r="A1278" t="s">
        <v>105</v>
      </c>
      <c r="B1278" t="s">
        <v>115</v>
      </c>
      <c r="C1278">
        <v>0.388685265</v>
      </c>
      <c r="D1278">
        <v>0.34546855599999998</v>
      </c>
      <c r="E1278">
        <v>0.18895410000000001</v>
      </c>
      <c r="F1278">
        <v>0.13110460500000001</v>
      </c>
      <c r="G1278">
        <v>2.05703536</v>
      </c>
      <c r="H1278">
        <v>2.6350604149999999</v>
      </c>
      <c r="I1278" t="s">
        <v>133</v>
      </c>
      <c r="J1278" t="s">
        <v>39</v>
      </c>
      <c r="K1278" t="s">
        <v>84</v>
      </c>
      <c r="L1278" t="s">
        <v>108</v>
      </c>
      <c r="M1278" t="s">
        <v>116</v>
      </c>
    </row>
    <row r="1279" spans="1:13" x14ac:dyDescent="0.55000000000000004">
      <c r="A1279" t="s">
        <v>105</v>
      </c>
      <c r="B1279" t="s">
        <v>115</v>
      </c>
      <c r="C1279">
        <v>0.388685265</v>
      </c>
      <c r="D1279">
        <v>0.34546855599999998</v>
      </c>
      <c r="E1279">
        <v>0.18895410000000001</v>
      </c>
      <c r="F1279">
        <v>0.13110460500000001</v>
      </c>
      <c r="G1279">
        <v>2.05703536</v>
      </c>
      <c r="H1279">
        <v>2.6350604149999999</v>
      </c>
      <c r="I1279" t="s">
        <v>133</v>
      </c>
      <c r="J1279" t="s">
        <v>39</v>
      </c>
      <c r="K1279" t="s">
        <v>85</v>
      </c>
      <c r="L1279" t="s">
        <v>108</v>
      </c>
      <c r="M1279" t="s">
        <v>116</v>
      </c>
    </row>
    <row r="1280" spans="1:13" x14ac:dyDescent="0.55000000000000004">
      <c r="A1280" t="s">
        <v>105</v>
      </c>
      <c r="B1280" t="s">
        <v>106</v>
      </c>
      <c r="C1280">
        <v>0.49240249000000003</v>
      </c>
      <c r="D1280">
        <v>0.16547067600000001</v>
      </c>
      <c r="E1280">
        <v>0.18895410000000001</v>
      </c>
      <c r="F1280">
        <v>0.153405232</v>
      </c>
      <c r="G1280">
        <v>2.6059370450000001</v>
      </c>
      <c r="H1280">
        <v>1.078650798</v>
      </c>
      <c r="I1280" t="s">
        <v>133</v>
      </c>
      <c r="J1280" t="s">
        <v>39</v>
      </c>
      <c r="K1280" t="s">
        <v>84</v>
      </c>
      <c r="L1280" t="s">
        <v>108</v>
      </c>
      <c r="M1280" t="s">
        <v>116</v>
      </c>
    </row>
    <row r="1281" spans="1:13" x14ac:dyDescent="0.55000000000000004">
      <c r="A1281" t="s">
        <v>105</v>
      </c>
      <c r="B1281" t="s">
        <v>106</v>
      </c>
      <c r="C1281">
        <v>0.49240249000000003</v>
      </c>
      <c r="D1281">
        <v>0.16547067600000001</v>
      </c>
      <c r="E1281">
        <v>0.18895410000000001</v>
      </c>
      <c r="F1281">
        <v>0.153405232</v>
      </c>
      <c r="G1281">
        <v>2.6059370450000001</v>
      </c>
      <c r="H1281">
        <v>1.078650798</v>
      </c>
      <c r="I1281" t="s">
        <v>133</v>
      </c>
      <c r="J1281" t="s">
        <v>39</v>
      </c>
      <c r="K1281" t="s">
        <v>85</v>
      </c>
      <c r="L1281" t="s">
        <v>108</v>
      </c>
      <c r="M1281" t="s">
        <v>116</v>
      </c>
    </row>
    <row r="1282" spans="1:13" x14ac:dyDescent="0.55000000000000004">
      <c r="A1282" t="s">
        <v>105</v>
      </c>
      <c r="B1282" t="s">
        <v>81</v>
      </c>
      <c r="C1282">
        <v>7.4953299529999997</v>
      </c>
      <c r="D1282">
        <v>6.5000348260000003</v>
      </c>
      <c r="E1282">
        <v>0.49229977800000002</v>
      </c>
      <c r="F1282">
        <v>0.37854964899999999</v>
      </c>
      <c r="G1282">
        <v>15.22513371</v>
      </c>
      <c r="H1282">
        <v>17.170891189999999</v>
      </c>
      <c r="I1282" t="s">
        <v>133</v>
      </c>
      <c r="J1282" t="s">
        <v>39</v>
      </c>
      <c r="K1282" t="s">
        <v>82</v>
      </c>
      <c r="L1282" t="s">
        <v>108</v>
      </c>
      <c r="M1282" t="s">
        <v>116</v>
      </c>
    </row>
    <row r="1283" spans="1:13" x14ac:dyDescent="0.55000000000000004">
      <c r="A1283" t="s">
        <v>105</v>
      </c>
      <c r="B1283" t="s">
        <v>81</v>
      </c>
      <c r="C1283">
        <v>7.4953299529999997</v>
      </c>
      <c r="D1283">
        <v>6.5000348260000003</v>
      </c>
      <c r="E1283">
        <v>0.49229977800000002</v>
      </c>
      <c r="F1283">
        <v>0.37854964899999999</v>
      </c>
      <c r="G1283">
        <v>15.22513371</v>
      </c>
      <c r="H1283">
        <v>17.170891189999999</v>
      </c>
      <c r="I1283" t="s">
        <v>133</v>
      </c>
      <c r="J1283" t="s">
        <v>39</v>
      </c>
      <c r="K1283" t="s">
        <v>83</v>
      </c>
      <c r="L1283" t="s">
        <v>108</v>
      </c>
      <c r="M1283" t="s">
        <v>116</v>
      </c>
    </row>
    <row r="1284" spans="1:13" x14ac:dyDescent="0.55000000000000004">
      <c r="A1284" t="s">
        <v>105</v>
      </c>
      <c r="B1284" t="s">
        <v>113</v>
      </c>
      <c r="C1284">
        <v>7.4953299529999997</v>
      </c>
      <c r="D1284">
        <v>11.87254197</v>
      </c>
      <c r="E1284">
        <v>0.49229977800000002</v>
      </c>
      <c r="F1284">
        <v>0.86184482399999995</v>
      </c>
      <c r="G1284">
        <v>15.22513371</v>
      </c>
      <c r="H1284">
        <v>13.775730429999999</v>
      </c>
      <c r="I1284" t="s">
        <v>133</v>
      </c>
      <c r="J1284" t="s">
        <v>39</v>
      </c>
      <c r="K1284" t="s">
        <v>82</v>
      </c>
      <c r="L1284" t="s">
        <v>108</v>
      </c>
      <c r="M1284" t="s">
        <v>116</v>
      </c>
    </row>
    <row r="1285" spans="1:13" x14ac:dyDescent="0.55000000000000004">
      <c r="A1285" t="s">
        <v>105</v>
      </c>
      <c r="B1285" t="s">
        <v>113</v>
      </c>
      <c r="C1285">
        <v>7.4953299529999997</v>
      </c>
      <c r="D1285">
        <v>11.87254197</v>
      </c>
      <c r="E1285">
        <v>0.49229977800000002</v>
      </c>
      <c r="F1285">
        <v>0.86184482399999995</v>
      </c>
      <c r="G1285">
        <v>15.22513371</v>
      </c>
      <c r="H1285">
        <v>13.775730429999999</v>
      </c>
      <c r="I1285" t="s">
        <v>133</v>
      </c>
      <c r="J1285" t="s">
        <v>39</v>
      </c>
      <c r="K1285" t="s">
        <v>83</v>
      </c>
      <c r="L1285" t="s">
        <v>108</v>
      </c>
      <c r="M1285" t="s">
        <v>116</v>
      </c>
    </row>
    <row r="1286" spans="1:13" x14ac:dyDescent="0.55000000000000004">
      <c r="A1286" t="s">
        <v>105</v>
      </c>
      <c r="B1286" t="s">
        <v>80</v>
      </c>
      <c r="C1286">
        <v>7.4953299529999997</v>
      </c>
      <c r="D1286">
        <v>14.02384543</v>
      </c>
      <c r="E1286">
        <v>0.49229977800000002</v>
      </c>
      <c r="F1286">
        <v>1.2583967620000001</v>
      </c>
      <c r="G1286">
        <v>15.22513371</v>
      </c>
      <c r="H1286">
        <v>11.14421608</v>
      </c>
      <c r="I1286" t="s">
        <v>133</v>
      </c>
      <c r="J1286" t="s">
        <v>39</v>
      </c>
      <c r="K1286" t="s">
        <v>82</v>
      </c>
      <c r="L1286" t="s">
        <v>108</v>
      </c>
      <c r="M1286" t="s">
        <v>116</v>
      </c>
    </row>
    <row r="1287" spans="1:13" x14ac:dyDescent="0.55000000000000004">
      <c r="A1287" t="s">
        <v>105</v>
      </c>
      <c r="B1287" t="s">
        <v>80</v>
      </c>
      <c r="C1287">
        <v>7.4953299529999997</v>
      </c>
      <c r="D1287">
        <v>14.02384543</v>
      </c>
      <c r="E1287">
        <v>0.49229977800000002</v>
      </c>
      <c r="F1287">
        <v>1.2583967620000001</v>
      </c>
      <c r="G1287">
        <v>15.22513371</v>
      </c>
      <c r="H1287">
        <v>11.14421608</v>
      </c>
      <c r="I1287" t="s">
        <v>133</v>
      </c>
      <c r="J1287" t="s">
        <v>39</v>
      </c>
      <c r="K1287" t="s">
        <v>83</v>
      </c>
      <c r="L1287" t="s">
        <v>108</v>
      </c>
      <c r="M1287" t="s">
        <v>116</v>
      </c>
    </row>
    <row r="1288" spans="1:13" x14ac:dyDescent="0.55000000000000004">
      <c r="A1288" t="s">
        <v>105</v>
      </c>
      <c r="B1288" t="s">
        <v>115</v>
      </c>
      <c r="C1288">
        <v>7.4953299529999997</v>
      </c>
      <c r="D1288">
        <v>11.88772082</v>
      </c>
      <c r="E1288">
        <v>0.49229977800000002</v>
      </c>
      <c r="F1288">
        <v>1.024891188</v>
      </c>
      <c r="G1288">
        <v>15.22513371</v>
      </c>
      <c r="H1288">
        <v>11.599007739999999</v>
      </c>
      <c r="I1288" t="s">
        <v>133</v>
      </c>
      <c r="J1288" t="s">
        <v>39</v>
      </c>
      <c r="K1288" t="s">
        <v>82</v>
      </c>
      <c r="L1288" t="s">
        <v>108</v>
      </c>
      <c r="M1288" t="s">
        <v>116</v>
      </c>
    </row>
    <row r="1289" spans="1:13" x14ac:dyDescent="0.55000000000000004">
      <c r="A1289" t="s">
        <v>105</v>
      </c>
      <c r="B1289" t="s">
        <v>115</v>
      </c>
      <c r="C1289">
        <v>7.4953299529999997</v>
      </c>
      <c r="D1289">
        <v>11.88772082</v>
      </c>
      <c r="E1289">
        <v>0.49229977800000002</v>
      </c>
      <c r="F1289">
        <v>1.024891188</v>
      </c>
      <c r="G1289">
        <v>15.22513371</v>
      </c>
      <c r="H1289">
        <v>11.599007739999999</v>
      </c>
      <c r="I1289" t="s">
        <v>133</v>
      </c>
      <c r="J1289" t="s">
        <v>39</v>
      </c>
      <c r="K1289" t="s">
        <v>83</v>
      </c>
      <c r="L1289" t="s">
        <v>108</v>
      </c>
      <c r="M1289" t="s">
        <v>116</v>
      </c>
    </row>
    <row r="1290" spans="1:13" x14ac:dyDescent="0.55000000000000004">
      <c r="A1290" t="s">
        <v>105</v>
      </c>
      <c r="B1290" t="s">
        <v>107</v>
      </c>
      <c r="C1290">
        <v>7.4953299529999997</v>
      </c>
      <c r="D1290">
        <v>11.197214799999999</v>
      </c>
      <c r="E1290">
        <v>0.49229977800000002</v>
      </c>
      <c r="F1290">
        <v>0.81515541199999997</v>
      </c>
      <c r="G1290">
        <v>15.22513371</v>
      </c>
      <c r="H1290">
        <v>13.736294490000001</v>
      </c>
      <c r="I1290" t="s">
        <v>133</v>
      </c>
      <c r="J1290" t="s">
        <v>39</v>
      </c>
      <c r="K1290" t="s">
        <v>82</v>
      </c>
      <c r="L1290" t="s">
        <v>108</v>
      </c>
      <c r="M1290" t="s">
        <v>116</v>
      </c>
    </row>
    <row r="1291" spans="1:13" x14ac:dyDescent="0.55000000000000004">
      <c r="A1291" t="s">
        <v>105</v>
      </c>
      <c r="B1291" t="s">
        <v>107</v>
      </c>
      <c r="C1291">
        <v>7.4953299529999997</v>
      </c>
      <c r="D1291">
        <v>11.197214799999999</v>
      </c>
      <c r="E1291">
        <v>0.49229977800000002</v>
      </c>
      <c r="F1291">
        <v>0.81515541199999997</v>
      </c>
      <c r="G1291">
        <v>15.22513371</v>
      </c>
      <c r="H1291">
        <v>13.736294490000001</v>
      </c>
      <c r="I1291" t="s">
        <v>133</v>
      </c>
      <c r="J1291" t="s">
        <v>39</v>
      </c>
      <c r="K1291" t="s">
        <v>83</v>
      </c>
      <c r="L1291" t="s">
        <v>108</v>
      </c>
      <c r="M1291" t="s">
        <v>116</v>
      </c>
    </row>
    <row r="1292" spans="1:13" x14ac:dyDescent="0.55000000000000004">
      <c r="A1292" t="s">
        <v>105</v>
      </c>
      <c r="B1292" t="s">
        <v>106</v>
      </c>
      <c r="C1292">
        <v>7.495331352</v>
      </c>
      <c r="D1292">
        <v>7.7295884709999996</v>
      </c>
      <c r="E1292">
        <v>0.49229977800000002</v>
      </c>
      <c r="F1292">
        <v>0.57954067899999995</v>
      </c>
      <c r="G1292">
        <v>15.225136559999999</v>
      </c>
      <c r="H1292">
        <v>13.337439030000001</v>
      </c>
      <c r="I1292" t="s">
        <v>133</v>
      </c>
      <c r="J1292" t="s">
        <v>39</v>
      </c>
      <c r="K1292" t="s">
        <v>82</v>
      </c>
      <c r="L1292" t="s">
        <v>108</v>
      </c>
      <c r="M1292" t="s">
        <v>116</v>
      </c>
    </row>
    <row r="1293" spans="1:13" x14ac:dyDescent="0.55000000000000004">
      <c r="A1293" t="s">
        <v>105</v>
      </c>
      <c r="B1293" t="s">
        <v>106</v>
      </c>
      <c r="C1293">
        <v>7.495331352</v>
      </c>
      <c r="D1293">
        <v>7.7295884709999996</v>
      </c>
      <c r="E1293">
        <v>0.49229977800000002</v>
      </c>
      <c r="F1293">
        <v>0.57954067899999995</v>
      </c>
      <c r="G1293">
        <v>15.225136559999999</v>
      </c>
      <c r="H1293">
        <v>13.337439030000001</v>
      </c>
      <c r="I1293" t="s">
        <v>133</v>
      </c>
      <c r="J1293" t="s">
        <v>39</v>
      </c>
      <c r="K1293" t="s">
        <v>83</v>
      </c>
      <c r="L1293" t="s">
        <v>108</v>
      </c>
      <c r="M1293" t="s">
        <v>116</v>
      </c>
    </row>
    <row r="1294" spans="1:13" x14ac:dyDescent="0.55000000000000004">
      <c r="A1294" t="s">
        <v>105</v>
      </c>
      <c r="B1294" t="s">
        <v>114</v>
      </c>
      <c r="C1294">
        <v>7.49533351</v>
      </c>
      <c r="D1294">
        <v>14.183136319999999</v>
      </c>
      <c r="E1294">
        <v>0.49229977800000002</v>
      </c>
      <c r="F1294">
        <v>1.039749826</v>
      </c>
      <c r="G1294">
        <v>15.225140939999999</v>
      </c>
      <c r="H1294">
        <v>13.640912419999999</v>
      </c>
      <c r="I1294" t="s">
        <v>133</v>
      </c>
      <c r="J1294" t="s">
        <v>39</v>
      </c>
      <c r="K1294" t="s">
        <v>82</v>
      </c>
      <c r="L1294" t="s">
        <v>108</v>
      </c>
      <c r="M1294" t="s">
        <v>116</v>
      </c>
    </row>
    <row r="1295" spans="1:13" x14ac:dyDescent="0.55000000000000004">
      <c r="A1295" t="s">
        <v>105</v>
      </c>
      <c r="B1295" t="s">
        <v>114</v>
      </c>
      <c r="C1295">
        <v>7.49533351</v>
      </c>
      <c r="D1295">
        <v>14.183136319999999</v>
      </c>
      <c r="E1295">
        <v>0.49229977800000002</v>
      </c>
      <c r="F1295">
        <v>1.039749826</v>
      </c>
      <c r="G1295">
        <v>15.225140939999999</v>
      </c>
      <c r="H1295">
        <v>13.640912419999999</v>
      </c>
      <c r="I1295" t="s">
        <v>133</v>
      </c>
      <c r="J1295" t="s">
        <v>39</v>
      </c>
      <c r="K1295" t="s">
        <v>83</v>
      </c>
      <c r="L1295" t="s">
        <v>108</v>
      </c>
      <c r="M1295" t="s">
        <v>116</v>
      </c>
    </row>
    <row r="1296" spans="1:13" x14ac:dyDescent="0.55000000000000004">
      <c r="A1296" t="s">
        <v>100</v>
      </c>
      <c r="B1296" t="s">
        <v>101</v>
      </c>
      <c r="C1296">
        <v>0.201236318</v>
      </c>
      <c r="D1296">
        <v>1.5129482679999999</v>
      </c>
      <c r="E1296">
        <v>0.64129844300000005</v>
      </c>
      <c r="F1296">
        <v>0.31691726799999997</v>
      </c>
      <c r="G1296">
        <v>0.31379511399999999</v>
      </c>
      <c r="H1296">
        <v>4.773953401</v>
      </c>
      <c r="I1296" t="s">
        <v>133</v>
      </c>
      <c r="J1296" t="s">
        <v>39</v>
      </c>
      <c r="K1296" t="s">
        <v>84</v>
      </c>
      <c r="L1296" t="s">
        <v>108</v>
      </c>
      <c r="M1296" t="s">
        <v>116</v>
      </c>
    </row>
    <row r="1297" spans="1:13" x14ac:dyDescent="0.55000000000000004">
      <c r="A1297" t="s">
        <v>100</v>
      </c>
      <c r="B1297" t="s">
        <v>101</v>
      </c>
      <c r="C1297">
        <v>0.201236318</v>
      </c>
      <c r="D1297">
        <v>1.5129482679999999</v>
      </c>
      <c r="E1297">
        <v>0.64129844300000005</v>
      </c>
      <c r="F1297">
        <v>0.31691726799999997</v>
      </c>
      <c r="G1297">
        <v>0.31379511399999999</v>
      </c>
      <c r="H1297">
        <v>4.773953401</v>
      </c>
      <c r="I1297" t="s">
        <v>133</v>
      </c>
      <c r="J1297" t="s">
        <v>39</v>
      </c>
      <c r="K1297" t="s">
        <v>85</v>
      </c>
      <c r="L1297" t="s">
        <v>108</v>
      </c>
      <c r="M1297" t="s">
        <v>116</v>
      </c>
    </row>
    <row r="1298" spans="1:13" x14ac:dyDescent="0.55000000000000004">
      <c r="A1298" t="s">
        <v>100</v>
      </c>
      <c r="B1298" t="s">
        <v>101</v>
      </c>
      <c r="C1298">
        <v>9.5337587179999996</v>
      </c>
      <c r="D1298">
        <v>14.25638165</v>
      </c>
      <c r="E1298">
        <v>0.95337587199999996</v>
      </c>
      <c r="F1298">
        <v>1.2855472649999999</v>
      </c>
      <c r="G1298">
        <v>10</v>
      </c>
      <c r="H1298">
        <v>11.089737449999999</v>
      </c>
      <c r="I1298" t="s">
        <v>133</v>
      </c>
      <c r="J1298" t="s">
        <v>39</v>
      </c>
      <c r="K1298" t="s">
        <v>82</v>
      </c>
      <c r="L1298" t="s">
        <v>108</v>
      </c>
      <c r="M1298" t="s">
        <v>116</v>
      </c>
    </row>
    <row r="1299" spans="1:13" x14ac:dyDescent="0.55000000000000004">
      <c r="A1299" t="s">
        <v>100</v>
      </c>
      <c r="B1299" t="s">
        <v>101</v>
      </c>
      <c r="C1299">
        <v>9.5337587179999996</v>
      </c>
      <c r="D1299">
        <v>14.25638165</v>
      </c>
      <c r="E1299">
        <v>0.95337587199999996</v>
      </c>
      <c r="F1299">
        <v>1.2855472649999999</v>
      </c>
      <c r="G1299">
        <v>10</v>
      </c>
      <c r="H1299">
        <v>11.089737449999999</v>
      </c>
      <c r="I1299" t="s">
        <v>133</v>
      </c>
      <c r="J1299" t="s">
        <v>39</v>
      </c>
      <c r="K1299" t="s">
        <v>83</v>
      </c>
      <c r="L1299" t="s">
        <v>108</v>
      </c>
      <c r="M1299" t="s">
        <v>116</v>
      </c>
    </row>
    <row r="1300" spans="1:13" x14ac:dyDescent="0.55000000000000004">
      <c r="A1300" t="s">
        <v>87</v>
      </c>
      <c r="B1300" t="s">
        <v>91</v>
      </c>
      <c r="C1300">
        <v>0.201236318</v>
      </c>
      <c r="D1300">
        <v>1.5129482679999999</v>
      </c>
      <c r="E1300">
        <v>0.86387964900000003</v>
      </c>
      <c r="F1300">
        <v>0.36416790900000001</v>
      </c>
      <c r="G1300">
        <v>0.23294485300000001</v>
      </c>
      <c r="H1300">
        <v>4.1545348530000004</v>
      </c>
      <c r="I1300" t="s">
        <v>133</v>
      </c>
      <c r="J1300" t="s">
        <v>39</v>
      </c>
      <c r="K1300" t="s">
        <v>84</v>
      </c>
      <c r="L1300" t="s">
        <v>108</v>
      </c>
      <c r="M1300" t="s">
        <v>116</v>
      </c>
    </row>
    <row r="1301" spans="1:13" x14ac:dyDescent="0.55000000000000004">
      <c r="A1301" t="s">
        <v>87</v>
      </c>
      <c r="B1301" t="s">
        <v>91</v>
      </c>
      <c r="C1301">
        <v>0.201236318</v>
      </c>
      <c r="D1301">
        <v>1.5129482679999999</v>
      </c>
      <c r="E1301">
        <v>0.86387964900000003</v>
      </c>
      <c r="F1301">
        <v>0.36416790900000001</v>
      </c>
      <c r="G1301">
        <v>0.23294485300000001</v>
      </c>
      <c r="H1301">
        <v>4.1545348530000004</v>
      </c>
      <c r="I1301" t="s">
        <v>133</v>
      </c>
      <c r="J1301" t="s">
        <v>39</v>
      </c>
      <c r="K1301" t="s">
        <v>85</v>
      </c>
      <c r="L1301" t="s">
        <v>108</v>
      </c>
      <c r="M1301" t="s">
        <v>116</v>
      </c>
    </row>
    <row r="1302" spans="1:13" x14ac:dyDescent="0.55000000000000004">
      <c r="A1302" t="s">
        <v>87</v>
      </c>
      <c r="B1302" t="s">
        <v>96</v>
      </c>
      <c r="C1302">
        <v>0.20301258599999999</v>
      </c>
      <c r="D1302">
        <v>1.424346562</v>
      </c>
      <c r="E1302">
        <v>0.86387964900000003</v>
      </c>
      <c r="F1302">
        <v>0.30520182800000001</v>
      </c>
      <c r="G1302">
        <v>0.23500100600000001</v>
      </c>
      <c r="H1302">
        <v>4.6669004960000002</v>
      </c>
      <c r="I1302" t="s">
        <v>133</v>
      </c>
      <c r="J1302" t="s">
        <v>39</v>
      </c>
      <c r="K1302" t="s">
        <v>84</v>
      </c>
      <c r="L1302" t="s">
        <v>108</v>
      </c>
      <c r="M1302" t="s">
        <v>116</v>
      </c>
    </row>
    <row r="1303" spans="1:13" x14ac:dyDescent="0.55000000000000004">
      <c r="A1303" t="s">
        <v>87</v>
      </c>
      <c r="B1303" t="s">
        <v>96</v>
      </c>
      <c r="C1303">
        <v>0.20301258599999999</v>
      </c>
      <c r="D1303">
        <v>1.424346562</v>
      </c>
      <c r="E1303">
        <v>0.86387964900000003</v>
      </c>
      <c r="F1303">
        <v>0.30520182800000001</v>
      </c>
      <c r="G1303">
        <v>0.23500100600000001</v>
      </c>
      <c r="H1303">
        <v>4.6669004960000002</v>
      </c>
      <c r="I1303" t="s">
        <v>133</v>
      </c>
      <c r="J1303" t="s">
        <v>39</v>
      </c>
      <c r="K1303" t="s">
        <v>85</v>
      </c>
      <c r="L1303" t="s">
        <v>108</v>
      </c>
      <c r="M1303" t="s">
        <v>116</v>
      </c>
    </row>
    <row r="1304" spans="1:13" x14ac:dyDescent="0.55000000000000004">
      <c r="A1304" t="s">
        <v>87</v>
      </c>
      <c r="B1304" t="s">
        <v>88</v>
      </c>
      <c r="C1304">
        <v>0.285260191</v>
      </c>
      <c r="D1304">
        <v>0.82869985300000004</v>
      </c>
      <c r="E1304">
        <v>0.86387964900000003</v>
      </c>
      <c r="F1304">
        <v>1.067404778</v>
      </c>
      <c r="G1304">
        <v>0.33020825500000001</v>
      </c>
      <c r="H1304">
        <v>0.77636888100000001</v>
      </c>
      <c r="I1304" t="s">
        <v>133</v>
      </c>
      <c r="J1304" t="s">
        <v>39</v>
      </c>
      <c r="K1304" t="s">
        <v>84</v>
      </c>
      <c r="L1304" t="s">
        <v>108</v>
      </c>
      <c r="M1304" t="s">
        <v>116</v>
      </c>
    </row>
    <row r="1305" spans="1:13" x14ac:dyDescent="0.55000000000000004">
      <c r="A1305" t="s">
        <v>87</v>
      </c>
      <c r="B1305" t="s">
        <v>88</v>
      </c>
      <c r="C1305">
        <v>0.285260191</v>
      </c>
      <c r="D1305">
        <v>0.82869985300000004</v>
      </c>
      <c r="E1305">
        <v>0.86387964900000003</v>
      </c>
      <c r="F1305">
        <v>1.067404778</v>
      </c>
      <c r="G1305">
        <v>0.33020825500000001</v>
      </c>
      <c r="H1305">
        <v>0.77636888100000001</v>
      </c>
      <c r="I1305" t="s">
        <v>133</v>
      </c>
      <c r="J1305" t="s">
        <v>39</v>
      </c>
      <c r="K1305" t="s">
        <v>85</v>
      </c>
      <c r="L1305" t="s">
        <v>108</v>
      </c>
      <c r="M1305" t="s">
        <v>116</v>
      </c>
    </row>
    <row r="1306" spans="1:13" x14ac:dyDescent="0.55000000000000004">
      <c r="A1306" t="s">
        <v>87</v>
      </c>
      <c r="B1306" t="s">
        <v>90</v>
      </c>
      <c r="C1306">
        <v>0.285260191</v>
      </c>
      <c r="D1306">
        <v>0.82869985300000004</v>
      </c>
      <c r="E1306">
        <v>0.86387964900000003</v>
      </c>
      <c r="F1306">
        <v>1.233406531</v>
      </c>
      <c r="G1306">
        <v>0.33020825500000001</v>
      </c>
      <c r="H1306">
        <v>0.67187892400000004</v>
      </c>
      <c r="I1306" t="s">
        <v>133</v>
      </c>
      <c r="J1306" t="s">
        <v>39</v>
      </c>
      <c r="K1306" t="s">
        <v>84</v>
      </c>
      <c r="L1306" t="s">
        <v>108</v>
      </c>
      <c r="M1306" t="s">
        <v>116</v>
      </c>
    </row>
    <row r="1307" spans="1:13" x14ac:dyDescent="0.55000000000000004">
      <c r="A1307" t="s">
        <v>87</v>
      </c>
      <c r="B1307" t="s">
        <v>90</v>
      </c>
      <c r="C1307">
        <v>0.285260191</v>
      </c>
      <c r="D1307">
        <v>0.82869985300000004</v>
      </c>
      <c r="E1307">
        <v>0.86387964900000003</v>
      </c>
      <c r="F1307">
        <v>1.233406531</v>
      </c>
      <c r="G1307">
        <v>0.33020825500000001</v>
      </c>
      <c r="H1307">
        <v>0.67187892400000004</v>
      </c>
      <c r="I1307" t="s">
        <v>133</v>
      </c>
      <c r="J1307" t="s">
        <v>39</v>
      </c>
      <c r="K1307" t="s">
        <v>85</v>
      </c>
      <c r="L1307" t="s">
        <v>108</v>
      </c>
      <c r="M1307" t="s">
        <v>116</v>
      </c>
    </row>
    <row r="1308" spans="1:13" x14ac:dyDescent="0.55000000000000004">
      <c r="A1308" t="s">
        <v>87</v>
      </c>
      <c r="B1308" t="s">
        <v>89</v>
      </c>
      <c r="C1308">
        <v>0.432939825</v>
      </c>
      <c r="D1308">
        <v>0.432939825</v>
      </c>
      <c r="E1308">
        <v>0.86387964900000003</v>
      </c>
      <c r="F1308">
        <v>0.86387964900000003</v>
      </c>
      <c r="G1308">
        <v>0.50115756899999997</v>
      </c>
      <c r="H1308">
        <v>0.50115756899999997</v>
      </c>
      <c r="I1308" t="s">
        <v>133</v>
      </c>
      <c r="J1308" t="s">
        <v>39</v>
      </c>
      <c r="K1308" t="s">
        <v>84</v>
      </c>
      <c r="L1308" t="s">
        <v>108</v>
      </c>
      <c r="M1308" t="s">
        <v>116</v>
      </c>
    </row>
    <row r="1309" spans="1:13" x14ac:dyDescent="0.55000000000000004">
      <c r="A1309" t="s">
        <v>87</v>
      </c>
      <c r="B1309" t="s">
        <v>89</v>
      </c>
      <c r="C1309">
        <v>0.432939825</v>
      </c>
      <c r="D1309">
        <v>0.432939825</v>
      </c>
      <c r="E1309">
        <v>0.86387964900000003</v>
      </c>
      <c r="F1309">
        <v>0.86387964900000003</v>
      </c>
      <c r="G1309">
        <v>0.50115756899999997</v>
      </c>
      <c r="H1309">
        <v>0.50115756899999997</v>
      </c>
      <c r="I1309" t="s">
        <v>133</v>
      </c>
      <c r="J1309" t="s">
        <v>39</v>
      </c>
      <c r="K1309" t="s">
        <v>85</v>
      </c>
      <c r="L1309" t="s">
        <v>108</v>
      </c>
      <c r="M1309" t="s">
        <v>116</v>
      </c>
    </row>
    <row r="1310" spans="1:13" x14ac:dyDescent="0.55000000000000004">
      <c r="A1310" t="s">
        <v>87</v>
      </c>
      <c r="B1310" t="s">
        <v>98</v>
      </c>
      <c r="C1310">
        <v>0.48457451600000001</v>
      </c>
      <c r="D1310">
        <v>0.377927711</v>
      </c>
      <c r="E1310">
        <v>0.86387964900000003</v>
      </c>
      <c r="F1310">
        <v>0.112461432</v>
      </c>
      <c r="G1310">
        <v>0.56092826900000003</v>
      </c>
      <c r="H1310">
        <v>3.3605095079999998</v>
      </c>
      <c r="I1310" t="s">
        <v>133</v>
      </c>
      <c r="J1310" t="s">
        <v>39</v>
      </c>
      <c r="K1310" t="s">
        <v>84</v>
      </c>
      <c r="L1310" t="s">
        <v>108</v>
      </c>
      <c r="M1310" t="s">
        <v>116</v>
      </c>
    </row>
    <row r="1311" spans="1:13" x14ac:dyDescent="0.55000000000000004">
      <c r="A1311" t="s">
        <v>87</v>
      </c>
      <c r="B1311" t="s">
        <v>98</v>
      </c>
      <c r="C1311">
        <v>0.48457451600000001</v>
      </c>
      <c r="D1311">
        <v>0.377927711</v>
      </c>
      <c r="E1311">
        <v>0.86387964900000003</v>
      </c>
      <c r="F1311">
        <v>0.112461432</v>
      </c>
      <c r="G1311">
        <v>0.56092826900000003</v>
      </c>
      <c r="H1311">
        <v>3.3605095079999998</v>
      </c>
      <c r="I1311" t="s">
        <v>133</v>
      </c>
      <c r="J1311" t="s">
        <v>39</v>
      </c>
      <c r="K1311" t="s">
        <v>85</v>
      </c>
      <c r="L1311" t="s">
        <v>108</v>
      </c>
      <c r="M1311" t="s">
        <v>116</v>
      </c>
    </row>
    <row r="1312" spans="1:13" x14ac:dyDescent="0.55000000000000004">
      <c r="A1312" t="s">
        <v>87</v>
      </c>
      <c r="B1312" t="s">
        <v>97</v>
      </c>
      <c r="C1312">
        <v>0.73003819000000003</v>
      </c>
      <c r="D1312">
        <v>0.93208312400000004</v>
      </c>
      <c r="E1312">
        <v>0.86387964900000003</v>
      </c>
      <c r="F1312">
        <v>0.32280233800000002</v>
      </c>
      <c r="G1312">
        <v>0.84506932199999996</v>
      </c>
      <c r="H1312">
        <v>2.8874732729999999</v>
      </c>
      <c r="I1312" t="s">
        <v>133</v>
      </c>
      <c r="J1312" t="s">
        <v>39</v>
      </c>
      <c r="K1312" t="s">
        <v>84</v>
      </c>
      <c r="L1312" t="s">
        <v>108</v>
      </c>
      <c r="M1312" t="s">
        <v>116</v>
      </c>
    </row>
    <row r="1313" spans="1:13" x14ac:dyDescent="0.55000000000000004">
      <c r="A1313" t="s">
        <v>87</v>
      </c>
      <c r="B1313" t="s">
        <v>97</v>
      </c>
      <c r="C1313">
        <v>0.73003819000000003</v>
      </c>
      <c r="D1313">
        <v>0.93208312400000004</v>
      </c>
      <c r="E1313">
        <v>0.86387964900000003</v>
      </c>
      <c r="F1313">
        <v>0.32280233800000002</v>
      </c>
      <c r="G1313">
        <v>0.84506932199999996</v>
      </c>
      <c r="H1313">
        <v>2.8874732729999999</v>
      </c>
      <c r="I1313" t="s">
        <v>133</v>
      </c>
      <c r="J1313" t="s">
        <v>39</v>
      </c>
      <c r="K1313" t="s">
        <v>85</v>
      </c>
      <c r="L1313" t="s">
        <v>108</v>
      </c>
      <c r="M1313" t="s">
        <v>116</v>
      </c>
    </row>
    <row r="1314" spans="1:13" x14ac:dyDescent="0.55000000000000004">
      <c r="A1314" t="s">
        <v>87</v>
      </c>
      <c r="B1314" t="s">
        <v>93</v>
      </c>
      <c r="C1314">
        <v>0.74538752699999999</v>
      </c>
      <c r="D1314">
        <v>0.104507567</v>
      </c>
      <c r="E1314">
        <v>0.86387964900000003</v>
      </c>
      <c r="F1314">
        <v>7.5117227999999994E-2</v>
      </c>
      <c r="G1314">
        <v>0.86283723400000001</v>
      </c>
      <c r="H1314">
        <v>1.391259628</v>
      </c>
      <c r="I1314" t="s">
        <v>133</v>
      </c>
      <c r="J1314" t="s">
        <v>39</v>
      </c>
      <c r="K1314" t="s">
        <v>84</v>
      </c>
      <c r="L1314" t="s">
        <v>108</v>
      </c>
      <c r="M1314" t="s">
        <v>116</v>
      </c>
    </row>
    <row r="1315" spans="1:13" x14ac:dyDescent="0.55000000000000004">
      <c r="A1315" t="s">
        <v>87</v>
      </c>
      <c r="B1315" t="s">
        <v>93</v>
      </c>
      <c r="C1315">
        <v>0.74538752699999999</v>
      </c>
      <c r="D1315">
        <v>0.104507567</v>
      </c>
      <c r="E1315">
        <v>0.86387964900000003</v>
      </c>
      <c r="F1315">
        <v>7.5117227999999994E-2</v>
      </c>
      <c r="G1315">
        <v>0.86283723400000001</v>
      </c>
      <c r="H1315">
        <v>1.391259628</v>
      </c>
      <c r="I1315" t="s">
        <v>133</v>
      </c>
      <c r="J1315" t="s">
        <v>39</v>
      </c>
      <c r="K1315" t="s">
        <v>85</v>
      </c>
      <c r="L1315" t="s">
        <v>108</v>
      </c>
      <c r="M1315" t="s">
        <v>116</v>
      </c>
    </row>
    <row r="1316" spans="1:13" x14ac:dyDescent="0.55000000000000004">
      <c r="A1316" t="s">
        <v>87</v>
      </c>
      <c r="B1316" t="s">
        <v>94</v>
      </c>
      <c r="C1316">
        <v>0.77892144100000005</v>
      </c>
      <c r="D1316">
        <v>3.4090378999999997E-2</v>
      </c>
      <c r="E1316">
        <v>0.86387964900000003</v>
      </c>
      <c r="F1316">
        <v>0.133585065</v>
      </c>
      <c r="G1316">
        <v>0.90165504100000005</v>
      </c>
      <c r="H1316">
        <v>0.25519603699999999</v>
      </c>
      <c r="I1316" t="s">
        <v>133</v>
      </c>
      <c r="J1316" t="s">
        <v>39</v>
      </c>
      <c r="K1316" t="s">
        <v>84</v>
      </c>
      <c r="L1316" t="s">
        <v>108</v>
      </c>
      <c r="M1316" t="s">
        <v>116</v>
      </c>
    </row>
    <row r="1317" spans="1:13" x14ac:dyDescent="0.55000000000000004">
      <c r="A1317" t="s">
        <v>87</v>
      </c>
      <c r="B1317" t="s">
        <v>94</v>
      </c>
      <c r="C1317">
        <v>0.77892144100000005</v>
      </c>
      <c r="D1317">
        <v>3.4090378999999997E-2</v>
      </c>
      <c r="E1317">
        <v>0.86387964900000003</v>
      </c>
      <c r="F1317">
        <v>0.133585065</v>
      </c>
      <c r="G1317">
        <v>0.90165504100000005</v>
      </c>
      <c r="H1317">
        <v>0.25519603699999999</v>
      </c>
      <c r="I1317" t="s">
        <v>133</v>
      </c>
      <c r="J1317" t="s">
        <v>39</v>
      </c>
      <c r="K1317" t="s">
        <v>85</v>
      </c>
      <c r="L1317" t="s">
        <v>108</v>
      </c>
      <c r="M1317" t="s">
        <v>116</v>
      </c>
    </row>
    <row r="1318" spans="1:13" x14ac:dyDescent="0.55000000000000004">
      <c r="A1318" t="s">
        <v>87</v>
      </c>
      <c r="B1318" t="s">
        <v>92</v>
      </c>
      <c r="C1318">
        <v>0.80138283399999999</v>
      </c>
      <c r="D1318">
        <v>6.3940329000000004E-2</v>
      </c>
      <c r="E1318">
        <v>0.86387964900000003</v>
      </c>
      <c r="F1318">
        <v>0.12009673899999999</v>
      </c>
      <c r="G1318">
        <v>0.92765564599999994</v>
      </c>
      <c r="H1318">
        <v>0.53240686500000001</v>
      </c>
      <c r="I1318" t="s">
        <v>133</v>
      </c>
      <c r="J1318" t="s">
        <v>39</v>
      </c>
      <c r="K1318" t="s">
        <v>84</v>
      </c>
      <c r="L1318" t="s">
        <v>108</v>
      </c>
      <c r="M1318" t="s">
        <v>116</v>
      </c>
    </row>
    <row r="1319" spans="1:13" x14ac:dyDescent="0.55000000000000004">
      <c r="A1319" t="s">
        <v>87</v>
      </c>
      <c r="B1319" t="s">
        <v>92</v>
      </c>
      <c r="C1319">
        <v>0.80138283399999999</v>
      </c>
      <c r="D1319">
        <v>6.3940329000000004E-2</v>
      </c>
      <c r="E1319">
        <v>0.86387964900000003</v>
      </c>
      <c r="F1319">
        <v>0.12009673899999999</v>
      </c>
      <c r="G1319">
        <v>0.92765564599999994</v>
      </c>
      <c r="H1319">
        <v>0.53240686500000001</v>
      </c>
      <c r="I1319" t="s">
        <v>133</v>
      </c>
      <c r="J1319" t="s">
        <v>39</v>
      </c>
      <c r="K1319" t="s">
        <v>85</v>
      </c>
      <c r="L1319" t="s">
        <v>108</v>
      </c>
      <c r="M1319" t="s">
        <v>116</v>
      </c>
    </row>
    <row r="1320" spans="1:13" x14ac:dyDescent="0.55000000000000004">
      <c r="A1320" t="s">
        <v>87</v>
      </c>
      <c r="B1320" t="s">
        <v>95</v>
      </c>
      <c r="C1320">
        <v>1.5407993870000001</v>
      </c>
      <c r="D1320">
        <v>3.8948678E-2</v>
      </c>
      <c r="E1320">
        <v>0.86387964900000003</v>
      </c>
      <c r="F1320">
        <v>0.231683467</v>
      </c>
      <c r="G1320">
        <v>1.7835810670000001</v>
      </c>
      <c r="H1320">
        <v>0.168111598</v>
      </c>
      <c r="I1320" t="s">
        <v>133</v>
      </c>
      <c r="J1320" t="s">
        <v>39</v>
      </c>
      <c r="K1320" t="s">
        <v>84</v>
      </c>
      <c r="L1320" t="s">
        <v>108</v>
      </c>
      <c r="M1320" t="s">
        <v>116</v>
      </c>
    </row>
    <row r="1321" spans="1:13" x14ac:dyDescent="0.55000000000000004">
      <c r="A1321" t="s">
        <v>87</v>
      </c>
      <c r="B1321" t="s">
        <v>95</v>
      </c>
      <c r="C1321">
        <v>1.5407993870000001</v>
      </c>
      <c r="D1321">
        <v>3.8948678E-2</v>
      </c>
      <c r="E1321">
        <v>0.86387964900000003</v>
      </c>
      <c r="F1321">
        <v>0.231683467</v>
      </c>
      <c r="G1321">
        <v>1.7835810670000001</v>
      </c>
      <c r="H1321">
        <v>0.168111598</v>
      </c>
      <c r="I1321" t="s">
        <v>133</v>
      </c>
      <c r="J1321" t="s">
        <v>39</v>
      </c>
      <c r="K1321" t="s">
        <v>85</v>
      </c>
      <c r="L1321" t="s">
        <v>108</v>
      </c>
      <c r="M1321" t="s">
        <v>116</v>
      </c>
    </row>
    <row r="1322" spans="1:13" x14ac:dyDescent="0.55000000000000004">
      <c r="A1322" t="s">
        <v>87</v>
      </c>
      <c r="B1322" t="s">
        <v>88</v>
      </c>
      <c r="C1322">
        <v>9.5337587179999996</v>
      </c>
      <c r="D1322">
        <v>11.87254197</v>
      </c>
      <c r="E1322">
        <v>0.95337587199999996</v>
      </c>
      <c r="F1322">
        <v>1.1872541969999999</v>
      </c>
      <c r="G1322">
        <v>10</v>
      </c>
      <c r="H1322">
        <v>10</v>
      </c>
      <c r="I1322" t="s">
        <v>133</v>
      </c>
      <c r="J1322" t="s">
        <v>39</v>
      </c>
      <c r="K1322" t="s">
        <v>82</v>
      </c>
      <c r="L1322" t="s">
        <v>108</v>
      </c>
      <c r="M1322" t="s">
        <v>116</v>
      </c>
    </row>
    <row r="1323" spans="1:13" x14ac:dyDescent="0.55000000000000004">
      <c r="A1323" t="s">
        <v>87</v>
      </c>
      <c r="B1323" t="s">
        <v>88</v>
      </c>
      <c r="C1323">
        <v>9.5337587179999996</v>
      </c>
      <c r="D1323">
        <v>11.87254197</v>
      </c>
      <c r="E1323">
        <v>0.95337587199999996</v>
      </c>
      <c r="F1323">
        <v>1.1872541969999999</v>
      </c>
      <c r="G1323">
        <v>10</v>
      </c>
      <c r="H1323">
        <v>10</v>
      </c>
      <c r="I1323" t="s">
        <v>133</v>
      </c>
      <c r="J1323" t="s">
        <v>39</v>
      </c>
      <c r="K1323" t="s">
        <v>83</v>
      </c>
      <c r="L1323" t="s">
        <v>108</v>
      </c>
      <c r="M1323" t="s">
        <v>116</v>
      </c>
    </row>
    <row r="1324" spans="1:13" x14ac:dyDescent="0.55000000000000004">
      <c r="A1324" t="s">
        <v>87</v>
      </c>
      <c r="B1324" t="s">
        <v>89</v>
      </c>
      <c r="C1324">
        <v>9.5337587179999996</v>
      </c>
      <c r="D1324">
        <v>9.5337587179999996</v>
      </c>
      <c r="E1324">
        <v>0.95337587199999996</v>
      </c>
      <c r="F1324">
        <v>0.95337587199999996</v>
      </c>
      <c r="G1324">
        <v>10</v>
      </c>
      <c r="H1324">
        <v>10</v>
      </c>
      <c r="I1324" t="s">
        <v>133</v>
      </c>
      <c r="J1324" t="s">
        <v>39</v>
      </c>
      <c r="K1324" t="s">
        <v>82</v>
      </c>
      <c r="L1324" t="s">
        <v>108</v>
      </c>
      <c r="M1324" t="s">
        <v>116</v>
      </c>
    </row>
    <row r="1325" spans="1:13" x14ac:dyDescent="0.55000000000000004">
      <c r="A1325" t="s">
        <v>87</v>
      </c>
      <c r="B1325" t="s">
        <v>89</v>
      </c>
      <c r="C1325">
        <v>9.5337587179999996</v>
      </c>
      <c r="D1325">
        <v>9.5337587179999996</v>
      </c>
      <c r="E1325">
        <v>0.95337587199999996</v>
      </c>
      <c r="F1325">
        <v>0.95337587199999996</v>
      </c>
      <c r="G1325">
        <v>10</v>
      </c>
      <c r="H1325">
        <v>10</v>
      </c>
      <c r="I1325" t="s">
        <v>133</v>
      </c>
      <c r="J1325" t="s">
        <v>39</v>
      </c>
      <c r="K1325" t="s">
        <v>83</v>
      </c>
      <c r="L1325" t="s">
        <v>108</v>
      </c>
      <c r="M1325" t="s">
        <v>116</v>
      </c>
    </row>
    <row r="1326" spans="1:13" x14ac:dyDescent="0.55000000000000004">
      <c r="A1326" t="s">
        <v>87</v>
      </c>
      <c r="B1326" t="s">
        <v>90</v>
      </c>
      <c r="C1326">
        <v>9.5337587179999996</v>
      </c>
      <c r="D1326">
        <v>11.87254197</v>
      </c>
      <c r="E1326">
        <v>0.95337587199999996</v>
      </c>
      <c r="F1326">
        <v>1.1872541969999999</v>
      </c>
      <c r="G1326">
        <v>10</v>
      </c>
      <c r="H1326">
        <v>10</v>
      </c>
      <c r="I1326" t="s">
        <v>133</v>
      </c>
      <c r="J1326" t="s">
        <v>39</v>
      </c>
      <c r="K1326" t="s">
        <v>82</v>
      </c>
      <c r="L1326" t="s">
        <v>108</v>
      </c>
      <c r="M1326" t="s">
        <v>116</v>
      </c>
    </row>
    <row r="1327" spans="1:13" x14ac:dyDescent="0.55000000000000004">
      <c r="A1327" t="s">
        <v>87</v>
      </c>
      <c r="B1327" t="s">
        <v>90</v>
      </c>
      <c r="C1327">
        <v>9.5337587179999996</v>
      </c>
      <c r="D1327">
        <v>11.87254197</v>
      </c>
      <c r="E1327">
        <v>0.95337587199999996</v>
      </c>
      <c r="F1327">
        <v>1.1872541969999999</v>
      </c>
      <c r="G1327">
        <v>10</v>
      </c>
      <c r="H1327">
        <v>10</v>
      </c>
      <c r="I1327" t="s">
        <v>133</v>
      </c>
      <c r="J1327" t="s">
        <v>39</v>
      </c>
      <c r="K1327" t="s">
        <v>83</v>
      </c>
      <c r="L1327" t="s">
        <v>108</v>
      </c>
      <c r="M1327" t="s">
        <v>116</v>
      </c>
    </row>
    <row r="1328" spans="1:13" x14ac:dyDescent="0.55000000000000004">
      <c r="A1328" t="s">
        <v>87</v>
      </c>
      <c r="B1328" t="s">
        <v>91</v>
      </c>
      <c r="C1328">
        <v>9.5337587179999996</v>
      </c>
      <c r="D1328">
        <v>14.25638165</v>
      </c>
      <c r="E1328">
        <v>0.95337587199999996</v>
      </c>
      <c r="F1328">
        <v>1.2177047649999999</v>
      </c>
      <c r="G1328">
        <v>10</v>
      </c>
      <c r="H1328">
        <v>11.707584689999999</v>
      </c>
      <c r="I1328" t="s">
        <v>133</v>
      </c>
      <c r="J1328" t="s">
        <v>39</v>
      </c>
      <c r="K1328" t="s">
        <v>82</v>
      </c>
      <c r="L1328" t="s">
        <v>108</v>
      </c>
      <c r="M1328" t="s">
        <v>116</v>
      </c>
    </row>
    <row r="1329" spans="1:13" x14ac:dyDescent="0.55000000000000004">
      <c r="A1329" t="s">
        <v>87</v>
      </c>
      <c r="B1329" t="s">
        <v>91</v>
      </c>
      <c r="C1329">
        <v>9.5337587179999996</v>
      </c>
      <c r="D1329">
        <v>14.25638165</v>
      </c>
      <c r="E1329">
        <v>0.95337587199999996</v>
      </c>
      <c r="F1329">
        <v>1.2177047649999999</v>
      </c>
      <c r="G1329">
        <v>10</v>
      </c>
      <c r="H1329">
        <v>11.707584689999999</v>
      </c>
      <c r="I1329" t="s">
        <v>133</v>
      </c>
      <c r="J1329" t="s">
        <v>39</v>
      </c>
      <c r="K1329" t="s">
        <v>83</v>
      </c>
      <c r="L1329" t="s">
        <v>108</v>
      </c>
      <c r="M1329" t="s">
        <v>116</v>
      </c>
    </row>
    <row r="1330" spans="1:13" x14ac:dyDescent="0.55000000000000004">
      <c r="A1330" t="s">
        <v>87</v>
      </c>
      <c r="B1330" t="s">
        <v>92</v>
      </c>
      <c r="C1330">
        <v>9.5337587179999996</v>
      </c>
      <c r="D1330">
        <v>7.5257224269999998</v>
      </c>
      <c r="E1330">
        <v>0.95337587199999996</v>
      </c>
      <c r="F1330">
        <v>0.45943112600000002</v>
      </c>
      <c r="G1330">
        <v>10</v>
      </c>
      <c r="H1330">
        <v>16.38052364</v>
      </c>
      <c r="I1330" t="s">
        <v>133</v>
      </c>
      <c r="J1330" t="s">
        <v>39</v>
      </c>
      <c r="K1330" t="s">
        <v>82</v>
      </c>
      <c r="L1330" t="s">
        <v>108</v>
      </c>
      <c r="M1330" t="s">
        <v>116</v>
      </c>
    </row>
    <row r="1331" spans="1:13" x14ac:dyDescent="0.55000000000000004">
      <c r="A1331" t="s">
        <v>87</v>
      </c>
      <c r="B1331" t="s">
        <v>92</v>
      </c>
      <c r="C1331">
        <v>9.5337587179999996</v>
      </c>
      <c r="D1331">
        <v>7.5257224269999998</v>
      </c>
      <c r="E1331">
        <v>0.95337587199999996</v>
      </c>
      <c r="F1331">
        <v>0.45943112600000002</v>
      </c>
      <c r="G1331">
        <v>10</v>
      </c>
      <c r="H1331">
        <v>16.38052364</v>
      </c>
      <c r="I1331" t="s">
        <v>133</v>
      </c>
      <c r="J1331" t="s">
        <v>39</v>
      </c>
      <c r="K1331" t="s">
        <v>83</v>
      </c>
      <c r="L1331" t="s">
        <v>108</v>
      </c>
      <c r="M1331" t="s">
        <v>116</v>
      </c>
    </row>
    <row r="1332" spans="1:13" x14ac:dyDescent="0.55000000000000004">
      <c r="A1332" t="s">
        <v>87</v>
      </c>
      <c r="B1332" t="s">
        <v>93</v>
      </c>
      <c r="C1332">
        <v>9.5337587179999996</v>
      </c>
      <c r="D1332">
        <v>9.4100025770000002</v>
      </c>
      <c r="E1332">
        <v>0.95337587199999996</v>
      </c>
      <c r="F1332">
        <v>0.89029686200000002</v>
      </c>
      <c r="G1332">
        <v>10</v>
      </c>
      <c r="H1332">
        <v>10.569511110000001</v>
      </c>
      <c r="I1332" t="s">
        <v>133</v>
      </c>
      <c r="J1332" t="s">
        <v>39</v>
      </c>
      <c r="K1332" t="s">
        <v>82</v>
      </c>
      <c r="L1332" t="s">
        <v>108</v>
      </c>
      <c r="M1332" t="s">
        <v>116</v>
      </c>
    </row>
    <row r="1333" spans="1:13" x14ac:dyDescent="0.55000000000000004">
      <c r="A1333" t="s">
        <v>87</v>
      </c>
      <c r="B1333" t="s">
        <v>93</v>
      </c>
      <c r="C1333">
        <v>9.5337587179999996</v>
      </c>
      <c r="D1333">
        <v>9.4100025770000002</v>
      </c>
      <c r="E1333">
        <v>0.95337587199999996</v>
      </c>
      <c r="F1333">
        <v>0.89029686200000002</v>
      </c>
      <c r="G1333">
        <v>10</v>
      </c>
      <c r="H1333">
        <v>10.569511110000001</v>
      </c>
      <c r="I1333" t="s">
        <v>133</v>
      </c>
      <c r="J1333" t="s">
        <v>39</v>
      </c>
      <c r="K1333" t="s">
        <v>83</v>
      </c>
      <c r="L1333" t="s">
        <v>108</v>
      </c>
      <c r="M1333" t="s">
        <v>116</v>
      </c>
    </row>
    <row r="1334" spans="1:13" x14ac:dyDescent="0.55000000000000004">
      <c r="A1334" t="s">
        <v>87</v>
      </c>
      <c r="B1334" t="s">
        <v>94</v>
      </c>
      <c r="C1334">
        <v>9.5337587179999996</v>
      </c>
      <c r="D1334">
        <v>4.7337308069999997</v>
      </c>
      <c r="E1334">
        <v>0.95337587199999996</v>
      </c>
      <c r="F1334">
        <v>0.25587636200000002</v>
      </c>
      <c r="G1334">
        <v>10</v>
      </c>
      <c r="H1334">
        <v>18.50007081</v>
      </c>
      <c r="I1334" t="s">
        <v>133</v>
      </c>
      <c r="J1334" t="s">
        <v>39</v>
      </c>
      <c r="K1334" t="s">
        <v>82</v>
      </c>
      <c r="L1334" t="s">
        <v>108</v>
      </c>
      <c r="M1334" t="s">
        <v>116</v>
      </c>
    </row>
    <row r="1335" spans="1:13" x14ac:dyDescent="0.55000000000000004">
      <c r="A1335" t="s">
        <v>87</v>
      </c>
      <c r="B1335" t="s">
        <v>94</v>
      </c>
      <c r="C1335">
        <v>9.5337587179999996</v>
      </c>
      <c r="D1335">
        <v>4.7337308069999997</v>
      </c>
      <c r="E1335">
        <v>0.95337587199999996</v>
      </c>
      <c r="F1335">
        <v>0.25587636200000002</v>
      </c>
      <c r="G1335">
        <v>10</v>
      </c>
      <c r="H1335">
        <v>18.50007081</v>
      </c>
      <c r="I1335" t="s">
        <v>133</v>
      </c>
      <c r="J1335" t="s">
        <v>39</v>
      </c>
      <c r="K1335" t="s">
        <v>83</v>
      </c>
      <c r="L1335" t="s">
        <v>108</v>
      </c>
      <c r="M1335" t="s">
        <v>116</v>
      </c>
    </row>
    <row r="1336" spans="1:13" x14ac:dyDescent="0.55000000000000004">
      <c r="A1336" t="s">
        <v>87</v>
      </c>
      <c r="B1336" t="s">
        <v>95</v>
      </c>
      <c r="C1336">
        <v>9.5337587179999996</v>
      </c>
      <c r="D1336">
        <v>5.9888498109999997</v>
      </c>
      <c r="E1336">
        <v>0.95337587199999996</v>
      </c>
      <c r="F1336">
        <v>0.41053810299999999</v>
      </c>
      <c r="G1336">
        <v>10</v>
      </c>
      <c r="H1336">
        <v>14.587805060000001</v>
      </c>
      <c r="I1336" t="s">
        <v>133</v>
      </c>
      <c r="J1336" t="s">
        <v>39</v>
      </c>
      <c r="K1336" t="s">
        <v>82</v>
      </c>
      <c r="L1336" t="s">
        <v>108</v>
      </c>
      <c r="M1336" t="s">
        <v>116</v>
      </c>
    </row>
    <row r="1337" spans="1:13" x14ac:dyDescent="0.55000000000000004">
      <c r="A1337" t="s">
        <v>87</v>
      </c>
      <c r="B1337" t="s">
        <v>95</v>
      </c>
      <c r="C1337">
        <v>9.5337587179999996</v>
      </c>
      <c r="D1337">
        <v>5.9888498109999997</v>
      </c>
      <c r="E1337">
        <v>0.95337587199999996</v>
      </c>
      <c r="F1337">
        <v>0.41053810299999999</v>
      </c>
      <c r="G1337">
        <v>10</v>
      </c>
      <c r="H1337">
        <v>14.587805060000001</v>
      </c>
      <c r="I1337" t="s">
        <v>133</v>
      </c>
      <c r="J1337" t="s">
        <v>39</v>
      </c>
      <c r="K1337" t="s">
        <v>83</v>
      </c>
      <c r="L1337" t="s">
        <v>108</v>
      </c>
      <c r="M1337" t="s">
        <v>116</v>
      </c>
    </row>
    <row r="1338" spans="1:13" x14ac:dyDescent="0.55000000000000004">
      <c r="A1338" t="s">
        <v>87</v>
      </c>
      <c r="B1338" t="s">
        <v>96</v>
      </c>
      <c r="C1338">
        <v>9.5337587179999996</v>
      </c>
      <c r="D1338">
        <v>13.809427680000001</v>
      </c>
      <c r="E1338">
        <v>0.95337587199999996</v>
      </c>
      <c r="F1338">
        <v>1.3809427679999999</v>
      </c>
      <c r="G1338">
        <v>10</v>
      </c>
      <c r="H1338">
        <v>10</v>
      </c>
      <c r="I1338" t="s">
        <v>133</v>
      </c>
      <c r="J1338" t="s">
        <v>39</v>
      </c>
      <c r="K1338" t="s">
        <v>82</v>
      </c>
      <c r="L1338" t="s">
        <v>108</v>
      </c>
      <c r="M1338" t="s">
        <v>116</v>
      </c>
    </row>
    <row r="1339" spans="1:13" x14ac:dyDescent="0.55000000000000004">
      <c r="A1339" t="s">
        <v>87</v>
      </c>
      <c r="B1339" t="s">
        <v>96</v>
      </c>
      <c r="C1339">
        <v>9.5337587179999996</v>
      </c>
      <c r="D1339">
        <v>13.809427680000001</v>
      </c>
      <c r="E1339">
        <v>0.95337587199999996</v>
      </c>
      <c r="F1339">
        <v>1.3809427679999999</v>
      </c>
      <c r="G1339">
        <v>10</v>
      </c>
      <c r="H1339">
        <v>10</v>
      </c>
      <c r="I1339" t="s">
        <v>133</v>
      </c>
      <c r="J1339" t="s">
        <v>39</v>
      </c>
      <c r="K1339" t="s">
        <v>83</v>
      </c>
      <c r="L1339" t="s">
        <v>108</v>
      </c>
      <c r="M1339" t="s">
        <v>116</v>
      </c>
    </row>
    <row r="1340" spans="1:13" x14ac:dyDescent="0.55000000000000004">
      <c r="A1340" t="s">
        <v>87</v>
      </c>
      <c r="B1340" t="s">
        <v>97</v>
      </c>
      <c r="C1340">
        <v>9.5337587179999996</v>
      </c>
      <c r="D1340">
        <v>12.893318649999999</v>
      </c>
      <c r="E1340">
        <v>0.95337587199999996</v>
      </c>
      <c r="F1340">
        <v>1.015005471</v>
      </c>
      <c r="G1340">
        <v>10</v>
      </c>
      <c r="H1340">
        <v>12.702708530000001</v>
      </c>
      <c r="I1340" t="s">
        <v>133</v>
      </c>
      <c r="J1340" t="s">
        <v>39</v>
      </c>
      <c r="K1340" t="s">
        <v>82</v>
      </c>
      <c r="L1340" t="s">
        <v>108</v>
      </c>
      <c r="M1340" t="s">
        <v>116</v>
      </c>
    </row>
    <row r="1341" spans="1:13" x14ac:dyDescent="0.55000000000000004">
      <c r="A1341" t="s">
        <v>87</v>
      </c>
      <c r="B1341" t="s">
        <v>97</v>
      </c>
      <c r="C1341">
        <v>9.5337587179999996</v>
      </c>
      <c r="D1341">
        <v>12.893318649999999</v>
      </c>
      <c r="E1341">
        <v>0.95337587199999996</v>
      </c>
      <c r="F1341">
        <v>1.015005471</v>
      </c>
      <c r="G1341">
        <v>10</v>
      </c>
      <c r="H1341">
        <v>12.702708530000001</v>
      </c>
      <c r="I1341" t="s">
        <v>133</v>
      </c>
      <c r="J1341" t="s">
        <v>39</v>
      </c>
      <c r="K1341" t="s">
        <v>83</v>
      </c>
      <c r="L1341" t="s">
        <v>108</v>
      </c>
      <c r="M1341" t="s">
        <v>116</v>
      </c>
    </row>
    <row r="1342" spans="1:13" x14ac:dyDescent="0.55000000000000004">
      <c r="A1342" t="s">
        <v>87</v>
      </c>
      <c r="B1342" t="s">
        <v>98</v>
      </c>
      <c r="C1342">
        <v>9.5337587179999996</v>
      </c>
      <c r="D1342">
        <v>9.4788863620000008</v>
      </c>
      <c r="E1342">
        <v>0.95337587199999996</v>
      </c>
      <c r="F1342">
        <v>0.94788863599999995</v>
      </c>
      <c r="G1342">
        <v>10</v>
      </c>
      <c r="H1342">
        <v>10</v>
      </c>
      <c r="I1342" t="s">
        <v>133</v>
      </c>
      <c r="J1342" t="s">
        <v>39</v>
      </c>
      <c r="K1342" t="s">
        <v>82</v>
      </c>
      <c r="L1342" t="s">
        <v>108</v>
      </c>
      <c r="M1342" t="s">
        <v>116</v>
      </c>
    </row>
    <row r="1343" spans="1:13" x14ac:dyDescent="0.55000000000000004">
      <c r="A1343" t="s">
        <v>87</v>
      </c>
      <c r="B1343" t="s">
        <v>98</v>
      </c>
      <c r="C1343">
        <v>9.5337587179999996</v>
      </c>
      <c r="D1343">
        <v>9.4788863620000008</v>
      </c>
      <c r="E1343">
        <v>0.95337587199999996</v>
      </c>
      <c r="F1343">
        <v>0.94788863599999995</v>
      </c>
      <c r="G1343">
        <v>10</v>
      </c>
      <c r="H1343">
        <v>10</v>
      </c>
      <c r="I1343" t="s">
        <v>133</v>
      </c>
      <c r="J1343" t="s">
        <v>39</v>
      </c>
      <c r="K1343" t="s">
        <v>83</v>
      </c>
      <c r="L1343" t="s">
        <v>108</v>
      </c>
      <c r="M1343" t="s">
        <v>116</v>
      </c>
    </row>
    <row r="1344" spans="1:13" x14ac:dyDescent="0.55000000000000004">
      <c r="A1344" t="s">
        <v>81</v>
      </c>
      <c r="B1344" t="s">
        <v>80</v>
      </c>
      <c r="C1344">
        <v>4.8723414E-2</v>
      </c>
      <c r="D1344">
        <v>1.433845601</v>
      </c>
      <c r="E1344">
        <v>0.18196541399999999</v>
      </c>
      <c r="F1344">
        <v>0.58975362600000003</v>
      </c>
      <c r="G1344">
        <v>0.26776194800000003</v>
      </c>
      <c r="H1344">
        <v>2.4312620370000002</v>
      </c>
      <c r="I1344" t="s">
        <v>133</v>
      </c>
      <c r="J1344" t="s">
        <v>39</v>
      </c>
      <c r="K1344" t="s">
        <v>84</v>
      </c>
      <c r="L1344" t="s">
        <v>108</v>
      </c>
      <c r="M1344" t="s">
        <v>116</v>
      </c>
    </row>
    <row r="1345" spans="1:13" x14ac:dyDescent="0.55000000000000004">
      <c r="A1345" t="s">
        <v>81</v>
      </c>
      <c r="B1345" t="s">
        <v>80</v>
      </c>
      <c r="C1345">
        <v>4.8723414E-2</v>
      </c>
      <c r="D1345">
        <v>1.433845601</v>
      </c>
      <c r="E1345">
        <v>0.18196541399999999</v>
      </c>
      <c r="F1345">
        <v>0.58975362600000003</v>
      </c>
      <c r="G1345">
        <v>0.26776194800000003</v>
      </c>
      <c r="H1345">
        <v>2.4312620370000002</v>
      </c>
      <c r="I1345" t="s">
        <v>133</v>
      </c>
      <c r="J1345" t="s">
        <v>39</v>
      </c>
      <c r="K1345" t="s">
        <v>85</v>
      </c>
      <c r="L1345" t="s">
        <v>108</v>
      </c>
      <c r="M1345" t="s">
        <v>116</v>
      </c>
    </row>
    <row r="1346" spans="1:13" x14ac:dyDescent="0.55000000000000004">
      <c r="A1346" t="s">
        <v>81</v>
      </c>
      <c r="B1346" t="s">
        <v>114</v>
      </c>
      <c r="C1346">
        <v>6.5873750999999994E-2</v>
      </c>
      <c r="D1346">
        <v>1.7009345840000001</v>
      </c>
      <c r="E1346">
        <v>0.18196541399999999</v>
      </c>
      <c r="F1346">
        <v>0.35152370999999999</v>
      </c>
      <c r="G1346">
        <v>0.362012479</v>
      </c>
      <c r="H1346">
        <v>4.8387478210000001</v>
      </c>
      <c r="I1346" t="s">
        <v>133</v>
      </c>
      <c r="J1346" t="s">
        <v>39</v>
      </c>
      <c r="K1346" t="s">
        <v>84</v>
      </c>
      <c r="L1346" t="s">
        <v>108</v>
      </c>
      <c r="M1346" t="s">
        <v>116</v>
      </c>
    </row>
    <row r="1347" spans="1:13" x14ac:dyDescent="0.55000000000000004">
      <c r="A1347" t="s">
        <v>81</v>
      </c>
      <c r="B1347" t="s">
        <v>114</v>
      </c>
      <c r="C1347">
        <v>6.5873750999999994E-2</v>
      </c>
      <c r="D1347">
        <v>1.7009345840000001</v>
      </c>
      <c r="E1347">
        <v>0.18196541399999999</v>
      </c>
      <c r="F1347">
        <v>0.35152370999999999</v>
      </c>
      <c r="G1347">
        <v>0.362012479</v>
      </c>
      <c r="H1347">
        <v>4.8387478210000001</v>
      </c>
      <c r="I1347" t="s">
        <v>133</v>
      </c>
      <c r="J1347" t="s">
        <v>39</v>
      </c>
      <c r="K1347" t="s">
        <v>85</v>
      </c>
      <c r="L1347" t="s">
        <v>108</v>
      </c>
      <c r="M1347" t="s">
        <v>116</v>
      </c>
    </row>
    <row r="1348" spans="1:13" x14ac:dyDescent="0.55000000000000004">
      <c r="A1348" t="s">
        <v>81</v>
      </c>
      <c r="B1348" t="s">
        <v>113</v>
      </c>
      <c r="C1348">
        <v>0.28515369000000002</v>
      </c>
      <c r="D1348">
        <v>1.0239415549999999</v>
      </c>
      <c r="E1348">
        <v>0.18196541399999999</v>
      </c>
      <c r="F1348">
        <v>0.110463635</v>
      </c>
      <c r="G1348">
        <v>1.5670763110000001</v>
      </c>
      <c r="H1348">
        <v>9.2694899530000008</v>
      </c>
      <c r="I1348" t="s">
        <v>133</v>
      </c>
      <c r="J1348" t="s">
        <v>39</v>
      </c>
      <c r="K1348" t="s">
        <v>84</v>
      </c>
      <c r="L1348" t="s">
        <v>108</v>
      </c>
      <c r="M1348" t="s">
        <v>116</v>
      </c>
    </row>
    <row r="1349" spans="1:13" x14ac:dyDescent="0.55000000000000004">
      <c r="A1349" t="s">
        <v>81</v>
      </c>
      <c r="B1349" t="s">
        <v>113</v>
      </c>
      <c r="C1349">
        <v>0.28515369000000002</v>
      </c>
      <c r="D1349">
        <v>1.0239415549999999</v>
      </c>
      <c r="E1349">
        <v>0.18196541399999999</v>
      </c>
      <c r="F1349">
        <v>0.110463635</v>
      </c>
      <c r="G1349">
        <v>1.5670763110000001</v>
      </c>
      <c r="H1349">
        <v>9.2694899530000008</v>
      </c>
      <c r="I1349" t="s">
        <v>133</v>
      </c>
      <c r="J1349" t="s">
        <v>39</v>
      </c>
      <c r="K1349" t="s">
        <v>85</v>
      </c>
      <c r="L1349" t="s">
        <v>108</v>
      </c>
      <c r="M1349" t="s">
        <v>116</v>
      </c>
    </row>
    <row r="1350" spans="1:13" x14ac:dyDescent="0.55000000000000004">
      <c r="A1350" t="s">
        <v>81</v>
      </c>
      <c r="B1350" t="s">
        <v>115</v>
      </c>
      <c r="C1350">
        <v>0.31057404100000002</v>
      </c>
      <c r="D1350">
        <v>0.34546855599999998</v>
      </c>
      <c r="E1350">
        <v>0.18196541399999999</v>
      </c>
      <c r="F1350">
        <v>0.13110460500000001</v>
      </c>
      <c r="G1350">
        <v>1.7067751179999999</v>
      </c>
      <c r="H1350">
        <v>2.6350604149999999</v>
      </c>
      <c r="I1350" t="s">
        <v>133</v>
      </c>
      <c r="J1350" t="s">
        <v>39</v>
      </c>
      <c r="K1350" t="s">
        <v>84</v>
      </c>
      <c r="L1350" t="s">
        <v>108</v>
      </c>
      <c r="M1350" t="s">
        <v>116</v>
      </c>
    </row>
    <row r="1351" spans="1:13" x14ac:dyDescent="0.55000000000000004">
      <c r="A1351" t="s">
        <v>81</v>
      </c>
      <c r="B1351" t="s">
        <v>115</v>
      </c>
      <c r="C1351">
        <v>0.31057404100000002</v>
      </c>
      <c r="D1351">
        <v>0.34546855599999998</v>
      </c>
      <c r="E1351">
        <v>0.18196541399999999</v>
      </c>
      <c r="F1351">
        <v>0.13110460500000001</v>
      </c>
      <c r="G1351">
        <v>1.7067751179999999</v>
      </c>
      <c r="H1351">
        <v>2.6350604149999999</v>
      </c>
      <c r="I1351" t="s">
        <v>133</v>
      </c>
      <c r="J1351" t="s">
        <v>39</v>
      </c>
      <c r="K1351" t="s">
        <v>85</v>
      </c>
      <c r="L1351" t="s">
        <v>108</v>
      </c>
      <c r="M1351" t="s">
        <v>116</v>
      </c>
    </row>
    <row r="1352" spans="1:13" x14ac:dyDescent="0.55000000000000004">
      <c r="A1352" t="s">
        <v>81</v>
      </c>
      <c r="B1352" t="s">
        <v>107</v>
      </c>
      <c r="C1352">
        <v>0.43648530899999999</v>
      </c>
      <c r="D1352">
        <v>0.15854000600000001</v>
      </c>
      <c r="E1352">
        <v>0.18196541399999999</v>
      </c>
      <c r="F1352">
        <v>9.0055477999999994E-2</v>
      </c>
      <c r="G1352">
        <v>2.3987267640000001</v>
      </c>
      <c r="H1352">
        <v>1.7604704289999999</v>
      </c>
      <c r="I1352" t="s">
        <v>133</v>
      </c>
      <c r="J1352" t="s">
        <v>39</v>
      </c>
      <c r="K1352" t="s">
        <v>84</v>
      </c>
      <c r="L1352" t="s">
        <v>108</v>
      </c>
      <c r="M1352" t="s">
        <v>116</v>
      </c>
    </row>
    <row r="1353" spans="1:13" x14ac:dyDescent="0.55000000000000004">
      <c r="A1353" t="s">
        <v>81</v>
      </c>
      <c r="B1353" t="s">
        <v>107</v>
      </c>
      <c r="C1353">
        <v>0.43648530899999999</v>
      </c>
      <c r="D1353">
        <v>0.15854000600000001</v>
      </c>
      <c r="E1353">
        <v>0.18196541399999999</v>
      </c>
      <c r="F1353">
        <v>9.0055477999999994E-2</v>
      </c>
      <c r="G1353">
        <v>2.3987267640000001</v>
      </c>
      <c r="H1353">
        <v>1.7604704289999999</v>
      </c>
      <c r="I1353" t="s">
        <v>133</v>
      </c>
      <c r="J1353" t="s">
        <v>39</v>
      </c>
      <c r="K1353" t="s">
        <v>85</v>
      </c>
      <c r="L1353" t="s">
        <v>108</v>
      </c>
      <c r="M1353" t="s">
        <v>116</v>
      </c>
    </row>
    <row r="1354" spans="1:13" x14ac:dyDescent="0.55000000000000004">
      <c r="A1354" t="s">
        <v>81</v>
      </c>
      <c r="B1354" t="s">
        <v>106</v>
      </c>
      <c r="C1354">
        <v>0.47233008300000001</v>
      </c>
      <c r="D1354">
        <v>0.24743009299999999</v>
      </c>
      <c r="E1354">
        <v>0.18196541399999999</v>
      </c>
      <c r="F1354">
        <v>0.153405232</v>
      </c>
      <c r="G1354">
        <v>2.5957135079999998</v>
      </c>
      <c r="H1354">
        <v>1.6129182179999999</v>
      </c>
      <c r="I1354" t="s">
        <v>133</v>
      </c>
      <c r="J1354" t="s">
        <v>39</v>
      </c>
      <c r="K1354" t="s">
        <v>84</v>
      </c>
      <c r="L1354" t="s">
        <v>108</v>
      </c>
      <c r="M1354" t="s">
        <v>116</v>
      </c>
    </row>
    <row r="1355" spans="1:13" x14ac:dyDescent="0.55000000000000004">
      <c r="A1355" t="s">
        <v>81</v>
      </c>
      <c r="B1355" t="s">
        <v>106</v>
      </c>
      <c r="C1355">
        <v>0.47233008300000001</v>
      </c>
      <c r="D1355">
        <v>0.24743009299999999</v>
      </c>
      <c r="E1355">
        <v>0.18196541399999999</v>
      </c>
      <c r="F1355">
        <v>0.153405232</v>
      </c>
      <c r="G1355">
        <v>2.5957135079999998</v>
      </c>
      <c r="H1355">
        <v>1.6129182179999999</v>
      </c>
      <c r="I1355" t="s">
        <v>133</v>
      </c>
      <c r="J1355" t="s">
        <v>39</v>
      </c>
      <c r="K1355" t="s">
        <v>85</v>
      </c>
      <c r="L1355" t="s">
        <v>108</v>
      </c>
      <c r="M1355" t="s">
        <v>116</v>
      </c>
    </row>
    <row r="1356" spans="1:13" x14ac:dyDescent="0.55000000000000004">
      <c r="A1356" t="s">
        <v>81</v>
      </c>
      <c r="B1356" t="s">
        <v>113</v>
      </c>
      <c r="C1356">
        <v>6.5000348260000003</v>
      </c>
      <c r="D1356">
        <v>11.87254197</v>
      </c>
      <c r="E1356">
        <v>0.37854964899999999</v>
      </c>
      <c r="F1356">
        <v>0.86184482399999995</v>
      </c>
      <c r="G1356">
        <v>17.170891189999999</v>
      </c>
      <c r="H1356">
        <v>13.775730429999999</v>
      </c>
      <c r="I1356" t="s">
        <v>133</v>
      </c>
      <c r="J1356" t="s">
        <v>39</v>
      </c>
      <c r="K1356" t="s">
        <v>82</v>
      </c>
      <c r="L1356" t="s">
        <v>108</v>
      </c>
      <c r="M1356" t="s">
        <v>116</v>
      </c>
    </row>
    <row r="1357" spans="1:13" x14ac:dyDescent="0.55000000000000004">
      <c r="A1357" t="s">
        <v>81</v>
      </c>
      <c r="B1357" t="s">
        <v>113</v>
      </c>
      <c r="C1357">
        <v>6.5000348260000003</v>
      </c>
      <c r="D1357">
        <v>11.87254197</v>
      </c>
      <c r="E1357">
        <v>0.37854964899999999</v>
      </c>
      <c r="F1357">
        <v>0.86184482399999995</v>
      </c>
      <c r="G1357">
        <v>17.170891189999999</v>
      </c>
      <c r="H1357">
        <v>13.775730429999999</v>
      </c>
      <c r="I1357" t="s">
        <v>133</v>
      </c>
      <c r="J1357" t="s">
        <v>39</v>
      </c>
      <c r="K1357" t="s">
        <v>83</v>
      </c>
      <c r="L1357" t="s">
        <v>108</v>
      </c>
      <c r="M1357" t="s">
        <v>116</v>
      </c>
    </row>
    <row r="1358" spans="1:13" x14ac:dyDescent="0.55000000000000004">
      <c r="A1358" t="s">
        <v>81</v>
      </c>
      <c r="B1358" t="s">
        <v>114</v>
      </c>
      <c r="C1358">
        <v>6.5000348260000003</v>
      </c>
      <c r="D1358">
        <v>14.183136319999999</v>
      </c>
      <c r="E1358">
        <v>0.37854964899999999</v>
      </c>
      <c r="F1358">
        <v>1.039749826</v>
      </c>
      <c r="G1358">
        <v>17.170891189999999</v>
      </c>
      <c r="H1358">
        <v>13.640912419999999</v>
      </c>
      <c r="I1358" t="s">
        <v>133</v>
      </c>
      <c r="J1358" t="s">
        <v>39</v>
      </c>
      <c r="K1358" t="s">
        <v>82</v>
      </c>
      <c r="L1358" t="s">
        <v>108</v>
      </c>
      <c r="M1358" t="s">
        <v>116</v>
      </c>
    </row>
    <row r="1359" spans="1:13" x14ac:dyDescent="0.55000000000000004">
      <c r="A1359" t="s">
        <v>81</v>
      </c>
      <c r="B1359" t="s">
        <v>114</v>
      </c>
      <c r="C1359">
        <v>6.5000348260000003</v>
      </c>
      <c r="D1359">
        <v>14.183136319999999</v>
      </c>
      <c r="E1359">
        <v>0.37854964899999999</v>
      </c>
      <c r="F1359">
        <v>1.039749826</v>
      </c>
      <c r="G1359">
        <v>17.170891189999999</v>
      </c>
      <c r="H1359">
        <v>13.640912419999999</v>
      </c>
      <c r="I1359" t="s">
        <v>133</v>
      </c>
      <c r="J1359" t="s">
        <v>39</v>
      </c>
      <c r="K1359" t="s">
        <v>83</v>
      </c>
      <c r="L1359" t="s">
        <v>108</v>
      </c>
      <c r="M1359" t="s">
        <v>116</v>
      </c>
    </row>
    <row r="1360" spans="1:13" x14ac:dyDescent="0.55000000000000004">
      <c r="A1360" t="s">
        <v>81</v>
      </c>
      <c r="B1360" t="s">
        <v>80</v>
      </c>
      <c r="C1360">
        <v>6.5000348260000003</v>
      </c>
      <c r="D1360">
        <v>14.02384543</v>
      </c>
      <c r="E1360">
        <v>0.37854964899999999</v>
      </c>
      <c r="F1360">
        <v>1.2583967620000001</v>
      </c>
      <c r="G1360">
        <v>17.170891189999999</v>
      </c>
      <c r="H1360">
        <v>11.14421608</v>
      </c>
      <c r="I1360" t="s">
        <v>133</v>
      </c>
      <c r="J1360" t="s">
        <v>39</v>
      </c>
      <c r="K1360" t="s">
        <v>82</v>
      </c>
      <c r="L1360" t="s">
        <v>108</v>
      </c>
      <c r="M1360" t="s">
        <v>116</v>
      </c>
    </row>
    <row r="1361" spans="1:13" x14ac:dyDescent="0.55000000000000004">
      <c r="A1361" t="s">
        <v>81</v>
      </c>
      <c r="B1361" t="s">
        <v>80</v>
      </c>
      <c r="C1361">
        <v>6.5000348260000003</v>
      </c>
      <c r="D1361">
        <v>14.02384543</v>
      </c>
      <c r="E1361">
        <v>0.37854964899999999</v>
      </c>
      <c r="F1361">
        <v>1.2583967620000001</v>
      </c>
      <c r="G1361">
        <v>17.170891189999999</v>
      </c>
      <c r="H1361">
        <v>11.14421608</v>
      </c>
      <c r="I1361" t="s">
        <v>133</v>
      </c>
      <c r="J1361" t="s">
        <v>39</v>
      </c>
      <c r="K1361" t="s">
        <v>83</v>
      </c>
      <c r="L1361" t="s">
        <v>108</v>
      </c>
      <c r="M1361" t="s">
        <v>116</v>
      </c>
    </row>
    <row r="1362" spans="1:13" x14ac:dyDescent="0.55000000000000004">
      <c r="A1362" t="s">
        <v>81</v>
      </c>
      <c r="B1362" t="s">
        <v>115</v>
      </c>
      <c r="C1362">
        <v>6.5000348260000003</v>
      </c>
      <c r="D1362">
        <v>11.88772082</v>
      </c>
      <c r="E1362">
        <v>0.37854964899999999</v>
      </c>
      <c r="F1362">
        <v>1.024891188</v>
      </c>
      <c r="G1362">
        <v>17.170891189999999</v>
      </c>
      <c r="H1362">
        <v>11.599007739999999</v>
      </c>
      <c r="I1362" t="s">
        <v>133</v>
      </c>
      <c r="J1362" t="s">
        <v>39</v>
      </c>
      <c r="K1362" t="s">
        <v>82</v>
      </c>
      <c r="L1362" t="s">
        <v>108</v>
      </c>
      <c r="M1362" t="s">
        <v>116</v>
      </c>
    </row>
    <row r="1363" spans="1:13" x14ac:dyDescent="0.55000000000000004">
      <c r="A1363" t="s">
        <v>81</v>
      </c>
      <c r="B1363" t="s">
        <v>115</v>
      </c>
      <c r="C1363">
        <v>6.5000348260000003</v>
      </c>
      <c r="D1363">
        <v>11.88772082</v>
      </c>
      <c r="E1363">
        <v>0.37854964899999999</v>
      </c>
      <c r="F1363">
        <v>1.024891188</v>
      </c>
      <c r="G1363">
        <v>17.170891189999999</v>
      </c>
      <c r="H1363">
        <v>11.599007739999999</v>
      </c>
      <c r="I1363" t="s">
        <v>133</v>
      </c>
      <c r="J1363" t="s">
        <v>39</v>
      </c>
      <c r="K1363" t="s">
        <v>83</v>
      </c>
      <c r="L1363" t="s">
        <v>108</v>
      </c>
      <c r="M1363" t="s">
        <v>116</v>
      </c>
    </row>
    <row r="1364" spans="1:13" x14ac:dyDescent="0.55000000000000004">
      <c r="A1364" t="s">
        <v>81</v>
      </c>
      <c r="B1364" t="s">
        <v>106</v>
      </c>
      <c r="C1364">
        <v>6.5000348260000003</v>
      </c>
      <c r="D1364">
        <v>7.7295884709999996</v>
      </c>
      <c r="E1364">
        <v>0.37854964899999999</v>
      </c>
      <c r="F1364">
        <v>0.57954067899999995</v>
      </c>
      <c r="G1364">
        <v>17.170891189999999</v>
      </c>
      <c r="H1364">
        <v>13.337439030000001</v>
      </c>
      <c r="I1364" t="s">
        <v>133</v>
      </c>
      <c r="J1364" t="s">
        <v>39</v>
      </c>
      <c r="K1364" t="s">
        <v>82</v>
      </c>
      <c r="L1364" t="s">
        <v>108</v>
      </c>
      <c r="M1364" t="s">
        <v>116</v>
      </c>
    </row>
    <row r="1365" spans="1:13" x14ac:dyDescent="0.55000000000000004">
      <c r="A1365" t="s">
        <v>81</v>
      </c>
      <c r="B1365" t="s">
        <v>106</v>
      </c>
      <c r="C1365">
        <v>6.5000348260000003</v>
      </c>
      <c r="D1365">
        <v>7.7295884709999996</v>
      </c>
      <c r="E1365">
        <v>0.37854964899999999</v>
      </c>
      <c r="F1365">
        <v>0.57954067899999995</v>
      </c>
      <c r="G1365">
        <v>17.170891189999999</v>
      </c>
      <c r="H1365">
        <v>13.337439030000001</v>
      </c>
      <c r="I1365" t="s">
        <v>133</v>
      </c>
      <c r="J1365" t="s">
        <v>39</v>
      </c>
      <c r="K1365" t="s">
        <v>83</v>
      </c>
      <c r="L1365" t="s">
        <v>108</v>
      </c>
      <c r="M1365" t="s">
        <v>116</v>
      </c>
    </row>
    <row r="1366" spans="1:13" x14ac:dyDescent="0.55000000000000004">
      <c r="A1366" t="s">
        <v>81</v>
      </c>
      <c r="B1366" t="s">
        <v>107</v>
      </c>
      <c r="C1366">
        <v>6.5000348260000003</v>
      </c>
      <c r="D1366">
        <v>11.197214799999999</v>
      </c>
      <c r="E1366">
        <v>0.37854964899999999</v>
      </c>
      <c r="F1366">
        <v>0.81515541199999997</v>
      </c>
      <c r="G1366">
        <v>17.170891189999999</v>
      </c>
      <c r="H1366">
        <v>13.736294490000001</v>
      </c>
      <c r="I1366" t="s">
        <v>133</v>
      </c>
      <c r="J1366" t="s">
        <v>39</v>
      </c>
      <c r="K1366" t="s">
        <v>82</v>
      </c>
      <c r="L1366" t="s">
        <v>108</v>
      </c>
      <c r="M1366" t="s">
        <v>116</v>
      </c>
    </row>
    <row r="1367" spans="1:13" x14ac:dyDescent="0.55000000000000004">
      <c r="A1367" t="s">
        <v>81</v>
      </c>
      <c r="B1367" t="s">
        <v>107</v>
      </c>
      <c r="C1367">
        <v>6.5000348260000003</v>
      </c>
      <c r="D1367">
        <v>11.197214799999999</v>
      </c>
      <c r="E1367">
        <v>0.37854964899999999</v>
      </c>
      <c r="F1367">
        <v>0.81515541199999997</v>
      </c>
      <c r="G1367">
        <v>17.170891189999999</v>
      </c>
      <c r="H1367">
        <v>13.736294490000001</v>
      </c>
      <c r="I1367" t="s">
        <v>133</v>
      </c>
      <c r="J1367" t="s">
        <v>39</v>
      </c>
      <c r="K1367" t="s">
        <v>83</v>
      </c>
      <c r="L1367" t="s">
        <v>108</v>
      </c>
      <c r="M1367" t="s">
        <v>116</v>
      </c>
    </row>
    <row r="1368" spans="1:13" x14ac:dyDescent="0.55000000000000004">
      <c r="A1368" t="s">
        <v>88</v>
      </c>
      <c r="B1368" t="s">
        <v>91</v>
      </c>
      <c r="C1368">
        <v>0.50497555199999999</v>
      </c>
      <c r="D1368">
        <v>1.361505156</v>
      </c>
      <c r="E1368">
        <v>1.067404778</v>
      </c>
      <c r="F1368">
        <v>0.36416790900000001</v>
      </c>
      <c r="G1368">
        <v>0.47308721399999998</v>
      </c>
      <c r="H1368">
        <v>3.7386741790000002</v>
      </c>
      <c r="I1368" t="s">
        <v>133</v>
      </c>
      <c r="J1368" t="s">
        <v>39</v>
      </c>
      <c r="K1368" t="s">
        <v>84</v>
      </c>
      <c r="L1368" t="s">
        <v>108</v>
      </c>
      <c r="M1368" t="s">
        <v>116</v>
      </c>
    </row>
    <row r="1369" spans="1:13" x14ac:dyDescent="0.55000000000000004">
      <c r="A1369" t="s">
        <v>88</v>
      </c>
      <c r="B1369" t="s">
        <v>91</v>
      </c>
      <c r="C1369">
        <v>0.50497555199999999</v>
      </c>
      <c r="D1369">
        <v>1.361505156</v>
      </c>
      <c r="E1369">
        <v>1.067404778</v>
      </c>
      <c r="F1369">
        <v>0.36416790900000001</v>
      </c>
      <c r="G1369">
        <v>0.47308721399999998</v>
      </c>
      <c r="H1369">
        <v>3.7386741790000002</v>
      </c>
      <c r="I1369" t="s">
        <v>133</v>
      </c>
      <c r="J1369" t="s">
        <v>39</v>
      </c>
      <c r="K1369" t="s">
        <v>85</v>
      </c>
      <c r="L1369" t="s">
        <v>108</v>
      </c>
      <c r="M1369" t="s">
        <v>116</v>
      </c>
    </row>
    <row r="1370" spans="1:13" x14ac:dyDescent="0.55000000000000004">
      <c r="A1370" t="s">
        <v>88</v>
      </c>
      <c r="B1370" t="s">
        <v>96</v>
      </c>
      <c r="C1370">
        <v>0.51569007600000005</v>
      </c>
      <c r="D1370">
        <v>1.2762720970000001</v>
      </c>
      <c r="E1370">
        <v>1.067404778</v>
      </c>
      <c r="F1370">
        <v>0.30520182800000001</v>
      </c>
      <c r="G1370">
        <v>0.48312513400000001</v>
      </c>
      <c r="H1370">
        <v>4.1817315009999998</v>
      </c>
      <c r="I1370" t="s">
        <v>133</v>
      </c>
      <c r="J1370" t="s">
        <v>39</v>
      </c>
      <c r="K1370" t="s">
        <v>84</v>
      </c>
      <c r="L1370" t="s">
        <v>108</v>
      </c>
      <c r="M1370" t="s">
        <v>116</v>
      </c>
    </row>
    <row r="1371" spans="1:13" x14ac:dyDescent="0.55000000000000004">
      <c r="A1371" t="s">
        <v>88</v>
      </c>
      <c r="B1371" t="s">
        <v>96</v>
      </c>
      <c r="C1371">
        <v>0.51569007600000005</v>
      </c>
      <c r="D1371">
        <v>1.2762720970000001</v>
      </c>
      <c r="E1371">
        <v>1.067404778</v>
      </c>
      <c r="F1371">
        <v>0.30520182800000001</v>
      </c>
      <c r="G1371">
        <v>0.48312513400000001</v>
      </c>
      <c r="H1371">
        <v>4.1817315009999998</v>
      </c>
      <c r="I1371" t="s">
        <v>133</v>
      </c>
      <c r="J1371" t="s">
        <v>39</v>
      </c>
      <c r="K1371" t="s">
        <v>85</v>
      </c>
      <c r="L1371" t="s">
        <v>108</v>
      </c>
      <c r="M1371" t="s">
        <v>116</v>
      </c>
    </row>
    <row r="1372" spans="1:13" x14ac:dyDescent="0.55000000000000004">
      <c r="A1372" t="s">
        <v>88</v>
      </c>
      <c r="B1372" t="s">
        <v>90</v>
      </c>
      <c r="C1372">
        <v>0.61770326600000003</v>
      </c>
      <c r="D1372">
        <v>0.61770326600000003</v>
      </c>
      <c r="E1372">
        <v>1.067404778</v>
      </c>
      <c r="F1372">
        <v>1.233406531</v>
      </c>
      <c r="G1372">
        <v>0.57869636599999996</v>
      </c>
      <c r="H1372">
        <v>0.50081076300000005</v>
      </c>
      <c r="I1372" t="s">
        <v>133</v>
      </c>
      <c r="J1372" t="s">
        <v>39</v>
      </c>
      <c r="K1372" t="s">
        <v>84</v>
      </c>
      <c r="L1372" t="s">
        <v>108</v>
      </c>
      <c r="M1372" t="s">
        <v>116</v>
      </c>
    </row>
    <row r="1373" spans="1:13" x14ac:dyDescent="0.55000000000000004">
      <c r="A1373" t="s">
        <v>88</v>
      </c>
      <c r="B1373" t="s">
        <v>90</v>
      </c>
      <c r="C1373">
        <v>0.61770326600000003</v>
      </c>
      <c r="D1373">
        <v>0.61770326600000003</v>
      </c>
      <c r="E1373">
        <v>1.067404778</v>
      </c>
      <c r="F1373">
        <v>1.233406531</v>
      </c>
      <c r="G1373">
        <v>0.57869636599999996</v>
      </c>
      <c r="H1373">
        <v>0.50081076300000005</v>
      </c>
      <c r="I1373" t="s">
        <v>133</v>
      </c>
      <c r="J1373" t="s">
        <v>39</v>
      </c>
      <c r="K1373" t="s">
        <v>85</v>
      </c>
      <c r="L1373" t="s">
        <v>108</v>
      </c>
      <c r="M1373" t="s">
        <v>116</v>
      </c>
    </row>
    <row r="1374" spans="1:13" x14ac:dyDescent="0.55000000000000004">
      <c r="A1374" t="s">
        <v>88</v>
      </c>
      <c r="B1374" t="s">
        <v>102</v>
      </c>
      <c r="C1374">
        <v>0.61770326600000003</v>
      </c>
      <c r="D1374">
        <v>0.61770326600000003</v>
      </c>
      <c r="E1374">
        <v>1.067404778</v>
      </c>
      <c r="F1374">
        <v>0.32768056400000001</v>
      </c>
      <c r="G1374">
        <v>0.57869636599999996</v>
      </c>
      <c r="H1374">
        <v>1.8850775230000001</v>
      </c>
      <c r="I1374" t="s">
        <v>133</v>
      </c>
      <c r="J1374" t="s">
        <v>39</v>
      </c>
      <c r="K1374" t="s">
        <v>84</v>
      </c>
      <c r="L1374" t="s">
        <v>108</v>
      </c>
      <c r="M1374" t="s">
        <v>116</v>
      </c>
    </row>
    <row r="1375" spans="1:13" x14ac:dyDescent="0.55000000000000004">
      <c r="A1375" t="s">
        <v>88</v>
      </c>
      <c r="B1375" t="s">
        <v>102</v>
      </c>
      <c r="C1375">
        <v>0.61770326600000003</v>
      </c>
      <c r="D1375">
        <v>0.61770326600000003</v>
      </c>
      <c r="E1375">
        <v>1.067404778</v>
      </c>
      <c r="F1375">
        <v>0.32768056400000001</v>
      </c>
      <c r="G1375">
        <v>0.57869636599999996</v>
      </c>
      <c r="H1375">
        <v>1.8850775230000001</v>
      </c>
      <c r="I1375" t="s">
        <v>133</v>
      </c>
      <c r="J1375" t="s">
        <v>39</v>
      </c>
      <c r="K1375" t="s">
        <v>85</v>
      </c>
      <c r="L1375" t="s">
        <v>108</v>
      </c>
      <c r="M1375" t="s">
        <v>116</v>
      </c>
    </row>
    <row r="1376" spans="1:13" x14ac:dyDescent="0.55000000000000004">
      <c r="A1376" t="s">
        <v>88</v>
      </c>
      <c r="B1376" t="s">
        <v>89</v>
      </c>
      <c r="C1376">
        <v>0.82869985300000004</v>
      </c>
      <c r="D1376">
        <v>0.285260191</v>
      </c>
      <c r="E1376">
        <v>1.067404778</v>
      </c>
      <c r="F1376">
        <v>0.86387964900000003</v>
      </c>
      <c r="G1376">
        <v>0.77636888100000001</v>
      </c>
      <c r="H1376">
        <v>0.33020825500000001</v>
      </c>
      <c r="I1376" t="s">
        <v>133</v>
      </c>
      <c r="J1376" t="s">
        <v>39</v>
      </c>
      <c r="K1376" t="s">
        <v>84</v>
      </c>
      <c r="L1376" t="s">
        <v>108</v>
      </c>
      <c r="M1376" t="s">
        <v>116</v>
      </c>
    </row>
    <row r="1377" spans="1:13" x14ac:dyDescent="0.55000000000000004">
      <c r="A1377" t="s">
        <v>88</v>
      </c>
      <c r="B1377" t="s">
        <v>89</v>
      </c>
      <c r="C1377">
        <v>0.82869985300000004</v>
      </c>
      <c r="D1377">
        <v>0.285260191</v>
      </c>
      <c r="E1377">
        <v>1.067404778</v>
      </c>
      <c r="F1377">
        <v>0.86387964900000003</v>
      </c>
      <c r="G1377">
        <v>0.77636888100000001</v>
      </c>
      <c r="H1377">
        <v>0.33020825500000001</v>
      </c>
      <c r="I1377" t="s">
        <v>133</v>
      </c>
      <c r="J1377" t="s">
        <v>39</v>
      </c>
      <c r="K1377" t="s">
        <v>85</v>
      </c>
      <c r="L1377" t="s">
        <v>108</v>
      </c>
      <c r="M1377" t="s">
        <v>116</v>
      </c>
    </row>
    <row r="1378" spans="1:13" x14ac:dyDescent="0.55000000000000004">
      <c r="A1378" t="s">
        <v>88</v>
      </c>
      <c r="B1378" t="s">
        <v>98</v>
      </c>
      <c r="C1378">
        <v>0.87021956</v>
      </c>
      <c r="D1378">
        <v>0.25393647800000002</v>
      </c>
      <c r="E1378">
        <v>1.067404778</v>
      </c>
      <c r="F1378">
        <v>0.112461432</v>
      </c>
      <c r="G1378">
        <v>0.81526668899999999</v>
      </c>
      <c r="H1378">
        <v>2.2579872449999998</v>
      </c>
      <c r="I1378" t="s">
        <v>133</v>
      </c>
      <c r="J1378" t="s">
        <v>39</v>
      </c>
      <c r="K1378" t="s">
        <v>84</v>
      </c>
      <c r="L1378" t="s">
        <v>108</v>
      </c>
      <c r="M1378" t="s">
        <v>116</v>
      </c>
    </row>
    <row r="1379" spans="1:13" x14ac:dyDescent="0.55000000000000004">
      <c r="A1379" t="s">
        <v>88</v>
      </c>
      <c r="B1379" t="s">
        <v>98</v>
      </c>
      <c r="C1379">
        <v>0.87021956</v>
      </c>
      <c r="D1379">
        <v>0.25393647800000002</v>
      </c>
      <c r="E1379">
        <v>1.067404778</v>
      </c>
      <c r="F1379">
        <v>0.112461432</v>
      </c>
      <c r="G1379">
        <v>0.81526668899999999</v>
      </c>
      <c r="H1379">
        <v>2.2579872449999998</v>
      </c>
      <c r="I1379" t="s">
        <v>133</v>
      </c>
      <c r="J1379" t="s">
        <v>39</v>
      </c>
      <c r="K1379" t="s">
        <v>85</v>
      </c>
      <c r="L1379" t="s">
        <v>108</v>
      </c>
      <c r="M1379" t="s">
        <v>116</v>
      </c>
    </row>
    <row r="1380" spans="1:13" x14ac:dyDescent="0.55000000000000004">
      <c r="A1380" t="s">
        <v>88</v>
      </c>
      <c r="B1380" t="s">
        <v>93</v>
      </c>
      <c r="C1380">
        <v>1.111013121</v>
      </c>
      <c r="D1380">
        <v>7.3856071999999995E-2</v>
      </c>
      <c r="E1380">
        <v>1.067404778</v>
      </c>
      <c r="F1380">
        <v>7.5117227999999994E-2</v>
      </c>
      <c r="G1380">
        <v>1.040854551</v>
      </c>
      <c r="H1380">
        <v>0.98321082500000001</v>
      </c>
      <c r="I1380" t="s">
        <v>133</v>
      </c>
      <c r="J1380" t="s">
        <v>39</v>
      </c>
      <c r="K1380" t="s">
        <v>84</v>
      </c>
      <c r="L1380" t="s">
        <v>108</v>
      </c>
      <c r="M1380" t="s">
        <v>116</v>
      </c>
    </row>
    <row r="1381" spans="1:13" x14ac:dyDescent="0.55000000000000004">
      <c r="A1381" t="s">
        <v>88</v>
      </c>
      <c r="B1381" t="s">
        <v>93</v>
      </c>
      <c r="C1381">
        <v>1.111013121</v>
      </c>
      <c r="D1381">
        <v>7.3856071999999995E-2</v>
      </c>
      <c r="E1381">
        <v>1.067404778</v>
      </c>
      <c r="F1381">
        <v>7.5117227999999994E-2</v>
      </c>
      <c r="G1381">
        <v>1.040854551</v>
      </c>
      <c r="H1381">
        <v>0.98321082500000001</v>
      </c>
      <c r="I1381" t="s">
        <v>133</v>
      </c>
      <c r="J1381" t="s">
        <v>39</v>
      </c>
      <c r="K1381" t="s">
        <v>85</v>
      </c>
      <c r="L1381" t="s">
        <v>108</v>
      </c>
      <c r="M1381" t="s">
        <v>116</v>
      </c>
    </row>
    <row r="1382" spans="1:13" x14ac:dyDescent="0.55000000000000004">
      <c r="A1382" t="s">
        <v>88</v>
      </c>
      <c r="B1382" t="s">
        <v>97</v>
      </c>
      <c r="C1382">
        <v>1.1667269659999999</v>
      </c>
      <c r="D1382">
        <v>0.71152897800000003</v>
      </c>
      <c r="E1382">
        <v>1.067404778</v>
      </c>
      <c r="F1382">
        <v>0.32280233800000002</v>
      </c>
      <c r="G1382">
        <v>1.093050163</v>
      </c>
      <c r="H1382">
        <v>2.204224983</v>
      </c>
      <c r="I1382" t="s">
        <v>133</v>
      </c>
      <c r="J1382" t="s">
        <v>39</v>
      </c>
      <c r="K1382" t="s">
        <v>84</v>
      </c>
      <c r="L1382" t="s">
        <v>108</v>
      </c>
      <c r="M1382" t="s">
        <v>116</v>
      </c>
    </row>
    <row r="1383" spans="1:13" x14ac:dyDescent="0.55000000000000004">
      <c r="A1383" t="s">
        <v>88</v>
      </c>
      <c r="B1383" t="s">
        <v>97</v>
      </c>
      <c r="C1383">
        <v>1.1667269659999999</v>
      </c>
      <c r="D1383">
        <v>0.71152897800000003</v>
      </c>
      <c r="E1383">
        <v>1.067404778</v>
      </c>
      <c r="F1383">
        <v>0.32280233800000002</v>
      </c>
      <c r="G1383">
        <v>1.093050163</v>
      </c>
      <c r="H1383">
        <v>2.204224983</v>
      </c>
      <c r="I1383" t="s">
        <v>133</v>
      </c>
      <c r="J1383" t="s">
        <v>39</v>
      </c>
      <c r="K1383" t="s">
        <v>85</v>
      </c>
      <c r="L1383" t="s">
        <v>108</v>
      </c>
      <c r="M1383" t="s">
        <v>116</v>
      </c>
    </row>
    <row r="1384" spans="1:13" x14ac:dyDescent="0.55000000000000004">
      <c r="A1384" t="s">
        <v>88</v>
      </c>
      <c r="B1384" t="s">
        <v>92</v>
      </c>
      <c r="C1384">
        <v>1.1843073049999999</v>
      </c>
      <c r="D1384">
        <v>3.6059278E-2</v>
      </c>
      <c r="E1384">
        <v>1.067404778</v>
      </c>
      <c r="F1384">
        <v>0.12009673899999999</v>
      </c>
      <c r="G1384">
        <v>1.1095203339999999</v>
      </c>
      <c r="H1384">
        <v>0.30025193100000003</v>
      </c>
      <c r="I1384" t="s">
        <v>133</v>
      </c>
      <c r="J1384" t="s">
        <v>39</v>
      </c>
      <c r="K1384" t="s">
        <v>84</v>
      </c>
      <c r="L1384" t="s">
        <v>108</v>
      </c>
      <c r="M1384" t="s">
        <v>116</v>
      </c>
    </row>
    <row r="1385" spans="1:13" x14ac:dyDescent="0.55000000000000004">
      <c r="A1385" t="s">
        <v>88</v>
      </c>
      <c r="B1385" t="s">
        <v>92</v>
      </c>
      <c r="C1385">
        <v>1.1843073049999999</v>
      </c>
      <c r="D1385">
        <v>3.6059278E-2</v>
      </c>
      <c r="E1385">
        <v>1.067404778</v>
      </c>
      <c r="F1385">
        <v>0.12009673899999999</v>
      </c>
      <c r="G1385">
        <v>1.1095203339999999</v>
      </c>
      <c r="H1385">
        <v>0.30025193100000003</v>
      </c>
      <c r="I1385" t="s">
        <v>133</v>
      </c>
      <c r="J1385" t="s">
        <v>39</v>
      </c>
      <c r="K1385" t="s">
        <v>85</v>
      </c>
      <c r="L1385" t="s">
        <v>108</v>
      </c>
      <c r="M1385" t="s">
        <v>116</v>
      </c>
    </row>
    <row r="1386" spans="1:13" x14ac:dyDescent="0.55000000000000004">
      <c r="A1386" t="s">
        <v>88</v>
      </c>
      <c r="B1386" t="s">
        <v>94</v>
      </c>
      <c r="C1386">
        <v>1.202647588</v>
      </c>
      <c r="D1386">
        <v>1.3232157E-2</v>
      </c>
      <c r="E1386">
        <v>1.067404778</v>
      </c>
      <c r="F1386">
        <v>0.133585065</v>
      </c>
      <c r="G1386">
        <v>1.1267024590000001</v>
      </c>
      <c r="H1386">
        <v>9.9054162000000001E-2</v>
      </c>
      <c r="I1386" t="s">
        <v>133</v>
      </c>
      <c r="J1386" t="s">
        <v>39</v>
      </c>
      <c r="K1386" t="s">
        <v>84</v>
      </c>
      <c r="L1386" t="s">
        <v>108</v>
      </c>
      <c r="M1386" t="s">
        <v>116</v>
      </c>
    </row>
    <row r="1387" spans="1:13" x14ac:dyDescent="0.55000000000000004">
      <c r="A1387" t="s">
        <v>88</v>
      </c>
      <c r="B1387" t="s">
        <v>94</v>
      </c>
      <c r="C1387">
        <v>1.202647588</v>
      </c>
      <c r="D1387">
        <v>1.3232157E-2</v>
      </c>
      <c r="E1387">
        <v>1.067404778</v>
      </c>
      <c r="F1387">
        <v>0.133585065</v>
      </c>
      <c r="G1387">
        <v>1.1267024590000001</v>
      </c>
      <c r="H1387">
        <v>9.9054162000000001E-2</v>
      </c>
      <c r="I1387" t="s">
        <v>133</v>
      </c>
      <c r="J1387" t="s">
        <v>39</v>
      </c>
      <c r="K1387" t="s">
        <v>85</v>
      </c>
      <c r="L1387" t="s">
        <v>108</v>
      </c>
      <c r="M1387" t="s">
        <v>116</v>
      </c>
    </row>
    <row r="1388" spans="1:13" x14ac:dyDescent="0.55000000000000004">
      <c r="A1388" t="s">
        <v>88</v>
      </c>
      <c r="B1388" t="s">
        <v>95</v>
      </c>
      <c r="C1388">
        <v>1.6491852629999999</v>
      </c>
      <c r="D1388">
        <v>2.1772198999999999E-2</v>
      </c>
      <c r="E1388">
        <v>1.067404778</v>
      </c>
      <c r="F1388">
        <v>0.231683467</v>
      </c>
      <c r="G1388">
        <v>1.5450420469999999</v>
      </c>
      <c r="H1388">
        <v>9.3973899E-2</v>
      </c>
      <c r="I1388" t="s">
        <v>133</v>
      </c>
      <c r="J1388" t="s">
        <v>39</v>
      </c>
      <c r="K1388" t="s">
        <v>84</v>
      </c>
      <c r="L1388" t="s">
        <v>108</v>
      </c>
      <c r="M1388" t="s">
        <v>116</v>
      </c>
    </row>
    <row r="1389" spans="1:13" x14ac:dyDescent="0.55000000000000004">
      <c r="A1389" t="s">
        <v>88</v>
      </c>
      <c r="B1389" t="s">
        <v>95</v>
      </c>
      <c r="C1389">
        <v>1.6491852629999999</v>
      </c>
      <c r="D1389">
        <v>2.1772198999999999E-2</v>
      </c>
      <c r="E1389">
        <v>1.067404778</v>
      </c>
      <c r="F1389">
        <v>0.231683467</v>
      </c>
      <c r="G1389">
        <v>1.5450420469999999</v>
      </c>
      <c r="H1389">
        <v>9.3973899E-2</v>
      </c>
      <c r="I1389" t="s">
        <v>133</v>
      </c>
      <c r="J1389" t="s">
        <v>39</v>
      </c>
      <c r="K1389" t="s">
        <v>85</v>
      </c>
      <c r="L1389" t="s">
        <v>108</v>
      </c>
      <c r="M1389" t="s">
        <v>116</v>
      </c>
    </row>
    <row r="1390" spans="1:13" x14ac:dyDescent="0.55000000000000004">
      <c r="A1390" t="s">
        <v>88</v>
      </c>
      <c r="B1390" t="s">
        <v>89</v>
      </c>
      <c r="C1390">
        <v>11.87254197</v>
      </c>
      <c r="D1390">
        <v>9.5337587179999996</v>
      </c>
      <c r="E1390">
        <v>1.1872541969999999</v>
      </c>
      <c r="F1390">
        <v>0.95337587199999996</v>
      </c>
      <c r="G1390">
        <v>10</v>
      </c>
      <c r="H1390">
        <v>10</v>
      </c>
      <c r="I1390" t="s">
        <v>133</v>
      </c>
      <c r="J1390" t="s">
        <v>39</v>
      </c>
      <c r="K1390" t="s">
        <v>82</v>
      </c>
      <c r="L1390" t="s">
        <v>108</v>
      </c>
      <c r="M1390" t="s">
        <v>116</v>
      </c>
    </row>
    <row r="1391" spans="1:13" x14ac:dyDescent="0.55000000000000004">
      <c r="A1391" t="s">
        <v>88</v>
      </c>
      <c r="B1391" t="s">
        <v>89</v>
      </c>
      <c r="C1391">
        <v>11.87254197</v>
      </c>
      <c r="D1391">
        <v>9.5337587179999996</v>
      </c>
      <c r="E1391">
        <v>1.1872541969999999</v>
      </c>
      <c r="F1391">
        <v>0.95337587199999996</v>
      </c>
      <c r="G1391">
        <v>10</v>
      </c>
      <c r="H1391">
        <v>10</v>
      </c>
      <c r="I1391" t="s">
        <v>133</v>
      </c>
      <c r="J1391" t="s">
        <v>39</v>
      </c>
      <c r="K1391" t="s">
        <v>83</v>
      </c>
      <c r="L1391" t="s">
        <v>108</v>
      </c>
      <c r="M1391" t="s">
        <v>116</v>
      </c>
    </row>
    <row r="1392" spans="1:13" x14ac:dyDescent="0.55000000000000004">
      <c r="A1392" t="s">
        <v>88</v>
      </c>
      <c r="B1392" t="s">
        <v>90</v>
      </c>
      <c r="C1392">
        <v>11.87254197</v>
      </c>
      <c r="D1392">
        <v>11.87254197</v>
      </c>
      <c r="E1392">
        <v>1.1872541969999999</v>
      </c>
      <c r="F1392">
        <v>1.1872541969999999</v>
      </c>
      <c r="G1392">
        <v>10</v>
      </c>
      <c r="H1392">
        <v>10</v>
      </c>
      <c r="I1392" t="s">
        <v>133</v>
      </c>
      <c r="J1392" t="s">
        <v>39</v>
      </c>
      <c r="K1392" t="s">
        <v>82</v>
      </c>
      <c r="L1392" t="s">
        <v>108</v>
      </c>
      <c r="M1392" t="s">
        <v>116</v>
      </c>
    </row>
    <row r="1393" spans="1:13" x14ac:dyDescent="0.55000000000000004">
      <c r="A1393" t="s">
        <v>88</v>
      </c>
      <c r="B1393" t="s">
        <v>90</v>
      </c>
      <c r="C1393">
        <v>11.87254197</v>
      </c>
      <c r="D1393">
        <v>11.87254197</v>
      </c>
      <c r="E1393">
        <v>1.1872541969999999</v>
      </c>
      <c r="F1393">
        <v>1.1872541969999999</v>
      </c>
      <c r="G1393">
        <v>10</v>
      </c>
      <c r="H1393">
        <v>10</v>
      </c>
      <c r="I1393" t="s">
        <v>133</v>
      </c>
      <c r="J1393" t="s">
        <v>39</v>
      </c>
      <c r="K1393" t="s">
        <v>83</v>
      </c>
      <c r="L1393" t="s">
        <v>108</v>
      </c>
      <c r="M1393" t="s">
        <v>116</v>
      </c>
    </row>
    <row r="1394" spans="1:13" x14ac:dyDescent="0.55000000000000004">
      <c r="A1394" t="s">
        <v>88</v>
      </c>
      <c r="B1394" t="s">
        <v>102</v>
      </c>
      <c r="C1394">
        <v>11.87254197</v>
      </c>
      <c r="D1394">
        <v>11.87254197</v>
      </c>
      <c r="E1394">
        <v>1.1872541969999999</v>
      </c>
      <c r="F1394">
        <v>1.1133211460000001</v>
      </c>
      <c r="G1394">
        <v>10</v>
      </c>
      <c r="H1394">
        <v>10.6640766</v>
      </c>
      <c r="I1394" t="s">
        <v>133</v>
      </c>
      <c r="J1394" t="s">
        <v>39</v>
      </c>
      <c r="K1394" t="s">
        <v>82</v>
      </c>
      <c r="L1394" t="s">
        <v>108</v>
      </c>
      <c r="M1394" t="s">
        <v>116</v>
      </c>
    </row>
    <row r="1395" spans="1:13" x14ac:dyDescent="0.55000000000000004">
      <c r="A1395" t="s">
        <v>88</v>
      </c>
      <c r="B1395" t="s">
        <v>102</v>
      </c>
      <c r="C1395">
        <v>11.87254197</v>
      </c>
      <c r="D1395">
        <v>11.87254197</v>
      </c>
      <c r="E1395">
        <v>1.1872541969999999</v>
      </c>
      <c r="F1395">
        <v>1.1133211460000001</v>
      </c>
      <c r="G1395">
        <v>10</v>
      </c>
      <c r="H1395">
        <v>10.6640766</v>
      </c>
      <c r="I1395" t="s">
        <v>133</v>
      </c>
      <c r="J1395" t="s">
        <v>39</v>
      </c>
      <c r="K1395" t="s">
        <v>83</v>
      </c>
      <c r="L1395" t="s">
        <v>108</v>
      </c>
      <c r="M1395" t="s">
        <v>116</v>
      </c>
    </row>
    <row r="1396" spans="1:13" x14ac:dyDescent="0.55000000000000004">
      <c r="A1396" t="s">
        <v>88</v>
      </c>
      <c r="B1396" t="s">
        <v>91</v>
      </c>
      <c r="C1396">
        <v>11.87254197</v>
      </c>
      <c r="D1396">
        <v>14.25638165</v>
      </c>
      <c r="E1396">
        <v>1.1872541969999999</v>
      </c>
      <c r="F1396">
        <v>1.2177047649999999</v>
      </c>
      <c r="G1396">
        <v>10</v>
      </c>
      <c r="H1396">
        <v>11.707584689999999</v>
      </c>
      <c r="I1396" t="s">
        <v>133</v>
      </c>
      <c r="J1396" t="s">
        <v>39</v>
      </c>
      <c r="K1396" t="s">
        <v>82</v>
      </c>
      <c r="L1396" t="s">
        <v>108</v>
      </c>
      <c r="M1396" t="s">
        <v>116</v>
      </c>
    </row>
    <row r="1397" spans="1:13" x14ac:dyDescent="0.55000000000000004">
      <c r="A1397" t="s">
        <v>88</v>
      </c>
      <c r="B1397" t="s">
        <v>91</v>
      </c>
      <c r="C1397">
        <v>11.87254197</v>
      </c>
      <c r="D1397">
        <v>14.25638165</v>
      </c>
      <c r="E1397">
        <v>1.1872541969999999</v>
      </c>
      <c r="F1397">
        <v>1.2177047649999999</v>
      </c>
      <c r="G1397">
        <v>10</v>
      </c>
      <c r="H1397">
        <v>11.707584689999999</v>
      </c>
      <c r="I1397" t="s">
        <v>133</v>
      </c>
      <c r="J1397" t="s">
        <v>39</v>
      </c>
      <c r="K1397" t="s">
        <v>83</v>
      </c>
      <c r="L1397" t="s">
        <v>108</v>
      </c>
      <c r="M1397" t="s">
        <v>116</v>
      </c>
    </row>
    <row r="1398" spans="1:13" x14ac:dyDescent="0.55000000000000004">
      <c r="A1398" t="s">
        <v>88</v>
      </c>
      <c r="B1398" t="s">
        <v>92</v>
      </c>
      <c r="C1398">
        <v>11.87254197</v>
      </c>
      <c r="D1398">
        <v>7.5257224269999998</v>
      </c>
      <c r="E1398">
        <v>1.1872541969999999</v>
      </c>
      <c r="F1398">
        <v>0.45943112600000002</v>
      </c>
      <c r="G1398">
        <v>10</v>
      </c>
      <c r="H1398">
        <v>16.38052364</v>
      </c>
      <c r="I1398" t="s">
        <v>133</v>
      </c>
      <c r="J1398" t="s">
        <v>39</v>
      </c>
      <c r="K1398" t="s">
        <v>82</v>
      </c>
      <c r="L1398" t="s">
        <v>108</v>
      </c>
      <c r="M1398" t="s">
        <v>116</v>
      </c>
    </row>
    <row r="1399" spans="1:13" x14ac:dyDescent="0.55000000000000004">
      <c r="A1399" t="s">
        <v>88</v>
      </c>
      <c r="B1399" t="s">
        <v>92</v>
      </c>
      <c r="C1399">
        <v>11.87254197</v>
      </c>
      <c r="D1399">
        <v>7.5257224269999998</v>
      </c>
      <c r="E1399">
        <v>1.1872541969999999</v>
      </c>
      <c r="F1399">
        <v>0.45943112600000002</v>
      </c>
      <c r="G1399">
        <v>10</v>
      </c>
      <c r="H1399">
        <v>16.38052364</v>
      </c>
      <c r="I1399" t="s">
        <v>133</v>
      </c>
      <c r="J1399" t="s">
        <v>39</v>
      </c>
      <c r="K1399" t="s">
        <v>83</v>
      </c>
      <c r="L1399" t="s">
        <v>108</v>
      </c>
      <c r="M1399" t="s">
        <v>116</v>
      </c>
    </row>
    <row r="1400" spans="1:13" x14ac:dyDescent="0.55000000000000004">
      <c r="A1400" t="s">
        <v>88</v>
      </c>
      <c r="B1400" t="s">
        <v>93</v>
      </c>
      <c r="C1400">
        <v>11.87254197</v>
      </c>
      <c r="D1400">
        <v>9.4100025770000002</v>
      </c>
      <c r="E1400">
        <v>1.1872541969999999</v>
      </c>
      <c r="F1400">
        <v>0.89029686200000002</v>
      </c>
      <c r="G1400">
        <v>10</v>
      </c>
      <c r="H1400">
        <v>10.569511110000001</v>
      </c>
      <c r="I1400" t="s">
        <v>133</v>
      </c>
      <c r="J1400" t="s">
        <v>39</v>
      </c>
      <c r="K1400" t="s">
        <v>82</v>
      </c>
      <c r="L1400" t="s">
        <v>108</v>
      </c>
      <c r="M1400" t="s">
        <v>116</v>
      </c>
    </row>
    <row r="1401" spans="1:13" x14ac:dyDescent="0.55000000000000004">
      <c r="A1401" t="s">
        <v>88</v>
      </c>
      <c r="B1401" t="s">
        <v>93</v>
      </c>
      <c r="C1401">
        <v>11.87254197</v>
      </c>
      <c r="D1401">
        <v>9.4100025770000002</v>
      </c>
      <c r="E1401">
        <v>1.1872541969999999</v>
      </c>
      <c r="F1401">
        <v>0.89029686200000002</v>
      </c>
      <c r="G1401">
        <v>10</v>
      </c>
      <c r="H1401">
        <v>10.569511110000001</v>
      </c>
      <c r="I1401" t="s">
        <v>133</v>
      </c>
      <c r="J1401" t="s">
        <v>39</v>
      </c>
      <c r="K1401" t="s">
        <v>83</v>
      </c>
      <c r="L1401" t="s">
        <v>108</v>
      </c>
      <c r="M1401" t="s">
        <v>116</v>
      </c>
    </row>
    <row r="1402" spans="1:13" x14ac:dyDescent="0.55000000000000004">
      <c r="A1402" t="s">
        <v>88</v>
      </c>
      <c r="B1402" t="s">
        <v>94</v>
      </c>
      <c r="C1402">
        <v>11.87254197</v>
      </c>
      <c r="D1402">
        <v>4.7337298529999998</v>
      </c>
      <c r="E1402">
        <v>1.1872541969999999</v>
      </c>
      <c r="F1402">
        <v>0.25587636200000002</v>
      </c>
      <c r="G1402">
        <v>10</v>
      </c>
      <c r="H1402">
        <v>18.500067080000001</v>
      </c>
      <c r="I1402" t="s">
        <v>133</v>
      </c>
      <c r="J1402" t="s">
        <v>39</v>
      </c>
      <c r="K1402" t="s">
        <v>82</v>
      </c>
      <c r="L1402" t="s">
        <v>108</v>
      </c>
      <c r="M1402" t="s">
        <v>116</v>
      </c>
    </row>
    <row r="1403" spans="1:13" x14ac:dyDescent="0.55000000000000004">
      <c r="A1403" t="s">
        <v>88</v>
      </c>
      <c r="B1403" t="s">
        <v>94</v>
      </c>
      <c r="C1403">
        <v>11.87254197</v>
      </c>
      <c r="D1403">
        <v>4.7337298529999998</v>
      </c>
      <c r="E1403">
        <v>1.1872541969999999</v>
      </c>
      <c r="F1403">
        <v>0.25587636200000002</v>
      </c>
      <c r="G1403">
        <v>10</v>
      </c>
      <c r="H1403">
        <v>18.500067080000001</v>
      </c>
      <c r="I1403" t="s">
        <v>133</v>
      </c>
      <c r="J1403" t="s">
        <v>39</v>
      </c>
      <c r="K1403" t="s">
        <v>83</v>
      </c>
      <c r="L1403" t="s">
        <v>108</v>
      </c>
      <c r="M1403" t="s">
        <v>116</v>
      </c>
    </row>
    <row r="1404" spans="1:13" x14ac:dyDescent="0.55000000000000004">
      <c r="A1404" t="s">
        <v>88</v>
      </c>
      <c r="B1404" t="s">
        <v>95</v>
      </c>
      <c r="C1404">
        <v>11.87254197</v>
      </c>
      <c r="D1404">
        <v>5.988847357</v>
      </c>
      <c r="E1404">
        <v>1.1872541969999999</v>
      </c>
      <c r="F1404">
        <v>0.41053810299999999</v>
      </c>
      <c r="G1404">
        <v>10</v>
      </c>
      <c r="H1404">
        <v>14.587799090000001</v>
      </c>
      <c r="I1404" t="s">
        <v>133</v>
      </c>
      <c r="J1404" t="s">
        <v>39</v>
      </c>
      <c r="K1404" t="s">
        <v>82</v>
      </c>
      <c r="L1404" t="s">
        <v>108</v>
      </c>
      <c r="M1404" t="s">
        <v>116</v>
      </c>
    </row>
    <row r="1405" spans="1:13" x14ac:dyDescent="0.55000000000000004">
      <c r="A1405" t="s">
        <v>88</v>
      </c>
      <c r="B1405" t="s">
        <v>95</v>
      </c>
      <c r="C1405">
        <v>11.87254197</v>
      </c>
      <c r="D1405">
        <v>5.988847357</v>
      </c>
      <c r="E1405">
        <v>1.1872541969999999</v>
      </c>
      <c r="F1405">
        <v>0.41053810299999999</v>
      </c>
      <c r="G1405">
        <v>10</v>
      </c>
      <c r="H1405">
        <v>14.587799090000001</v>
      </c>
      <c r="I1405" t="s">
        <v>133</v>
      </c>
      <c r="J1405" t="s">
        <v>39</v>
      </c>
      <c r="K1405" t="s">
        <v>83</v>
      </c>
      <c r="L1405" t="s">
        <v>108</v>
      </c>
      <c r="M1405" t="s">
        <v>116</v>
      </c>
    </row>
    <row r="1406" spans="1:13" x14ac:dyDescent="0.55000000000000004">
      <c r="A1406" t="s">
        <v>88</v>
      </c>
      <c r="B1406" t="s">
        <v>96</v>
      </c>
      <c r="C1406">
        <v>11.87254197</v>
      </c>
      <c r="D1406">
        <v>13.809427680000001</v>
      </c>
      <c r="E1406">
        <v>1.1872541969999999</v>
      </c>
      <c r="F1406">
        <v>1.3809427679999999</v>
      </c>
      <c r="G1406">
        <v>10</v>
      </c>
      <c r="H1406">
        <v>10</v>
      </c>
      <c r="I1406" t="s">
        <v>133</v>
      </c>
      <c r="J1406" t="s">
        <v>39</v>
      </c>
      <c r="K1406" t="s">
        <v>82</v>
      </c>
      <c r="L1406" t="s">
        <v>108</v>
      </c>
      <c r="M1406" t="s">
        <v>116</v>
      </c>
    </row>
    <row r="1407" spans="1:13" x14ac:dyDescent="0.55000000000000004">
      <c r="A1407" t="s">
        <v>88</v>
      </c>
      <c r="B1407" t="s">
        <v>96</v>
      </c>
      <c r="C1407">
        <v>11.87254197</v>
      </c>
      <c r="D1407">
        <v>13.809427680000001</v>
      </c>
      <c r="E1407">
        <v>1.1872541969999999</v>
      </c>
      <c r="F1407">
        <v>1.3809427679999999</v>
      </c>
      <c r="G1407">
        <v>10</v>
      </c>
      <c r="H1407">
        <v>10</v>
      </c>
      <c r="I1407" t="s">
        <v>133</v>
      </c>
      <c r="J1407" t="s">
        <v>39</v>
      </c>
      <c r="K1407" t="s">
        <v>83</v>
      </c>
      <c r="L1407" t="s">
        <v>108</v>
      </c>
      <c r="M1407" t="s">
        <v>116</v>
      </c>
    </row>
    <row r="1408" spans="1:13" x14ac:dyDescent="0.55000000000000004">
      <c r="A1408" t="s">
        <v>88</v>
      </c>
      <c r="B1408" t="s">
        <v>97</v>
      </c>
      <c r="C1408">
        <v>11.87254197</v>
      </c>
      <c r="D1408">
        <v>12.893318649999999</v>
      </c>
      <c r="E1408">
        <v>1.1872541969999999</v>
      </c>
      <c r="F1408">
        <v>1.015005471</v>
      </c>
      <c r="G1408">
        <v>10</v>
      </c>
      <c r="H1408">
        <v>12.702708530000001</v>
      </c>
      <c r="I1408" t="s">
        <v>133</v>
      </c>
      <c r="J1408" t="s">
        <v>39</v>
      </c>
      <c r="K1408" t="s">
        <v>82</v>
      </c>
      <c r="L1408" t="s">
        <v>108</v>
      </c>
      <c r="M1408" t="s">
        <v>116</v>
      </c>
    </row>
    <row r="1409" spans="1:13" x14ac:dyDescent="0.55000000000000004">
      <c r="A1409" t="s">
        <v>88</v>
      </c>
      <c r="B1409" t="s">
        <v>97</v>
      </c>
      <c r="C1409">
        <v>11.87254197</v>
      </c>
      <c r="D1409">
        <v>12.893318649999999</v>
      </c>
      <c r="E1409">
        <v>1.1872541969999999</v>
      </c>
      <c r="F1409">
        <v>1.015005471</v>
      </c>
      <c r="G1409">
        <v>10</v>
      </c>
      <c r="H1409">
        <v>12.702708530000001</v>
      </c>
      <c r="I1409" t="s">
        <v>133</v>
      </c>
      <c r="J1409" t="s">
        <v>39</v>
      </c>
      <c r="K1409" t="s">
        <v>83</v>
      </c>
      <c r="L1409" t="s">
        <v>108</v>
      </c>
      <c r="M1409" t="s">
        <v>116</v>
      </c>
    </row>
    <row r="1410" spans="1:13" x14ac:dyDescent="0.55000000000000004">
      <c r="A1410" t="s">
        <v>88</v>
      </c>
      <c r="B1410" t="s">
        <v>98</v>
      </c>
      <c r="C1410">
        <v>11.87254197</v>
      </c>
      <c r="D1410">
        <v>9.4788863620000008</v>
      </c>
      <c r="E1410">
        <v>1.1872541969999999</v>
      </c>
      <c r="F1410">
        <v>0.94788863599999995</v>
      </c>
      <c r="G1410">
        <v>10</v>
      </c>
      <c r="H1410">
        <v>10</v>
      </c>
      <c r="I1410" t="s">
        <v>133</v>
      </c>
      <c r="J1410" t="s">
        <v>39</v>
      </c>
      <c r="K1410" t="s">
        <v>82</v>
      </c>
      <c r="L1410" t="s">
        <v>108</v>
      </c>
      <c r="M1410" t="s">
        <v>116</v>
      </c>
    </row>
    <row r="1411" spans="1:13" x14ac:dyDescent="0.55000000000000004">
      <c r="A1411" t="s">
        <v>88</v>
      </c>
      <c r="B1411" t="s">
        <v>98</v>
      </c>
      <c r="C1411">
        <v>11.87254197</v>
      </c>
      <c r="D1411">
        <v>9.4788863620000008</v>
      </c>
      <c r="E1411">
        <v>1.1872541969999999</v>
      </c>
      <c r="F1411">
        <v>0.94788863599999995</v>
      </c>
      <c r="G1411">
        <v>10</v>
      </c>
      <c r="H1411">
        <v>10</v>
      </c>
      <c r="I1411" t="s">
        <v>133</v>
      </c>
      <c r="J1411" t="s">
        <v>39</v>
      </c>
      <c r="K1411" t="s">
        <v>83</v>
      </c>
      <c r="L1411" t="s">
        <v>108</v>
      </c>
      <c r="M1411" t="s">
        <v>116</v>
      </c>
    </row>
    <row r="1412" spans="1:13" x14ac:dyDescent="0.55000000000000004">
      <c r="A1412" t="s">
        <v>89</v>
      </c>
      <c r="B1412" t="s">
        <v>91</v>
      </c>
      <c r="C1412">
        <v>0.201236318</v>
      </c>
      <c r="D1412">
        <v>1.5129482679999999</v>
      </c>
      <c r="E1412">
        <v>0.86387964900000003</v>
      </c>
      <c r="F1412">
        <v>0.36416790900000001</v>
      </c>
      <c r="G1412">
        <v>0.23294485300000001</v>
      </c>
      <c r="H1412">
        <v>4.1545348530000004</v>
      </c>
      <c r="I1412" t="s">
        <v>133</v>
      </c>
      <c r="J1412" t="s">
        <v>39</v>
      </c>
      <c r="K1412" t="s">
        <v>84</v>
      </c>
      <c r="L1412" t="s">
        <v>108</v>
      </c>
      <c r="M1412" t="s">
        <v>116</v>
      </c>
    </row>
    <row r="1413" spans="1:13" x14ac:dyDescent="0.55000000000000004">
      <c r="A1413" t="s">
        <v>89</v>
      </c>
      <c r="B1413" t="s">
        <v>91</v>
      </c>
      <c r="C1413">
        <v>0.201236318</v>
      </c>
      <c r="D1413">
        <v>1.5129482679999999</v>
      </c>
      <c r="E1413">
        <v>0.86387964900000003</v>
      </c>
      <c r="F1413">
        <v>0.36416790900000001</v>
      </c>
      <c r="G1413">
        <v>0.23294485300000001</v>
      </c>
      <c r="H1413">
        <v>4.1545348530000004</v>
      </c>
      <c r="I1413" t="s">
        <v>133</v>
      </c>
      <c r="J1413" t="s">
        <v>39</v>
      </c>
      <c r="K1413" t="s">
        <v>85</v>
      </c>
      <c r="L1413" t="s">
        <v>108</v>
      </c>
      <c r="M1413" t="s">
        <v>116</v>
      </c>
    </row>
    <row r="1414" spans="1:13" x14ac:dyDescent="0.55000000000000004">
      <c r="A1414" t="s">
        <v>89</v>
      </c>
      <c r="B1414" t="s">
        <v>96</v>
      </c>
      <c r="C1414">
        <v>0.20301258599999999</v>
      </c>
      <c r="D1414">
        <v>1.424346562</v>
      </c>
      <c r="E1414">
        <v>0.86387964900000003</v>
      </c>
      <c r="F1414">
        <v>0.30520182800000001</v>
      </c>
      <c r="G1414">
        <v>0.23500100600000001</v>
      </c>
      <c r="H1414">
        <v>4.6669004960000002</v>
      </c>
      <c r="I1414" t="s">
        <v>133</v>
      </c>
      <c r="J1414" t="s">
        <v>39</v>
      </c>
      <c r="K1414" t="s">
        <v>84</v>
      </c>
      <c r="L1414" t="s">
        <v>108</v>
      </c>
      <c r="M1414" t="s">
        <v>116</v>
      </c>
    </row>
    <row r="1415" spans="1:13" x14ac:dyDescent="0.55000000000000004">
      <c r="A1415" t="s">
        <v>89</v>
      </c>
      <c r="B1415" t="s">
        <v>96</v>
      </c>
      <c r="C1415">
        <v>0.20301258599999999</v>
      </c>
      <c r="D1415">
        <v>1.424346562</v>
      </c>
      <c r="E1415">
        <v>0.86387964900000003</v>
      </c>
      <c r="F1415">
        <v>0.30520182800000001</v>
      </c>
      <c r="G1415">
        <v>0.23500100600000001</v>
      </c>
      <c r="H1415">
        <v>4.6669004960000002</v>
      </c>
      <c r="I1415" t="s">
        <v>133</v>
      </c>
      <c r="J1415" t="s">
        <v>39</v>
      </c>
      <c r="K1415" t="s">
        <v>85</v>
      </c>
      <c r="L1415" t="s">
        <v>108</v>
      </c>
      <c r="M1415" t="s">
        <v>116</v>
      </c>
    </row>
    <row r="1416" spans="1:13" x14ac:dyDescent="0.55000000000000004">
      <c r="A1416" t="s">
        <v>89</v>
      </c>
      <c r="B1416" t="s">
        <v>90</v>
      </c>
      <c r="C1416">
        <v>0.285260191</v>
      </c>
      <c r="D1416">
        <v>0.82869985300000004</v>
      </c>
      <c r="E1416">
        <v>0.86387964900000003</v>
      </c>
      <c r="F1416">
        <v>1.233406531</v>
      </c>
      <c r="G1416">
        <v>0.33020825500000001</v>
      </c>
      <c r="H1416">
        <v>0.67187892400000004</v>
      </c>
      <c r="I1416" t="s">
        <v>133</v>
      </c>
      <c r="J1416" t="s">
        <v>39</v>
      </c>
      <c r="K1416" t="s">
        <v>84</v>
      </c>
      <c r="L1416" t="s">
        <v>108</v>
      </c>
      <c r="M1416" t="s">
        <v>116</v>
      </c>
    </row>
    <row r="1417" spans="1:13" x14ac:dyDescent="0.55000000000000004">
      <c r="A1417" t="s">
        <v>89</v>
      </c>
      <c r="B1417" t="s">
        <v>90</v>
      </c>
      <c r="C1417">
        <v>0.285260191</v>
      </c>
      <c r="D1417">
        <v>0.82869985300000004</v>
      </c>
      <c r="E1417">
        <v>0.86387964900000003</v>
      </c>
      <c r="F1417">
        <v>1.233406531</v>
      </c>
      <c r="G1417">
        <v>0.33020825500000001</v>
      </c>
      <c r="H1417">
        <v>0.67187892400000004</v>
      </c>
      <c r="I1417" t="s">
        <v>133</v>
      </c>
      <c r="J1417" t="s">
        <v>39</v>
      </c>
      <c r="K1417" t="s">
        <v>85</v>
      </c>
      <c r="L1417" t="s">
        <v>108</v>
      </c>
      <c r="M1417" t="s">
        <v>116</v>
      </c>
    </row>
    <row r="1418" spans="1:13" x14ac:dyDescent="0.55000000000000004">
      <c r="A1418" t="s">
        <v>89</v>
      </c>
      <c r="B1418" t="s">
        <v>98</v>
      </c>
      <c r="C1418">
        <v>0.48376354500000002</v>
      </c>
      <c r="D1418">
        <v>0.37873146099999999</v>
      </c>
      <c r="E1418">
        <v>0.86387964900000003</v>
      </c>
      <c r="F1418">
        <v>0.112461432</v>
      </c>
      <c r="G1418">
        <v>0.55998951399999997</v>
      </c>
      <c r="H1418">
        <v>3.3676564020000002</v>
      </c>
      <c r="I1418" t="s">
        <v>133</v>
      </c>
      <c r="J1418" t="s">
        <v>39</v>
      </c>
      <c r="K1418" t="s">
        <v>84</v>
      </c>
      <c r="L1418" t="s">
        <v>108</v>
      </c>
      <c r="M1418" t="s">
        <v>116</v>
      </c>
    </row>
    <row r="1419" spans="1:13" x14ac:dyDescent="0.55000000000000004">
      <c r="A1419" t="s">
        <v>89</v>
      </c>
      <c r="B1419" t="s">
        <v>98</v>
      </c>
      <c r="C1419">
        <v>0.48376354500000002</v>
      </c>
      <c r="D1419">
        <v>0.37873146099999999</v>
      </c>
      <c r="E1419">
        <v>0.86387964900000003</v>
      </c>
      <c r="F1419">
        <v>0.112461432</v>
      </c>
      <c r="G1419">
        <v>0.55998951399999997</v>
      </c>
      <c r="H1419">
        <v>3.3676564020000002</v>
      </c>
      <c r="I1419" t="s">
        <v>133</v>
      </c>
      <c r="J1419" t="s">
        <v>39</v>
      </c>
      <c r="K1419" t="s">
        <v>85</v>
      </c>
      <c r="L1419" t="s">
        <v>108</v>
      </c>
      <c r="M1419" t="s">
        <v>116</v>
      </c>
    </row>
    <row r="1420" spans="1:13" x14ac:dyDescent="0.55000000000000004">
      <c r="A1420" t="s">
        <v>89</v>
      </c>
      <c r="B1420" t="s">
        <v>93</v>
      </c>
      <c r="C1420">
        <v>0.66492218400000003</v>
      </c>
      <c r="D1420">
        <v>0.10274802</v>
      </c>
      <c r="E1420">
        <v>0.86387964900000003</v>
      </c>
      <c r="F1420">
        <v>7.5117227999999994E-2</v>
      </c>
      <c r="G1420">
        <v>0.76969307600000003</v>
      </c>
      <c r="H1420">
        <v>1.3678356169999999</v>
      </c>
      <c r="I1420" t="s">
        <v>133</v>
      </c>
      <c r="J1420" t="s">
        <v>39</v>
      </c>
      <c r="K1420" t="s">
        <v>84</v>
      </c>
      <c r="L1420" t="s">
        <v>108</v>
      </c>
      <c r="M1420" t="s">
        <v>116</v>
      </c>
    </row>
    <row r="1421" spans="1:13" x14ac:dyDescent="0.55000000000000004">
      <c r="A1421" t="s">
        <v>89</v>
      </c>
      <c r="B1421" t="s">
        <v>93</v>
      </c>
      <c r="C1421">
        <v>0.66492218400000003</v>
      </c>
      <c r="D1421">
        <v>0.10274802</v>
      </c>
      <c r="E1421">
        <v>0.86387964900000003</v>
      </c>
      <c r="F1421">
        <v>7.5117227999999994E-2</v>
      </c>
      <c r="G1421">
        <v>0.76969307600000003</v>
      </c>
      <c r="H1421">
        <v>1.3678356169999999</v>
      </c>
      <c r="I1421" t="s">
        <v>133</v>
      </c>
      <c r="J1421" t="s">
        <v>39</v>
      </c>
      <c r="K1421" t="s">
        <v>85</v>
      </c>
      <c r="L1421" t="s">
        <v>108</v>
      </c>
      <c r="M1421" t="s">
        <v>116</v>
      </c>
    </row>
    <row r="1422" spans="1:13" x14ac:dyDescent="0.55000000000000004">
      <c r="A1422" t="s">
        <v>89</v>
      </c>
      <c r="B1422" t="s">
        <v>95</v>
      </c>
      <c r="C1422">
        <v>0.66847902800000003</v>
      </c>
      <c r="D1422">
        <v>0.121508065</v>
      </c>
      <c r="E1422">
        <v>0.86387964900000003</v>
      </c>
      <c r="F1422">
        <v>0.231683467</v>
      </c>
      <c r="G1422">
        <v>0.77381036599999997</v>
      </c>
      <c r="H1422">
        <v>0.52445720900000004</v>
      </c>
      <c r="I1422" t="s">
        <v>133</v>
      </c>
      <c r="J1422" t="s">
        <v>39</v>
      </c>
      <c r="K1422" t="s">
        <v>84</v>
      </c>
      <c r="L1422" t="s">
        <v>108</v>
      </c>
      <c r="M1422" t="s">
        <v>116</v>
      </c>
    </row>
    <row r="1423" spans="1:13" x14ac:dyDescent="0.55000000000000004">
      <c r="A1423" t="s">
        <v>109</v>
      </c>
      <c r="B1423" t="s">
        <v>101</v>
      </c>
      <c r="C1423">
        <v>0.43947885799999997</v>
      </c>
      <c r="D1423">
        <v>0.61745617799999997</v>
      </c>
      <c r="E1423">
        <v>0.45907369599999998</v>
      </c>
      <c r="F1423">
        <v>0.29193046</v>
      </c>
      <c r="G1423">
        <v>0.95731657400000003</v>
      </c>
      <c r="H1423">
        <v>2.1150796600000001</v>
      </c>
      <c r="I1423" t="s">
        <v>133</v>
      </c>
      <c r="J1423" t="s">
        <v>40</v>
      </c>
      <c r="K1423" t="s">
        <v>82</v>
      </c>
      <c r="L1423" t="s">
        <v>86</v>
      </c>
      <c r="M1423" t="s">
        <v>116</v>
      </c>
    </row>
    <row r="1424" spans="1:13" x14ac:dyDescent="0.55000000000000004">
      <c r="A1424" t="s">
        <v>109</v>
      </c>
      <c r="B1424" t="s">
        <v>95</v>
      </c>
      <c r="C1424">
        <v>0.43947885799999997</v>
      </c>
      <c r="D1424">
        <v>0.69007585999999999</v>
      </c>
      <c r="E1424">
        <v>0.45907369599999998</v>
      </c>
      <c r="F1424">
        <v>0.21984773199999999</v>
      </c>
      <c r="G1424">
        <v>0.95731657400000003</v>
      </c>
      <c r="H1424">
        <v>3.138880962</v>
      </c>
      <c r="I1424" t="s">
        <v>133</v>
      </c>
      <c r="J1424" t="s">
        <v>40</v>
      </c>
      <c r="K1424" t="s">
        <v>82</v>
      </c>
      <c r="L1424" t="s">
        <v>86</v>
      </c>
      <c r="M1424" t="s">
        <v>116</v>
      </c>
    </row>
    <row r="1425" spans="1:13" x14ac:dyDescent="0.55000000000000004">
      <c r="A1425" t="s">
        <v>109</v>
      </c>
      <c r="B1425" t="s">
        <v>96</v>
      </c>
      <c r="C1425">
        <v>0.43947885799999997</v>
      </c>
      <c r="D1425">
        <v>0.59058986199999997</v>
      </c>
      <c r="E1425">
        <v>0.45907369599999998</v>
      </c>
      <c r="F1425">
        <v>0.29887910699999998</v>
      </c>
      <c r="G1425">
        <v>0.95731657400000003</v>
      </c>
      <c r="H1425">
        <v>1.9760158830000001</v>
      </c>
      <c r="I1425" t="s">
        <v>133</v>
      </c>
      <c r="J1425" t="s">
        <v>40</v>
      </c>
      <c r="K1425" t="s">
        <v>82</v>
      </c>
      <c r="L1425" t="s">
        <v>86</v>
      </c>
      <c r="M1425" t="s">
        <v>116</v>
      </c>
    </row>
    <row r="1426" spans="1:13" x14ac:dyDescent="0.55000000000000004">
      <c r="A1426" t="s">
        <v>109</v>
      </c>
      <c r="B1426" t="s">
        <v>98</v>
      </c>
      <c r="C1426">
        <v>0.452274334</v>
      </c>
      <c r="D1426">
        <v>0.57431420700000002</v>
      </c>
      <c r="E1426">
        <v>0.45907369599999998</v>
      </c>
      <c r="F1426">
        <v>0.111320008</v>
      </c>
      <c r="G1426">
        <v>0.98518895200000001</v>
      </c>
      <c r="H1426">
        <v>5.1591283519999998</v>
      </c>
      <c r="I1426" t="s">
        <v>133</v>
      </c>
      <c r="J1426" t="s">
        <v>40</v>
      </c>
      <c r="K1426" t="s">
        <v>82</v>
      </c>
      <c r="L1426" t="s">
        <v>86</v>
      </c>
      <c r="M1426" t="s">
        <v>116</v>
      </c>
    </row>
    <row r="1427" spans="1:13" x14ac:dyDescent="0.55000000000000004">
      <c r="A1427" t="s">
        <v>109</v>
      </c>
      <c r="B1427" t="s">
        <v>103</v>
      </c>
      <c r="C1427">
        <v>0.452274334</v>
      </c>
      <c r="D1427">
        <v>0.57431420700000002</v>
      </c>
      <c r="E1427">
        <v>0.45907369599999998</v>
      </c>
      <c r="F1427">
        <v>0.33878467699999998</v>
      </c>
      <c r="G1427">
        <v>0.98518895200000001</v>
      </c>
      <c r="H1427">
        <v>1.695218957</v>
      </c>
      <c r="I1427" t="s">
        <v>133</v>
      </c>
      <c r="J1427" t="s">
        <v>40</v>
      </c>
      <c r="K1427" t="s">
        <v>82</v>
      </c>
      <c r="L1427" t="s">
        <v>86</v>
      </c>
      <c r="M1427" t="s">
        <v>116</v>
      </c>
    </row>
    <row r="1428" spans="1:13" x14ac:dyDescent="0.55000000000000004">
      <c r="A1428" t="s">
        <v>109</v>
      </c>
      <c r="B1428" t="s">
        <v>104</v>
      </c>
      <c r="C1428">
        <v>0.452274334</v>
      </c>
      <c r="D1428">
        <v>0.57431420700000002</v>
      </c>
      <c r="E1428">
        <v>0.45907369599999998</v>
      </c>
      <c r="F1428">
        <v>0.33878467699999998</v>
      </c>
      <c r="G1428">
        <v>0.98518895200000001</v>
      </c>
      <c r="H1428">
        <v>1.695218957</v>
      </c>
      <c r="I1428" t="s">
        <v>133</v>
      </c>
      <c r="J1428" t="s">
        <v>40</v>
      </c>
      <c r="K1428" t="s">
        <v>82</v>
      </c>
      <c r="L1428" t="s">
        <v>86</v>
      </c>
      <c r="M1428" t="s">
        <v>116</v>
      </c>
    </row>
    <row r="1429" spans="1:13" x14ac:dyDescent="0.55000000000000004">
      <c r="A1429" t="s">
        <v>109</v>
      </c>
      <c r="B1429" t="s">
        <v>88</v>
      </c>
      <c r="C1429">
        <v>0.490342418</v>
      </c>
      <c r="D1429">
        <v>0.47977031999999997</v>
      </c>
      <c r="E1429">
        <v>0.45907369599999998</v>
      </c>
      <c r="F1429">
        <v>0.80263211800000001</v>
      </c>
      <c r="G1429">
        <v>1.0681126409999999</v>
      </c>
      <c r="H1429">
        <v>0.59774622700000002</v>
      </c>
      <c r="I1429" t="s">
        <v>133</v>
      </c>
      <c r="J1429" t="s">
        <v>40</v>
      </c>
      <c r="K1429" t="s">
        <v>82</v>
      </c>
      <c r="L1429" t="s">
        <v>86</v>
      </c>
      <c r="M1429" t="s">
        <v>116</v>
      </c>
    </row>
    <row r="1430" spans="1:13" x14ac:dyDescent="0.55000000000000004">
      <c r="A1430" t="s">
        <v>109</v>
      </c>
      <c r="B1430" t="s">
        <v>87</v>
      </c>
      <c r="C1430">
        <v>0.60313897500000002</v>
      </c>
      <c r="D1430">
        <v>0.358331448</v>
      </c>
      <c r="E1430">
        <v>0.45907369599999998</v>
      </c>
      <c r="F1430">
        <v>0.62158654199999996</v>
      </c>
      <c r="G1430">
        <v>1.313817325</v>
      </c>
      <c r="H1430">
        <v>0.57647877599999997</v>
      </c>
      <c r="I1430" t="s">
        <v>133</v>
      </c>
      <c r="J1430" t="s">
        <v>40</v>
      </c>
      <c r="K1430" t="s">
        <v>82</v>
      </c>
      <c r="L1430" t="s">
        <v>86</v>
      </c>
      <c r="M1430" t="s">
        <v>116</v>
      </c>
    </row>
    <row r="1431" spans="1:13" x14ac:dyDescent="0.55000000000000004">
      <c r="A1431" t="s">
        <v>109</v>
      </c>
      <c r="B1431" t="s">
        <v>89</v>
      </c>
      <c r="C1431">
        <v>0.60313897500000002</v>
      </c>
      <c r="D1431">
        <v>0.358331448</v>
      </c>
      <c r="E1431">
        <v>0.45907369599999998</v>
      </c>
      <c r="F1431">
        <v>0.62158654199999996</v>
      </c>
      <c r="G1431">
        <v>1.313817325</v>
      </c>
      <c r="H1431">
        <v>0.57647877599999997</v>
      </c>
      <c r="I1431" t="s">
        <v>133</v>
      </c>
      <c r="J1431" t="s">
        <v>40</v>
      </c>
      <c r="K1431" t="s">
        <v>82</v>
      </c>
      <c r="L1431" t="s">
        <v>86</v>
      </c>
      <c r="M1431" t="s">
        <v>116</v>
      </c>
    </row>
    <row r="1432" spans="1:13" x14ac:dyDescent="0.55000000000000004">
      <c r="A1432" t="s">
        <v>109</v>
      </c>
      <c r="B1432" t="s">
        <v>90</v>
      </c>
      <c r="C1432">
        <v>0.60313897500000002</v>
      </c>
      <c r="D1432">
        <v>0.47977031999999997</v>
      </c>
      <c r="E1432">
        <v>0.45907369599999998</v>
      </c>
      <c r="F1432">
        <v>0.80263211800000001</v>
      </c>
      <c r="G1432">
        <v>1.313817325</v>
      </c>
      <c r="H1432">
        <v>0.59774622700000002</v>
      </c>
      <c r="I1432" t="s">
        <v>133</v>
      </c>
      <c r="J1432" t="s">
        <v>40</v>
      </c>
      <c r="K1432" t="s">
        <v>82</v>
      </c>
      <c r="L1432" t="s">
        <v>86</v>
      </c>
      <c r="M1432" t="s">
        <v>116</v>
      </c>
    </row>
    <row r="1433" spans="1:13" x14ac:dyDescent="0.55000000000000004">
      <c r="A1433" t="s">
        <v>109</v>
      </c>
      <c r="B1433" t="s">
        <v>91</v>
      </c>
      <c r="C1433">
        <v>0.60313897500000002</v>
      </c>
      <c r="D1433">
        <v>0.82474892099999997</v>
      </c>
      <c r="E1433">
        <v>0.45907369599999998</v>
      </c>
      <c r="F1433">
        <v>0.31868176799999998</v>
      </c>
      <c r="G1433">
        <v>1.313817325</v>
      </c>
      <c r="H1433">
        <v>2.588001588</v>
      </c>
      <c r="I1433" t="s">
        <v>133</v>
      </c>
      <c r="J1433" t="s">
        <v>40</v>
      </c>
      <c r="K1433" t="s">
        <v>82</v>
      </c>
      <c r="L1433" t="s">
        <v>86</v>
      </c>
      <c r="M1433" t="s">
        <v>116</v>
      </c>
    </row>
    <row r="1434" spans="1:13" x14ac:dyDescent="0.55000000000000004">
      <c r="A1434" t="s">
        <v>109</v>
      </c>
      <c r="B1434" t="s">
        <v>94</v>
      </c>
      <c r="C1434">
        <v>0.60313897500000002</v>
      </c>
      <c r="D1434">
        <v>0.35564625900000002</v>
      </c>
      <c r="E1434">
        <v>0.45907369599999998</v>
      </c>
      <c r="F1434">
        <v>0.141794473</v>
      </c>
      <c r="G1434">
        <v>1.313817325</v>
      </c>
      <c r="H1434">
        <v>2.5081813959999999</v>
      </c>
      <c r="I1434" t="s">
        <v>133</v>
      </c>
      <c r="J1434" t="s">
        <v>40</v>
      </c>
      <c r="K1434" t="s">
        <v>82</v>
      </c>
      <c r="L1434" t="s">
        <v>86</v>
      </c>
      <c r="M1434" t="s">
        <v>116</v>
      </c>
    </row>
    <row r="1435" spans="1:13" x14ac:dyDescent="0.55000000000000004">
      <c r="A1435" t="s">
        <v>109</v>
      </c>
      <c r="B1435" t="s">
        <v>92</v>
      </c>
      <c r="C1435">
        <v>0.639918926</v>
      </c>
      <c r="D1435">
        <v>0.13879135000000001</v>
      </c>
      <c r="E1435">
        <v>0.45907369599999998</v>
      </c>
      <c r="F1435">
        <v>0.16544766599999999</v>
      </c>
      <c r="G1435">
        <v>1.393935071</v>
      </c>
      <c r="H1435">
        <v>0.83888369500000004</v>
      </c>
      <c r="I1435" t="s">
        <v>133</v>
      </c>
      <c r="J1435" t="s">
        <v>40</v>
      </c>
      <c r="K1435" t="s">
        <v>82</v>
      </c>
      <c r="L1435" t="s">
        <v>86</v>
      </c>
      <c r="M1435" t="s">
        <v>116</v>
      </c>
    </row>
    <row r="1436" spans="1:13" x14ac:dyDescent="0.55000000000000004">
      <c r="A1436" t="s">
        <v>109</v>
      </c>
      <c r="B1436" t="s">
        <v>93</v>
      </c>
      <c r="C1436">
        <v>0.639918926</v>
      </c>
      <c r="D1436">
        <v>0.17678761900000001</v>
      </c>
      <c r="E1436">
        <v>0.45907369599999998</v>
      </c>
      <c r="F1436">
        <v>0.281535276</v>
      </c>
      <c r="G1436">
        <v>1.393935071</v>
      </c>
      <c r="H1436">
        <v>0.62794127300000002</v>
      </c>
      <c r="I1436" t="s">
        <v>133</v>
      </c>
      <c r="J1436" t="s">
        <v>40</v>
      </c>
      <c r="K1436" t="s">
        <v>82</v>
      </c>
      <c r="L1436" t="s">
        <v>86</v>
      </c>
      <c r="M1436" t="s">
        <v>116</v>
      </c>
    </row>
    <row r="1437" spans="1:13" x14ac:dyDescent="0.55000000000000004">
      <c r="A1437" t="s">
        <v>109</v>
      </c>
      <c r="B1437" t="s">
        <v>101</v>
      </c>
      <c r="C1437">
        <v>0.43947885799999997</v>
      </c>
      <c r="D1437">
        <v>0.61745617799999997</v>
      </c>
      <c r="E1437">
        <v>0.45907369599999998</v>
      </c>
      <c r="F1437">
        <v>0.29193046</v>
      </c>
      <c r="G1437">
        <v>0.95731657400000003</v>
      </c>
      <c r="H1437">
        <v>2.1150796600000001</v>
      </c>
      <c r="I1437" t="s">
        <v>133</v>
      </c>
      <c r="J1437" t="s">
        <v>40</v>
      </c>
      <c r="K1437" t="s">
        <v>112</v>
      </c>
      <c r="L1437" t="s">
        <v>86</v>
      </c>
      <c r="M1437" t="s">
        <v>116</v>
      </c>
    </row>
    <row r="1438" spans="1:13" x14ac:dyDescent="0.55000000000000004">
      <c r="A1438" t="s">
        <v>109</v>
      </c>
      <c r="B1438" t="s">
        <v>95</v>
      </c>
      <c r="C1438">
        <v>0.43947885799999997</v>
      </c>
      <c r="D1438">
        <v>0.69007585999999999</v>
      </c>
      <c r="E1438">
        <v>0.45907369599999998</v>
      </c>
      <c r="F1438">
        <v>0.21984773199999999</v>
      </c>
      <c r="G1438">
        <v>0.95731657400000003</v>
      </c>
      <c r="H1438">
        <v>3.138880962</v>
      </c>
      <c r="I1438" t="s">
        <v>133</v>
      </c>
      <c r="J1438" t="s">
        <v>40</v>
      </c>
      <c r="K1438" t="s">
        <v>112</v>
      </c>
      <c r="L1438" t="s">
        <v>86</v>
      </c>
      <c r="M1438" t="s">
        <v>116</v>
      </c>
    </row>
    <row r="1439" spans="1:13" x14ac:dyDescent="0.55000000000000004">
      <c r="A1439" t="s">
        <v>109</v>
      </c>
      <c r="B1439" t="s">
        <v>96</v>
      </c>
      <c r="C1439">
        <v>0.43947885799999997</v>
      </c>
      <c r="D1439">
        <v>0.59058986199999997</v>
      </c>
      <c r="E1439">
        <v>0.45907369599999998</v>
      </c>
      <c r="F1439">
        <v>0.29887910699999998</v>
      </c>
      <c r="G1439">
        <v>0.95731657400000003</v>
      </c>
      <c r="H1439">
        <v>1.9760158830000001</v>
      </c>
      <c r="I1439" t="s">
        <v>133</v>
      </c>
      <c r="J1439" t="s">
        <v>40</v>
      </c>
      <c r="K1439" t="s">
        <v>112</v>
      </c>
      <c r="L1439" t="s">
        <v>86</v>
      </c>
      <c r="M1439" t="s">
        <v>116</v>
      </c>
    </row>
    <row r="1440" spans="1:13" x14ac:dyDescent="0.55000000000000004">
      <c r="A1440" t="s">
        <v>109</v>
      </c>
      <c r="B1440" t="s">
        <v>98</v>
      </c>
      <c r="C1440">
        <v>0.452274334</v>
      </c>
      <c r="D1440">
        <v>0.57431420700000002</v>
      </c>
      <c r="E1440">
        <v>0.45907369599999998</v>
      </c>
      <c r="F1440">
        <v>0.111320008</v>
      </c>
      <c r="G1440">
        <v>0.98518895200000001</v>
      </c>
      <c r="H1440">
        <v>5.1591283519999998</v>
      </c>
      <c r="I1440" t="s">
        <v>133</v>
      </c>
      <c r="J1440" t="s">
        <v>40</v>
      </c>
      <c r="K1440" t="s">
        <v>112</v>
      </c>
      <c r="L1440" t="s">
        <v>86</v>
      </c>
      <c r="M1440" t="s">
        <v>116</v>
      </c>
    </row>
    <row r="1441" spans="1:13" x14ac:dyDescent="0.55000000000000004">
      <c r="A1441" t="s">
        <v>89</v>
      </c>
      <c r="B1441" t="s">
        <v>95</v>
      </c>
      <c r="C1441">
        <v>0.66847902800000003</v>
      </c>
      <c r="D1441">
        <v>0.121508065</v>
      </c>
      <c r="E1441">
        <v>0.86387964900000003</v>
      </c>
      <c r="F1441">
        <v>0.231683467</v>
      </c>
      <c r="G1441">
        <v>0.77381036599999997</v>
      </c>
      <c r="H1441">
        <v>0.52445720900000004</v>
      </c>
      <c r="I1441" t="s">
        <v>133</v>
      </c>
      <c r="J1441" t="s">
        <v>39</v>
      </c>
      <c r="K1441" t="s">
        <v>85</v>
      </c>
      <c r="L1441" t="s">
        <v>108</v>
      </c>
      <c r="M1441" t="s">
        <v>116</v>
      </c>
    </row>
    <row r="1442" spans="1:13" x14ac:dyDescent="0.55000000000000004">
      <c r="A1442" t="s">
        <v>89</v>
      </c>
      <c r="B1442" t="s">
        <v>94</v>
      </c>
      <c r="C1442">
        <v>0.73788856000000003</v>
      </c>
      <c r="D1442">
        <v>5.3122014000000002E-2</v>
      </c>
      <c r="E1442">
        <v>0.86387964900000003</v>
      </c>
      <c r="F1442">
        <v>0.133585065</v>
      </c>
      <c r="G1442">
        <v>0.85415666400000001</v>
      </c>
      <c r="H1442">
        <v>0.39766431800000002</v>
      </c>
      <c r="I1442" t="s">
        <v>133</v>
      </c>
      <c r="J1442" t="s">
        <v>39</v>
      </c>
      <c r="K1442" t="s">
        <v>84</v>
      </c>
      <c r="L1442" t="s">
        <v>108</v>
      </c>
      <c r="M1442" t="s">
        <v>116</v>
      </c>
    </row>
    <row r="1443" spans="1:13" x14ac:dyDescent="0.55000000000000004">
      <c r="A1443" t="s">
        <v>109</v>
      </c>
      <c r="B1443" t="s">
        <v>103</v>
      </c>
      <c r="C1443">
        <v>0.452274334</v>
      </c>
      <c r="D1443">
        <v>0.57431420700000002</v>
      </c>
      <c r="E1443">
        <v>0.45907369599999998</v>
      </c>
      <c r="F1443">
        <v>0.33878467699999998</v>
      </c>
      <c r="G1443">
        <v>0.98518895200000001</v>
      </c>
      <c r="H1443">
        <v>1.695218957</v>
      </c>
      <c r="I1443" t="s">
        <v>133</v>
      </c>
      <c r="J1443" t="s">
        <v>40</v>
      </c>
      <c r="K1443" t="s">
        <v>112</v>
      </c>
      <c r="L1443" t="s">
        <v>86</v>
      </c>
      <c r="M1443" t="s">
        <v>116</v>
      </c>
    </row>
    <row r="1444" spans="1:13" x14ac:dyDescent="0.55000000000000004">
      <c r="A1444" t="s">
        <v>109</v>
      </c>
      <c r="B1444" t="s">
        <v>104</v>
      </c>
      <c r="C1444">
        <v>0.452274334</v>
      </c>
      <c r="D1444">
        <v>0.57431420700000002</v>
      </c>
      <c r="E1444">
        <v>0.45907369599999998</v>
      </c>
      <c r="F1444">
        <v>0.33878467699999998</v>
      </c>
      <c r="G1444">
        <v>0.98518895200000001</v>
      </c>
      <c r="H1444">
        <v>1.695218957</v>
      </c>
      <c r="I1444" t="s">
        <v>133</v>
      </c>
      <c r="J1444" t="s">
        <v>40</v>
      </c>
      <c r="K1444" t="s">
        <v>112</v>
      </c>
      <c r="L1444" t="s">
        <v>86</v>
      </c>
      <c r="M1444" t="s">
        <v>116</v>
      </c>
    </row>
    <row r="1445" spans="1:13" x14ac:dyDescent="0.55000000000000004">
      <c r="A1445" t="s">
        <v>109</v>
      </c>
      <c r="B1445" t="s">
        <v>88</v>
      </c>
      <c r="C1445">
        <v>0.490342418</v>
      </c>
      <c r="D1445">
        <v>0.47977031999999997</v>
      </c>
      <c r="E1445">
        <v>0.45907369599999998</v>
      </c>
      <c r="F1445">
        <v>0.80263211800000001</v>
      </c>
      <c r="G1445">
        <v>1.0681126409999999</v>
      </c>
      <c r="H1445">
        <v>0.59774622700000002</v>
      </c>
      <c r="I1445" t="s">
        <v>133</v>
      </c>
      <c r="J1445" t="s">
        <v>40</v>
      </c>
      <c r="K1445" t="s">
        <v>112</v>
      </c>
      <c r="L1445" t="s">
        <v>86</v>
      </c>
      <c r="M1445" t="s">
        <v>116</v>
      </c>
    </row>
    <row r="1446" spans="1:13" x14ac:dyDescent="0.55000000000000004">
      <c r="A1446" t="s">
        <v>109</v>
      </c>
      <c r="B1446" t="s">
        <v>87</v>
      </c>
      <c r="C1446">
        <v>0.60313897500000002</v>
      </c>
      <c r="D1446">
        <v>0.358331448</v>
      </c>
      <c r="E1446">
        <v>0.45907369599999998</v>
      </c>
      <c r="F1446">
        <v>0.62158654199999996</v>
      </c>
      <c r="G1446">
        <v>1.313817325</v>
      </c>
      <c r="H1446">
        <v>0.57647877599999997</v>
      </c>
      <c r="I1446" t="s">
        <v>133</v>
      </c>
      <c r="J1446" t="s">
        <v>40</v>
      </c>
      <c r="K1446" t="s">
        <v>112</v>
      </c>
      <c r="L1446" t="s">
        <v>86</v>
      </c>
      <c r="M1446" t="s">
        <v>116</v>
      </c>
    </row>
    <row r="1447" spans="1:13" x14ac:dyDescent="0.55000000000000004">
      <c r="A1447" t="s">
        <v>109</v>
      </c>
      <c r="B1447" t="s">
        <v>89</v>
      </c>
      <c r="C1447">
        <v>0.60313897500000002</v>
      </c>
      <c r="D1447">
        <v>0.358331448</v>
      </c>
      <c r="E1447">
        <v>0.45907369599999998</v>
      </c>
      <c r="F1447">
        <v>0.62158654199999996</v>
      </c>
      <c r="G1447">
        <v>1.313817325</v>
      </c>
      <c r="H1447">
        <v>0.57647877599999997</v>
      </c>
      <c r="I1447" t="s">
        <v>133</v>
      </c>
      <c r="J1447" t="s">
        <v>40</v>
      </c>
      <c r="K1447" t="s">
        <v>112</v>
      </c>
      <c r="L1447" t="s">
        <v>86</v>
      </c>
      <c r="M1447" t="s">
        <v>116</v>
      </c>
    </row>
    <row r="1448" spans="1:13" x14ac:dyDescent="0.55000000000000004">
      <c r="A1448" t="s">
        <v>109</v>
      </c>
      <c r="B1448" t="s">
        <v>90</v>
      </c>
      <c r="C1448">
        <v>0.60313897500000002</v>
      </c>
      <c r="D1448">
        <v>0.47977031999999997</v>
      </c>
      <c r="E1448">
        <v>0.45907369599999998</v>
      </c>
      <c r="F1448">
        <v>0.80263211800000001</v>
      </c>
      <c r="G1448">
        <v>1.313817325</v>
      </c>
      <c r="H1448">
        <v>0.59774622700000002</v>
      </c>
      <c r="I1448" t="s">
        <v>133</v>
      </c>
      <c r="J1448" t="s">
        <v>40</v>
      </c>
      <c r="K1448" t="s">
        <v>112</v>
      </c>
      <c r="L1448" t="s">
        <v>86</v>
      </c>
      <c r="M1448" t="s">
        <v>116</v>
      </c>
    </row>
    <row r="1449" spans="1:13" x14ac:dyDescent="0.55000000000000004">
      <c r="A1449" t="s">
        <v>109</v>
      </c>
      <c r="B1449" t="s">
        <v>91</v>
      </c>
      <c r="C1449">
        <v>0.60313897500000002</v>
      </c>
      <c r="D1449">
        <v>0.82474892099999997</v>
      </c>
      <c r="E1449">
        <v>0.45907369599999998</v>
      </c>
      <c r="F1449">
        <v>0.31868176799999998</v>
      </c>
      <c r="G1449">
        <v>1.313817325</v>
      </c>
      <c r="H1449">
        <v>2.588001588</v>
      </c>
      <c r="I1449" t="s">
        <v>133</v>
      </c>
      <c r="J1449" t="s">
        <v>40</v>
      </c>
      <c r="K1449" t="s">
        <v>112</v>
      </c>
      <c r="L1449" t="s">
        <v>86</v>
      </c>
      <c r="M1449" t="s">
        <v>116</v>
      </c>
    </row>
    <row r="1450" spans="1:13" x14ac:dyDescent="0.55000000000000004">
      <c r="A1450" t="s">
        <v>109</v>
      </c>
      <c r="B1450" t="s">
        <v>94</v>
      </c>
      <c r="C1450">
        <v>0.60313897500000002</v>
      </c>
      <c r="D1450">
        <v>0.35564625900000002</v>
      </c>
      <c r="E1450">
        <v>0.45907369599999998</v>
      </c>
      <c r="F1450">
        <v>0.141794473</v>
      </c>
      <c r="G1450">
        <v>1.313817325</v>
      </c>
      <c r="H1450">
        <v>2.5081813959999999</v>
      </c>
      <c r="I1450" t="s">
        <v>133</v>
      </c>
      <c r="J1450" t="s">
        <v>40</v>
      </c>
      <c r="K1450" t="s">
        <v>112</v>
      </c>
      <c r="L1450" t="s">
        <v>86</v>
      </c>
      <c r="M1450" t="s">
        <v>116</v>
      </c>
    </row>
    <row r="1451" spans="1:13" x14ac:dyDescent="0.55000000000000004">
      <c r="A1451" t="s">
        <v>109</v>
      </c>
      <c r="B1451" t="s">
        <v>92</v>
      </c>
      <c r="C1451">
        <v>0.639918926</v>
      </c>
      <c r="D1451">
        <v>0.13879135000000001</v>
      </c>
      <c r="E1451">
        <v>0.45907369599999998</v>
      </c>
      <c r="F1451">
        <v>0.16544766599999999</v>
      </c>
      <c r="G1451">
        <v>1.393935071</v>
      </c>
      <c r="H1451">
        <v>0.83888369500000004</v>
      </c>
      <c r="I1451" t="s">
        <v>133</v>
      </c>
      <c r="J1451" t="s">
        <v>40</v>
      </c>
      <c r="K1451" t="s">
        <v>112</v>
      </c>
      <c r="L1451" t="s">
        <v>86</v>
      </c>
      <c r="M1451" t="s">
        <v>116</v>
      </c>
    </row>
    <row r="1452" spans="1:13" x14ac:dyDescent="0.55000000000000004">
      <c r="A1452" t="s">
        <v>109</v>
      </c>
      <c r="B1452" t="s">
        <v>93</v>
      </c>
      <c r="C1452">
        <v>0.639918926</v>
      </c>
      <c r="D1452">
        <v>0.17678761900000001</v>
      </c>
      <c r="E1452">
        <v>0.45907369599999998</v>
      </c>
      <c r="F1452">
        <v>0.281535276</v>
      </c>
      <c r="G1452">
        <v>1.393935071</v>
      </c>
      <c r="H1452">
        <v>0.62794127300000002</v>
      </c>
      <c r="I1452" t="s">
        <v>133</v>
      </c>
      <c r="J1452" t="s">
        <v>40</v>
      </c>
      <c r="K1452" t="s">
        <v>112</v>
      </c>
      <c r="L1452" t="s">
        <v>86</v>
      </c>
      <c r="M1452" t="s">
        <v>116</v>
      </c>
    </row>
    <row r="1453" spans="1:13" x14ac:dyDescent="0.55000000000000004">
      <c r="A1453" t="s">
        <v>109</v>
      </c>
      <c r="B1453" t="s">
        <v>101</v>
      </c>
      <c r="C1453">
        <v>1.551898249</v>
      </c>
      <c r="D1453">
        <v>1.85420527</v>
      </c>
      <c r="E1453">
        <v>1.582607331</v>
      </c>
      <c r="F1453">
        <v>1.3390099</v>
      </c>
      <c r="G1453">
        <v>0.98059589300000005</v>
      </c>
      <c r="H1453">
        <v>1.3847584470000001</v>
      </c>
      <c r="I1453" t="s">
        <v>133</v>
      </c>
      <c r="J1453" t="s">
        <v>40</v>
      </c>
      <c r="K1453" t="s">
        <v>84</v>
      </c>
      <c r="L1453" t="s">
        <v>86</v>
      </c>
      <c r="M1453" t="s">
        <v>116</v>
      </c>
    </row>
    <row r="1454" spans="1:13" x14ac:dyDescent="0.55000000000000004">
      <c r="A1454" t="s">
        <v>109</v>
      </c>
      <c r="B1454" t="s">
        <v>101</v>
      </c>
      <c r="C1454">
        <v>1.551898249</v>
      </c>
      <c r="D1454">
        <v>1.85420527</v>
      </c>
      <c r="E1454">
        <v>1.582607331</v>
      </c>
      <c r="F1454">
        <v>1.3390099</v>
      </c>
      <c r="G1454">
        <v>0.98059589300000005</v>
      </c>
      <c r="H1454">
        <v>1.3847584470000001</v>
      </c>
      <c r="I1454" t="s">
        <v>133</v>
      </c>
      <c r="J1454" t="s">
        <v>40</v>
      </c>
      <c r="K1454" t="s">
        <v>85</v>
      </c>
      <c r="L1454" t="s">
        <v>86</v>
      </c>
      <c r="M1454" t="s">
        <v>116</v>
      </c>
    </row>
    <row r="1455" spans="1:13" x14ac:dyDescent="0.55000000000000004">
      <c r="A1455" t="s">
        <v>109</v>
      </c>
      <c r="B1455" t="s">
        <v>95</v>
      </c>
      <c r="C1455">
        <v>1.551898249</v>
      </c>
      <c r="D1455">
        <v>1.993866782</v>
      </c>
      <c r="E1455">
        <v>1.582607331</v>
      </c>
      <c r="F1455">
        <v>1.2458870070000001</v>
      </c>
      <c r="G1455">
        <v>0.98059589300000005</v>
      </c>
      <c r="H1455">
        <v>1.6003592390000001</v>
      </c>
      <c r="I1455" t="s">
        <v>133</v>
      </c>
      <c r="J1455" t="s">
        <v>40</v>
      </c>
      <c r="K1455" t="s">
        <v>84</v>
      </c>
      <c r="L1455" t="s">
        <v>86</v>
      </c>
      <c r="M1455" t="s">
        <v>116</v>
      </c>
    </row>
    <row r="1456" spans="1:13" x14ac:dyDescent="0.55000000000000004">
      <c r="A1456" t="s">
        <v>109</v>
      </c>
      <c r="B1456" t="s">
        <v>95</v>
      </c>
      <c r="C1456">
        <v>1.551898249</v>
      </c>
      <c r="D1456">
        <v>1.993866782</v>
      </c>
      <c r="E1456">
        <v>1.582607331</v>
      </c>
      <c r="F1456">
        <v>1.2458870070000001</v>
      </c>
      <c r="G1456">
        <v>0.98059589300000005</v>
      </c>
      <c r="H1456">
        <v>1.6003592390000001</v>
      </c>
      <c r="I1456" t="s">
        <v>133</v>
      </c>
      <c r="J1456" t="s">
        <v>40</v>
      </c>
      <c r="K1456" t="s">
        <v>85</v>
      </c>
      <c r="L1456" t="s">
        <v>86</v>
      </c>
      <c r="M1456" t="s">
        <v>116</v>
      </c>
    </row>
    <row r="1457" spans="1:13" x14ac:dyDescent="0.55000000000000004">
      <c r="A1457" t="s">
        <v>109</v>
      </c>
      <c r="B1457" t="s">
        <v>96</v>
      </c>
      <c r="C1457">
        <v>1.551898249</v>
      </c>
      <c r="D1457">
        <v>1.8050528340000001</v>
      </c>
      <c r="E1457">
        <v>1.582607331</v>
      </c>
      <c r="F1457">
        <v>1.3483466079999999</v>
      </c>
      <c r="G1457">
        <v>0.98059589300000005</v>
      </c>
      <c r="H1457">
        <v>1.338715745</v>
      </c>
      <c r="I1457" t="s">
        <v>133</v>
      </c>
      <c r="J1457" t="s">
        <v>40</v>
      </c>
      <c r="K1457" t="s">
        <v>84</v>
      </c>
      <c r="L1457" t="s">
        <v>86</v>
      </c>
      <c r="M1457" t="s">
        <v>116</v>
      </c>
    </row>
    <row r="1458" spans="1:13" x14ac:dyDescent="0.55000000000000004">
      <c r="A1458" t="s">
        <v>109</v>
      </c>
      <c r="B1458" t="s">
        <v>96</v>
      </c>
      <c r="C1458">
        <v>1.551898249</v>
      </c>
      <c r="D1458">
        <v>1.8050528340000001</v>
      </c>
      <c r="E1458">
        <v>1.582607331</v>
      </c>
      <c r="F1458">
        <v>1.3483466079999999</v>
      </c>
      <c r="G1458">
        <v>0.98059589300000005</v>
      </c>
      <c r="H1458">
        <v>1.338715745</v>
      </c>
      <c r="I1458" t="s">
        <v>133</v>
      </c>
      <c r="J1458" t="s">
        <v>40</v>
      </c>
      <c r="K1458" t="s">
        <v>85</v>
      </c>
      <c r="L1458" t="s">
        <v>86</v>
      </c>
      <c r="M1458" t="s">
        <v>116</v>
      </c>
    </row>
    <row r="1459" spans="1:13" x14ac:dyDescent="0.55000000000000004">
      <c r="A1459" t="s">
        <v>109</v>
      </c>
      <c r="B1459" t="s">
        <v>88</v>
      </c>
      <c r="C1459">
        <v>1.6328752499999999</v>
      </c>
      <c r="D1459">
        <v>2.0507290079999998</v>
      </c>
      <c r="E1459">
        <v>1.582607331</v>
      </c>
      <c r="F1459">
        <v>2.2314065310000002</v>
      </c>
      <c r="G1459">
        <v>1.031762724</v>
      </c>
      <c r="H1459">
        <v>0.91902976000000003</v>
      </c>
      <c r="I1459" t="s">
        <v>133</v>
      </c>
      <c r="J1459" t="s">
        <v>40</v>
      </c>
      <c r="K1459" t="s">
        <v>84</v>
      </c>
      <c r="L1459" t="s">
        <v>86</v>
      </c>
      <c r="M1459" t="s">
        <v>116</v>
      </c>
    </row>
    <row r="1460" spans="1:13" x14ac:dyDescent="0.55000000000000004">
      <c r="A1460" t="s">
        <v>109</v>
      </c>
      <c r="B1460" t="s">
        <v>88</v>
      </c>
      <c r="C1460">
        <v>1.6328752499999999</v>
      </c>
      <c r="D1460">
        <v>2.0507290079999998</v>
      </c>
      <c r="E1460">
        <v>1.582607331</v>
      </c>
      <c r="F1460">
        <v>2.2314065310000002</v>
      </c>
      <c r="G1460">
        <v>1.031762724</v>
      </c>
      <c r="H1460">
        <v>0.91902976000000003</v>
      </c>
      <c r="I1460" t="s">
        <v>133</v>
      </c>
      <c r="J1460" t="s">
        <v>40</v>
      </c>
      <c r="K1460" t="s">
        <v>85</v>
      </c>
      <c r="L1460" t="s">
        <v>86</v>
      </c>
      <c r="M1460" t="s">
        <v>116</v>
      </c>
    </row>
    <row r="1461" spans="1:13" x14ac:dyDescent="0.55000000000000004">
      <c r="A1461" t="s">
        <v>109</v>
      </c>
      <c r="B1461" t="s">
        <v>104</v>
      </c>
      <c r="C1461">
        <v>1.8271056779999999</v>
      </c>
      <c r="D1461">
        <v>1.4399910220000001</v>
      </c>
      <c r="E1461">
        <v>1.582607331</v>
      </c>
      <c r="F1461">
        <v>1.4032411629999999</v>
      </c>
      <c r="G1461">
        <v>1.1544908469999999</v>
      </c>
      <c r="H1461">
        <v>1.026189268</v>
      </c>
      <c r="I1461" t="s">
        <v>133</v>
      </c>
      <c r="J1461" t="s">
        <v>40</v>
      </c>
      <c r="K1461" t="s">
        <v>84</v>
      </c>
      <c r="L1461" t="s">
        <v>86</v>
      </c>
      <c r="M1461" t="s">
        <v>116</v>
      </c>
    </row>
    <row r="1462" spans="1:13" x14ac:dyDescent="0.55000000000000004">
      <c r="A1462" t="s">
        <v>109</v>
      </c>
      <c r="B1462" t="s">
        <v>104</v>
      </c>
      <c r="C1462">
        <v>1.8271056779999999</v>
      </c>
      <c r="D1462">
        <v>1.4399910220000001</v>
      </c>
      <c r="E1462">
        <v>1.582607331</v>
      </c>
      <c r="F1462">
        <v>1.4032411629999999</v>
      </c>
      <c r="G1462">
        <v>1.1544908469999999</v>
      </c>
      <c r="H1462">
        <v>1.026189268</v>
      </c>
      <c r="I1462" t="s">
        <v>133</v>
      </c>
      <c r="J1462" t="s">
        <v>40</v>
      </c>
      <c r="K1462" t="s">
        <v>85</v>
      </c>
      <c r="L1462" t="s">
        <v>86</v>
      </c>
      <c r="M1462" t="s">
        <v>116</v>
      </c>
    </row>
    <row r="1463" spans="1:13" x14ac:dyDescent="0.55000000000000004">
      <c r="A1463" t="s">
        <v>109</v>
      </c>
      <c r="B1463" t="s">
        <v>87</v>
      </c>
      <c r="C1463">
        <v>1.827847373</v>
      </c>
      <c r="D1463">
        <v>1.4309398250000001</v>
      </c>
      <c r="E1463">
        <v>1.582607331</v>
      </c>
      <c r="F1463">
        <v>1.861879649</v>
      </c>
      <c r="G1463">
        <v>1.154959501</v>
      </c>
      <c r="H1463">
        <v>0.76854582199999999</v>
      </c>
      <c r="I1463" t="s">
        <v>133</v>
      </c>
      <c r="J1463" t="s">
        <v>40</v>
      </c>
      <c r="K1463" t="s">
        <v>84</v>
      </c>
      <c r="L1463" t="s">
        <v>86</v>
      </c>
      <c r="M1463" t="s">
        <v>116</v>
      </c>
    </row>
    <row r="1464" spans="1:13" x14ac:dyDescent="0.55000000000000004">
      <c r="A1464" t="s">
        <v>109</v>
      </c>
      <c r="B1464" t="s">
        <v>87</v>
      </c>
      <c r="C1464">
        <v>1.827847373</v>
      </c>
      <c r="D1464">
        <v>1.4309398250000001</v>
      </c>
      <c r="E1464">
        <v>1.582607331</v>
      </c>
      <c r="F1464">
        <v>1.861879649</v>
      </c>
      <c r="G1464">
        <v>1.154959501</v>
      </c>
      <c r="H1464">
        <v>0.76854582199999999</v>
      </c>
      <c r="I1464" t="s">
        <v>133</v>
      </c>
      <c r="J1464" t="s">
        <v>40</v>
      </c>
      <c r="K1464" t="s">
        <v>85</v>
      </c>
      <c r="L1464" t="s">
        <v>86</v>
      </c>
      <c r="M1464" t="s">
        <v>116</v>
      </c>
    </row>
    <row r="1465" spans="1:13" x14ac:dyDescent="0.55000000000000004">
      <c r="A1465" t="s">
        <v>109</v>
      </c>
      <c r="B1465" t="s">
        <v>89</v>
      </c>
      <c r="C1465">
        <v>1.827847373</v>
      </c>
      <c r="D1465">
        <v>1.4309398250000001</v>
      </c>
      <c r="E1465">
        <v>1.582607331</v>
      </c>
      <c r="F1465">
        <v>1.861879649</v>
      </c>
      <c r="G1465">
        <v>1.154959501</v>
      </c>
      <c r="H1465">
        <v>0.76854582199999999</v>
      </c>
      <c r="I1465" t="s">
        <v>133</v>
      </c>
      <c r="J1465" t="s">
        <v>40</v>
      </c>
      <c r="K1465" t="s">
        <v>84</v>
      </c>
      <c r="L1465" t="s">
        <v>86</v>
      </c>
      <c r="M1465" t="s">
        <v>116</v>
      </c>
    </row>
    <row r="1466" spans="1:13" x14ac:dyDescent="0.55000000000000004">
      <c r="A1466" t="s">
        <v>109</v>
      </c>
      <c r="B1466" t="s">
        <v>89</v>
      </c>
      <c r="C1466">
        <v>1.827847373</v>
      </c>
      <c r="D1466">
        <v>1.4309398250000001</v>
      </c>
      <c r="E1466">
        <v>1.582607331</v>
      </c>
      <c r="F1466">
        <v>1.861879649</v>
      </c>
      <c r="G1466">
        <v>1.154959501</v>
      </c>
      <c r="H1466">
        <v>0.76854582199999999</v>
      </c>
      <c r="I1466" t="s">
        <v>133</v>
      </c>
      <c r="J1466" t="s">
        <v>40</v>
      </c>
      <c r="K1466" t="s">
        <v>85</v>
      </c>
      <c r="L1466" t="s">
        <v>86</v>
      </c>
      <c r="M1466" t="s">
        <v>116</v>
      </c>
    </row>
    <row r="1467" spans="1:13" x14ac:dyDescent="0.55000000000000004">
      <c r="A1467" t="s">
        <v>109</v>
      </c>
      <c r="B1467" t="s">
        <v>90</v>
      </c>
      <c r="C1467">
        <v>1.827847373</v>
      </c>
      <c r="D1467">
        <v>1.6157032659999999</v>
      </c>
      <c r="E1467">
        <v>1.582607331</v>
      </c>
      <c r="F1467">
        <v>2.2314065310000002</v>
      </c>
      <c r="G1467">
        <v>1.154959501</v>
      </c>
      <c r="H1467">
        <v>0.72407391600000004</v>
      </c>
      <c r="I1467" t="s">
        <v>133</v>
      </c>
      <c r="J1467" t="s">
        <v>40</v>
      </c>
      <c r="K1467" t="s">
        <v>84</v>
      </c>
      <c r="L1467" t="s">
        <v>86</v>
      </c>
      <c r="M1467" t="s">
        <v>116</v>
      </c>
    </row>
    <row r="1468" spans="1:13" x14ac:dyDescent="0.55000000000000004">
      <c r="A1468" t="s">
        <v>109</v>
      </c>
      <c r="B1468" t="s">
        <v>90</v>
      </c>
      <c r="C1468">
        <v>1.827847373</v>
      </c>
      <c r="D1468">
        <v>1.6157032659999999</v>
      </c>
      <c r="E1468">
        <v>1.582607331</v>
      </c>
      <c r="F1468">
        <v>2.2314065310000002</v>
      </c>
      <c r="G1468">
        <v>1.154959501</v>
      </c>
      <c r="H1468">
        <v>0.72407391600000004</v>
      </c>
      <c r="I1468" t="s">
        <v>133</v>
      </c>
      <c r="J1468" t="s">
        <v>40</v>
      </c>
      <c r="K1468" t="s">
        <v>85</v>
      </c>
      <c r="L1468" t="s">
        <v>86</v>
      </c>
      <c r="M1468" t="s">
        <v>116</v>
      </c>
    </row>
    <row r="1469" spans="1:13" x14ac:dyDescent="0.55000000000000004">
      <c r="A1469" t="s">
        <v>109</v>
      </c>
      <c r="B1469" t="s">
        <v>91</v>
      </c>
      <c r="C1469">
        <v>1.827847373</v>
      </c>
      <c r="D1469">
        <v>2.2813079040000002</v>
      </c>
      <c r="E1469">
        <v>1.582607331</v>
      </c>
      <c r="F1469">
        <v>1.3753135860000001</v>
      </c>
      <c r="G1469">
        <v>1.154959501</v>
      </c>
      <c r="H1469">
        <v>1.658754721</v>
      </c>
      <c r="I1469" t="s">
        <v>133</v>
      </c>
      <c r="J1469" t="s">
        <v>40</v>
      </c>
      <c r="K1469" t="s">
        <v>84</v>
      </c>
      <c r="L1469" t="s">
        <v>86</v>
      </c>
      <c r="M1469" t="s">
        <v>116</v>
      </c>
    </row>
    <row r="1470" spans="1:13" x14ac:dyDescent="0.55000000000000004">
      <c r="A1470" t="s">
        <v>109</v>
      </c>
      <c r="B1470" t="s">
        <v>91</v>
      </c>
      <c r="C1470">
        <v>1.827847373</v>
      </c>
      <c r="D1470">
        <v>2.2813079040000002</v>
      </c>
      <c r="E1470">
        <v>1.582607331</v>
      </c>
      <c r="F1470">
        <v>1.3753135860000001</v>
      </c>
      <c r="G1470">
        <v>1.154959501</v>
      </c>
      <c r="H1470">
        <v>1.658754721</v>
      </c>
      <c r="I1470" t="s">
        <v>133</v>
      </c>
      <c r="J1470" t="s">
        <v>40</v>
      </c>
      <c r="K1470" t="s">
        <v>85</v>
      </c>
      <c r="L1470" t="s">
        <v>86</v>
      </c>
      <c r="M1470" t="s">
        <v>116</v>
      </c>
    </row>
    <row r="1471" spans="1:13" x14ac:dyDescent="0.55000000000000004">
      <c r="A1471" t="s">
        <v>89</v>
      </c>
      <c r="B1471" t="s">
        <v>94</v>
      </c>
      <c r="C1471">
        <v>0.73788856000000003</v>
      </c>
      <c r="D1471">
        <v>5.3122014000000002E-2</v>
      </c>
      <c r="E1471">
        <v>0.86387964900000003</v>
      </c>
      <c r="F1471">
        <v>0.133585065</v>
      </c>
      <c r="G1471">
        <v>0.85415666400000001</v>
      </c>
      <c r="H1471">
        <v>0.39766431800000002</v>
      </c>
      <c r="I1471" t="s">
        <v>133</v>
      </c>
      <c r="J1471" t="s">
        <v>39</v>
      </c>
      <c r="K1471" t="s">
        <v>85</v>
      </c>
      <c r="L1471" t="s">
        <v>108</v>
      </c>
      <c r="M1471" t="s">
        <v>116</v>
      </c>
    </row>
    <row r="1472" spans="1:13" x14ac:dyDescent="0.55000000000000004">
      <c r="A1472" t="s">
        <v>89</v>
      </c>
      <c r="B1472" t="s">
        <v>97</v>
      </c>
      <c r="C1472">
        <v>0.78335778</v>
      </c>
      <c r="D1472">
        <v>0.26699345499999999</v>
      </c>
      <c r="E1472">
        <v>0.86387964900000003</v>
      </c>
      <c r="F1472">
        <v>0.32280233800000002</v>
      </c>
      <c r="G1472">
        <v>0.90679040899999996</v>
      </c>
      <c r="H1472">
        <v>0.82711128</v>
      </c>
      <c r="I1472" t="s">
        <v>133</v>
      </c>
      <c r="J1472" t="s">
        <v>39</v>
      </c>
      <c r="K1472" t="s">
        <v>84</v>
      </c>
      <c r="L1472" t="s">
        <v>108</v>
      </c>
      <c r="M1472" t="s">
        <v>116</v>
      </c>
    </row>
    <row r="1473" spans="1:13" x14ac:dyDescent="0.55000000000000004">
      <c r="A1473" t="s">
        <v>89</v>
      </c>
      <c r="B1473" t="s">
        <v>97</v>
      </c>
      <c r="C1473">
        <v>0.78335778</v>
      </c>
      <c r="D1473">
        <v>0.26699345499999999</v>
      </c>
      <c r="E1473">
        <v>0.86387964900000003</v>
      </c>
      <c r="F1473">
        <v>0.32280233800000002</v>
      </c>
      <c r="G1473">
        <v>0.90679040899999996</v>
      </c>
      <c r="H1473">
        <v>0.82711128</v>
      </c>
      <c r="I1473" t="s">
        <v>133</v>
      </c>
      <c r="J1473" t="s">
        <v>39</v>
      </c>
      <c r="K1473" t="s">
        <v>85</v>
      </c>
      <c r="L1473" t="s">
        <v>108</v>
      </c>
      <c r="M1473" t="s">
        <v>116</v>
      </c>
    </row>
    <row r="1474" spans="1:13" x14ac:dyDescent="0.55000000000000004">
      <c r="A1474" t="s">
        <v>89</v>
      </c>
      <c r="B1474" t="s">
        <v>92</v>
      </c>
      <c r="C1474">
        <v>0.78629927200000005</v>
      </c>
      <c r="D1474">
        <v>7.8889582999999999E-2</v>
      </c>
      <c r="E1474">
        <v>0.86387964900000003</v>
      </c>
      <c r="F1474">
        <v>0.12009673899999999</v>
      </c>
      <c r="G1474">
        <v>0.91019538799999999</v>
      </c>
      <c r="H1474">
        <v>0.65688363900000002</v>
      </c>
      <c r="I1474" t="s">
        <v>133</v>
      </c>
      <c r="J1474" t="s">
        <v>39</v>
      </c>
      <c r="K1474" t="s">
        <v>84</v>
      </c>
      <c r="L1474" t="s">
        <v>108</v>
      </c>
      <c r="M1474" t="s">
        <v>116</v>
      </c>
    </row>
    <row r="1475" spans="1:13" x14ac:dyDescent="0.55000000000000004">
      <c r="A1475" t="s">
        <v>89</v>
      </c>
      <c r="B1475" t="s">
        <v>92</v>
      </c>
      <c r="C1475">
        <v>0.78629927200000005</v>
      </c>
      <c r="D1475">
        <v>7.8889582999999999E-2</v>
      </c>
      <c r="E1475">
        <v>0.86387964900000003</v>
      </c>
      <c r="F1475">
        <v>0.12009673899999999</v>
      </c>
      <c r="G1475">
        <v>0.91019538799999999</v>
      </c>
      <c r="H1475">
        <v>0.65688363900000002</v>
      </c>
      <c r="I1475" t="s">
        <v>133</v>
      </c>
      <c r="J1475" t="s">
        <v>39</v>
      </c>
      <c r="K1475" t="s">
        <v>85</v>
      </c>
      <c r="L1475" t="s">
        <v>108</v>
      </c>
      <c r="M1475" t="s">
        <v>116</v>
      </c>
    </row>
    <row r="1476" spans="1:13" x14ac:dyDescent="0.55000000000000004">
      <c r="A1476" t="s">
        <v>89</v>
      </c>
      <c r="B1476" t="s">
        <v>90</v>
      </c>
      <c r="C1476">
        <v>9.5337587179999996</v>
      </c>
      <c r="D1476">
        <v>11.87254197</v>
      </c>
      <c r="E1476">
        <v>0.95337587199999996</v>
      </c>
      <c r="F1476">
        <v>1.1872541969999999</v>
      </c>
      <c r="G1476">
        <v>10</v>
      </c>
      <c r="H1476">
        <v>10</v>
      </c>
      <c r="I1476" t="s">
        <v>133</v>
      </c>
      <c r="J1476" t="s">
        <v>39</v>
      </c>
      <c r="K1476" t="s">
        <v>82</v>
      </c>
      <c r="L1476" t="s">
        <v>108</v>
      </c>
      <c r="M1476" t="s">
        <v>116</v>
      </c>
    </row>
    <row r="1477" spans="1:13" x14ac:dyDescent="0.55000000000000004">
      <c r="A1477" t="s">
        <v>89</v>
      </c>
      <c r="B1477" t="s">
        <v>90</v>
      </c>
      <c r="C1477">
        <v>9.5337587179999996</v>
      </c>
      <c r="D1477">
        <v>11.87254197</v>
      </c>
      <c r="E1477">
        <v>0.95337587199999996</v>
      </c>
      <c r="F1477">
        <v>1.1872541969999999</v>
      </c>
      <c r="G1477">
        <v>10</v>
      </c>
      <c r="H1477">
        <v>10</v>
      </c>
      <c r="I1477" t="s">
        <v>133</v>
      </c>
      <c r="J1477" t="s">
        <v>39</v>
      </c>
      <c r="K1477" t="s">
        <v>83</v>
      </c>
      <c r="L1477" t="s">
        <v>108</v>
      </c>
      <c r="M1477" t="s">
        <v>116</v>
      </c>
    </row>
    <row r="1478" spans="1:13" x14ac:dyDescent="0.55000000000000004">
      <c r="A1478" t="s">
        <v>89</v>
      </c>
      <c r="B1478" t="s">
        <v>91</v>
      </c>
      <c r="C1478">
        <v>9.5337587179999996</v>
      </c>
      <c r="D1478">
        <v>14.25638165</v>
      </c>
      <c r="E1478">
        <v>0.95337587199999996</v>
      </c>
      <c r="F1478">
        <v>1.2177047649999999</v>
      </c>
      <c r="G1478">
        <v>10</v>
      </c>
      <c r="H1478">
        <v>11.707584689999999</v>
      </c>
      <c r="I1478" t="s">
        <v>133</v>
      </c>
      <c r="J1478" t="s">
        <v>39</v>
      </c>
      <c r="K1478" t="s">
        <v>82</v>
      </c>
      <c r="L1478" t="s">
        <v>108</v>
      </c>
      <c r="M1478" t="s">
        <v>116</v>
      </c>
    </row>
    <row r="1479" spans="1:13" x14ac:dyDescent="0.55000000000000004">
      <c r="A1479" t="s">
        <v>89</v>
      </c>
      <c r="B1479" t="s">
        <v>91</v>
      </c>
      <c r="C1479">
        <v>9.5337587179999996</v>
      </c>
      <c r="D1479">
        <v>14.25638165</v>
      </c>
      <c r="E1479">
        <v>0.95337587199999996</v>
      </c>
      <c r="F1479">
        <v>1.2177047649999999</v>
      </c>
      <c r="G1479">
        <v>10</v>
      </c>
      <c r="H1479">
        <v>11.707584689999999</v>
      </c>
      <c r="I1479" t="s">
        <v>133</v>
      </c>
      <c r="J1479" t="s">
        <v>39</v>
      </c>
      <c r="K1479" t="s">
        <v>83</v>
      </c>
      <c r="L1479" t="s">
        <v>108</v>
      </c>
      <c r="M1479" t="s">
        <v>116</v>
      </c>
    </row>
    <row r="1480" spans="1:13" x14ac:dyDescent="0.55000000000000004">
      <c r="A1480" t="s">
        <v>89</v>
      </c>
      <c r="B1480" t="s">
        <v>92</v>
      </c>
      <c r="C1480">
        <v>9.5337587179999996</v>
      </c>
      <c r="D1480">
        <v>7.5257224269999998</v>
      </c>
      <c r="E1480">
        <v>0.95337587199999996</v>
      </c>
      <c r="F1480">
        <v>0.45943112600000002</v>
      </c>
      <c r="G1480">
        <v>10</v>
      </c>
      <c r="H1480">
        <v>16.38052364</v>
      </c>
      <c r="I1480" t="s">
        <v>133</v>
      </c>
      <c r="J1480" t="s">
        <v>39</v>
      </c>
      <c r="K1480" t="s">
        <v>82</v>
      </c>
      <c r="L1480" t="s">
        <v>108</v>
      </c>
      <c r="M1480" t="s">
        <v>116</v>
      </c>
    </row>
    <row r="1481" spans="1:13" x14ac:dyDescent="0.55000000000000004">
      <c r="A1481" t="s">
        <v>89</v>
      </c>
      <c r="B1481" t="s">
        <v>92</v>
      </c>
      <c r="C1481">
        <v>9.5337587179999996</v>
      </c>
      <c r="D1481">
        <v>7.5257224269999998</v>
      </c>
      <c r="E1481">
        <v>0.95337587199999996</v>
      </c>
      <c r="F1481">
        <v>0.45943112600000002</v>
      </c>
      <c r="G1481">
        <v>10</v>
      </c>
      <c r="H1481">
        <v>16.38052364</v>
      </c>
      <c r="I1481" t="s">
        <v>133</v>
      </c>
      <c r="J1481" t="s">
        <v>39</v>
      </c>
      <c r="K1481" t="s">
        <v>83</v>
      </c>
      <c r="L1481" t="s">
        <v>108</v>
      </c>
      <c r="M1481" t="s">
        <v>116</v>
      </c>
    </row>
    <row r="1482" spans="1:13" x14ac:dyDescent="0.55000000000000004">
      <c r="A1482" t="s">
        <v>89</v>
      </c>
      <c r="B1482" t="s">
        <v>93</v>
      </c>
      <c r="C1482">
        <v>9.5337587179999996</v>
      </c>
      <c r="D1482">
        <v>9.4100025770000002</v>
      </c>
      <c r="E1482">
        <v>0.95337587199999996</v>
      </c>
      <c r="F1482">
        <v>0.89029686200000002</v>
      </c>
      <c r="G1482">
        <v>10</v>
      </c>
      <c r="H1482">
        <v>10.569511110000001</v>
      </c>
      <c r="I1482" t="s">
        <v>133</v>
      </c>
      <c r="J1482" t="s">
        <v>39</v>
      </c>
      <c r="K1482" t="s">
        <v>82</v>
      </c>
      <c r="L1482" t="s">
        <v>108</v>
      </c>
      <c r="M1482" t="s">
        <v>116</v>
      </c>
    </row>
    <row r="1483" spans="1:13" x14ac:dyDescent="0.55000000000000004">
      <c r="A1483" t="s">
        <v>89</v>
      </c>
      <c r="B1483" t="s">
        <v>93</v>
      </c>
      <c r="C1483">
        <v>9.5337587179999996</v>
      </c>
      <c r="D1483">
        <v>9.4100025770000002</v>
      </c>
      <c r="E1483">
        <v>0.95337587199999996</v>
      </c>
      <c r="F1483">
        <v>0.89029686200000002</v>
      </c>
      <c r="G1483">
        <v>10</v>
      </c>
      <c r="H1483">
        <v>10.569511110000001</v>
      </c>
      <c r="I1483" t="s">
        <v>133</v>
      </c>
      <c r="J1483" t="s">
        <v>39</v>
      </c>
      <c r="K1483" t="s">
        <v>83</v>
      </c>
      <c r="L1483" t="s">
        <v>108</v>
      </c>
      <c r="M1483" t="s">
        <v>116</v>
      </c>
    </row>
    <row r="1484" spans="1:13" x14ac:dyDescent="0.55000000000000004">
      <c r="A1484" t="s">
        <v>89</v>
      </c>
      <c r="B1484" t="s">
        <v>94</v>
      </c>
      <c r="C1484">
        <v>9.5337587179999996</v>
      </c>
      <c r="D1484">
        <v>4.733730628</v>
      </c>
      <c r="E1484">
        <v>0.95337587199999996</v>
      </c>
      <c r="F1484">
        <v>0.25587636200000002</v>
      </c>
      <c r="G1484">
        <v>10</v>
      </c>
      <c r="H1484">
        <v>18.500070109999999</v>
      </c>
      <c r="I1484" t="s">
        <v>133</v>
      </c>
      <c r="J1484" t="s">
        <v>39</v>
      </c>
      <c r="K1484" t="s">
        <v>82</v>
      </c>
      <c r="L1484" t="s">
        <v>108</v>
      </c>
      <c r="M1484" t="s">
        <v>116</v>
      </c>
    </row>
    <row r="1485" spans="1:13" x14ac:dyDescent="0.55000000000000004">
      <c r="A1485" t="s">
        <v>89</v>
      </c>
      <c r="B1485" t="s">
        <v>94</v>
      </c>
      <c r="C1485">
        <v>9.5337587179999996</v>
      </c>
      <c r="D1485">
        <v>4.733730628</v>
      </c>
      <c r="E1485">
        <v>0.95337587199999996</v>
      </c>
      <c r="F1485">
        <v>0.25587636200000002</v>
      </c>
      <c r="G1485">
        <v>10</v>
      </c>
      <c r="H1485">
        <v>18.500070109999999</v>
      </c>
      <c r="I1485" t="s">
        <v>133</v>
      </c>
      <c r="J1485" t="s">
        <v>39</v>
      </c>
      <c r="K1485" t="s">
        <v>83</v>
      </c>
      <c r="L1485" t="s">
        <v>108</v>
      </c>
      <c r="M1485" t="s">
        <v>116</v>
      </c>
    </row>
    <row r="1486" spans="1:13" x14ac:dyDescent="0.55000000000000004">
      <c r="A1486" t="s">
        <v>89</v>
      </c>
      <c r="B1486" t="s">
        <v>95</v>
      </c>
      <c r="C1486">
        <v>9.5337587179999996</v>
      </c>
      <c r="D1486">
        <v>5.988847357</v>
      </c>
      <c r="E1486">
        <v>0.95337587199999996</v>
      </c>
      <c r="F1486">
        <v>0.41053810299999999</v>
      </c>
      <c r="G1486">
        <v>10</v>
      </c>
      <c r="H1486">
        <v>14.587799090000001</v>
      </c>
      <c r="I1486" t="s">
        <v>133</v>
      </c>
      <c r="J1486" t="s">
        <v>39</v>
      </c>
      <c r="K1486" t="s">
        <v>82</v>
      </c>
      <c r="L1486" t="s">
        <v>108</v>
      </c>
      <c r="M1486" t="s">
        <v>116</v>
      </c>
    </row>
    <row r="1487" spans="1:13" x14ac:dyDescent="0.55000000000000004">
      <c r="A1487" t="s">
        <v>89</v>
      </c>
      <c r="B1487" t="s">
        <v>95</v>
      </c>
      <c r="C1487">
        <v>9.5337587179999996</v>
      </c>
      <c r="D1487">
        <v>5.988847357</v>
      </c>
      <c r="E1487">
        <v>0.95337587199999996</v>
      </c>
      <c r="F1487">
        <v>0.41053810299999999</v>
      </c>
      <c r="G1487">
        <v>10</v>
      </c>
      <c r="H1487">
        <v>14.587799090000001</v>
      </c>
      <c r="I1487" t="s">
        <v>133</v>
      </c>
      <c r="J1487" t="s">
        <v>39</v>
      </c>
      <c r="K1487" t="s">
        <v>83</v>
      </c>
      <c r="L1487" t="s">
        <v>108</v>
      </c>
      <c r="M1487" t="s">
        <v>116</v>
      </c>
    </row>
    <row r="1488" spans="1:13" x14ac:dyDescent="0.55000000000000004">
      <c r="A1488" t="s">
        <v>89</v>
      </c>
      <c r="B1488" t="s">
        <v>96</v>
      </c>
      <c r="C1488">
        <v>9.5337587179999996</v>
      </c>
      <c r="D1488">
        <v>13.809427680000001</v>
      </c>
      <c r="E1488">
        <v>0.95337587199999996</v>
      </c>
      <c r="F1488">
        <v>1.3809427679999999</v>
      </c>
      <c r="G1488">
        <v>10</v>
      </c>
      <c r="H1488">
        <v>10</v>
      </c>
      <c r="I1488" t="s">
        <v>133</v>
      </c>
      <c r="J1488" t="s">
        <v>39</v>
      </c>
      <c r="K1488" t="s">
        <v>82</v>
      </c>
      <c r="L1488" t="s">
        <v>108</v>
      </c>
      <c r="M1488" t="s">
        <v>116</v>
      </c>
    </row>
    <row r="1489" spans="1:13" x14ac:dyDescent="0.55000000000000004">
      <c r="A1489" t="s">
        <v>89</v>
      </c>
      <c r="B1489" t="s">
        <v>96</v>
      </c>
      <c r="C1489">
        <v>9.5337587179999996</v>
      </c>
      <c r="D1489">
        <v>13.809427680000001</v>
      </c>
      <c r="E1489">
        <v>0.95337587199999996</v>
      </c>
      <c r="F1489">
        <v>1.3809427679999999</v>
      </c>
      <c r="G1489">
        <v>10</v>
      </c>
      <c r="H1489">
        <v>10</v>
      </c>
      <c r="I1489" t="s">
        <v>133</v>
      </c>
      <c r="J1489" t="s">
        <v>39</v>
      </c>
      <c r="K1489" t="s">
        <v>83</v>
      </c>
      <c r="L1489" t="s">
        <v>108</v>
      </c>
      <c r="M1489" t="s">
        <v>116</v>
      </c>
    </row>
    <row r="1490" spans="1:13" x14ac:dyDescent="0.55000000000000004">
      <c r="A1490" t="s">
        <v>89</v>
      </c>
      <c r="B1490" t="s">
        <v>97</v>
      </c>
      <c r="C1490">
        <v>9.5337587179999996</v>
      </c>
      <c r="D1490">
        <v>12.94647063</v>
      </c>
      <c r="E1490">
        <v>0.95337587199999996</v>
      </c>
      <c r="F1490">
        <v>1.015005471</v>
      </c>
      <c r="G1490">
        <v>10</v>
      </c>
      <c r="H1490">
        <v>12.75507473</v>
      </c>
      <c r="I1490" t="s">
        <v>133</v>
      </c>
      <c r="J1490" t="s">
        <v>39</v>
      </c>
      <c r="K1490" t="s">
        <v>82</v>
      </c>
      <c r="L1490" t="s">
        <v>108</v>
      </c>
      <c r="M1490" t="s">
        <v>116</v>
      </c>
    </row>
    <row r="1491" spans="1:13" x14ac:dyDescent="0.55000000000000004">
      <c r="A1491" t="s">
        <v>89</v>
      </c>
      <c r="B1491" t="s">
        <v>97</v>
      </c>
      <c r="C1491">
        <v>9.5337587179999996</v>
      </c>
      <c r="D1491">
        <v>12.94647063</v>
      </c>
      <c r="E1491">
        <v>0.95337587199999996</v>
      </c>
      <c r="F1491">
        <v>1.015005471</v>
      </c>
      <c r="G1491">
        <v>10</v>
      </c>
      <c r="H1491">
        <v>12.75507473</v>
      </c>
      <c r="I1491" t="s">
        <v>133</v>
      </c>
      <c r="J1491" t="s">
        <v>39</v>
      </c>
      <c r="K1491" t="s">
        <v>83</v>
      </c>
      <c r="L1491" t="s">
        <v>108</v>
      </c>
      <c r="M1491" t="s">
        <v>116</v>
      </c>
    </row>
    <row r="1492" spans="1:13" x14ac:dyDescent="0.55000000000000004">
      <c r="A1492" t="s">
        <v>89</v>
      </c>
      <c r="B1492" t="s">
        <v>98</v>
      </c>
      <c r="C1492">
        <v>9.5337587179999996</v>
      </c>
      <c r="D1492">
        <v>9.4788863620000008</v>
      </c>
      <c r="E1492">
        <v>0.95337587199999996</v>
      </c>
      <c r="F1492">
        <v>0.94788863599999995</v>
      </c>
      <c r="G1492">
        <v>10</v>
      </c>
      <c r="H1492">
        <v>10</v>
      </c>
      <c r="I1492" t="s">
        <v>133</v>
      </c>
      <c r="J1492" t="s">
        <v>39</v>
      </c>
      <c r="K1492" t="s">
        <v>82</v>
      </c>
      <c r="L1492" t="s">
        <v>108</v>
      </c>
      <c r="M1492" t="s">
        <v>116</v>
      </c>
    </row>
    <row r="1493" spans="1:13" x14ac:dyDescent="0.55000000000000004">
      <c r="A1493" t="s">
        <v>89</v>
      </c>
      <c r="B1493" t="s">
        <v>98</v>
      </c>
      <c r="C1493">
        <v>9.5337587179999996</v>
      </c>
      <c r="D1493">
        <v>9.4788863620000008</v>
      </c>
      <c r="E1493">
        <v>1.1872541969999999</v>
      </c>
      <c r="F1493">
        <v>0.94788863599999995</v>
      </c>
      <c r="G1493">
        <v>8.0300905559999993</v>
      </c>
      <c r="H1493">
        <v>10</v>
      </c>
      <c r="I1493" t="s">
        <v>133</v>
      </c>
      <c r="J1493" t="s">
        <v>39</v>
      </c>
      <c r="K1493" t="s">
        <v>83</v>
      </c>
      <c r="L1493" t="s">
        <v>108</v>
      </c>
      <c r="M1493" t="s">
        <v>116</v>
      </c>
    </row>
    <row r="1494" spans="1:13" x14ac:dyDescent="0.55000000000000004">
      <c r="A1494" t="s">
        <v>90</v>
      </c>
      <c r="B1494" t="s">
        <v>91</v>
      </c>
      <c r="C1494">
        <v>11.87254197</v>
      </c>
      <c r="D1494">
        <v>14.25638165</v>
      </c>
      <c r="E1494">
        <v>1.1872541969999999</v>
      </c>
      <c r="F1494">
        <v>1.2177047649999999</v>
      </c>
      <c r="G1494">
        <v>10</v>
      </c>
      <c r="H1494">
        <v>11.707584689999999</v>
      </c>
      <c r="I1494" t="s">
        <v>133</v>
      </c>
      <c r="J1494" t="s">
        <v>39</v>
      </c>
      <c r="K1494" t="s">
        <v>82</v>
      </c>
      <c r="L1494" t="s">
        <v>108</v>
      </c>
      <c r="M1494" t="s">
        <v>116</v>
      </c>
    </row>
    <row r="1495" spans="1:13" x14ac:dyDescent="0.55000000000000004">
      <c r="A1495" t="s">
        <v>80</v>
      </c>
      <c r="B1495" t="s">
        <v>115</v>
      </c>
      <c r="C1495">
        <v>1.102821673</v>
      </c>
      <c r="D1495">
        <v>0.195897289</v>
      </c>
      <c r="E1495">
        <v>0.47110161900000003</v>
      </c>
      <c r="F1495">
        <v>0.29525474400000001</v>
      </c>
      <c r="G1495">
        <v>2.3409422270000002</v>
      </c>
      <c r="H1495">
        <v>0.66348565900000001</v>
      </c>
      <c r="I1495" t="s">
        <v>133</v>
      </c>
      <c r="J1495" t="s">
        <v>39</v>
      </c>
      <c r="K1495" t="s">
        <v>82</v>
      </c>
      <c r="L1495" t="s">
        <v>86</v>
      </c>
      <c r="M1495" t="s">
        <v>116</v>
      </c>
    </row>
    <row r="1496" spans="1:13" x14ac:dyDescent="0.55000000000000004">
      <c r="A1496" t="s">
        <v>80</v>
      </c>
      <c r="B1496" t="s">
        <v>115</v>
      </c>
      <c r="C1496">
        <v>1.102821673</v>
      </c>
      <c r="D1496">
        <v>0.195897289</v>
      </c>
      <c r="E1496">
        <v>0.47110161900000003</v>
      </c>
      <c r="F1496">
        <v>0.29525474400000001</v>
      </c>
      <c r="G1496">
        <v>2.3409422270000002</v>
      </c>
      <c r="H1496">
        <v>0.66348565900000001</v>
      </c>
      <c r="I1496" t="s">
        <v>133</v>
      </c>
      <c r="J1496" t="s">
        <v>39</v>
      </c>
      <c r="K1496" t="s">
        <v>83</v>
      </c>
      <c r="L1496" t="s">
        <v>86</v>
      </c>
      <c r="M1496" t="s">
        <v>116</v>
      </c>
    </row>
    <row r="1497" spans="1:13" x14ac:dyDescent="0.55000000000000004">
      <c r="A1497" t="s">
        <v>80</v>
      </c>
      <c r="B1497" t="s">
        <v>106</v>
      </c>
      <c r="C1497">
        <v>1.102821673</v>
      </c>
      <c r="D1497">
        <v>0.25052819599999998</v>
      </c>
      <c r="E1497">
        <v>0.47110161900000003</v>
      </c>
      <c r="F1497">
        <v>0.14752516099999999</v>
      </c>
      <c r="G1497">
        <v>2.3409422270000002</v>
      </c>
      <c r="H1497">
        <v>1.6982065550000001</v>
      </c>
      <c r="I1497" t="s">
        <v>133</v>
      </c>
      <c r="J1497" t="s">
        <v>39</v>
      </c>
      <c r="K1497" t="s">
        <v>82</v>
      </c>
      <c r="L1497" t="s">
        <v>86</v>
      </c>
      <c r="M1497" t="s">
        <v>116</v>
      </c>
    </row>
    <row r="1498" spans="1:13" x14ac:dyDescent="0.55000000000000004">
      <c r="A1498" t="s">
        <v>80</v>
      </c>
      <c r="B1498" t="s">
        <v>106</v>
      </c>
      <c r="C1498">
        <v>1.102821673</v>
      </c>
      <c r="D1498">
        <v>0.25052819599999998</v>
      </c>
      <c r="E1498">
        <v>0.47110161900000003</v>
      </c>
      <c r="F1498">
        <v>0.14752516099999999</v>
      </c>
      <c r="G1498">
        <v>2.3409422270000002</v>
      </c>
      <c r="H1498">
        <v>1.6982065550000001</v>
      </c>
      <c r="I1498" t="s">
        <v>133</v>
      </c>
      <c r="J1498" t="s">
        <v>39</v>
      </c>
      <c r="K1498" t="s">
        <v>83</v>
      </c>
      <c r="L1498" t="s">
        <v>86</v>
      </c>
      <c r="M1498" t="s">
        <v>116</v>
      </c>
    </row>
    <row r="1499" spans="1:13" x14ac:dyDescent="0.55000000000000004">
      <c r="A1499" t="s">
        <v>80</v>
      </c>
      <c r="B1499" t="s">
        <v>107</v>
      </c>
      <c r="C1499">
        <v>1.1600372640000001</v>
      </c>
      <c r="D1499">
        <v>0.15341202100000001</v>
      </c>
      <c r="E1499">
        <v>0.47110161900000003</v>
      </c>
      <c r="F1499">
        <v>0.197274491</v>
      </c>
      <c r="G1499">
        <v>2.4623928620000002</v>
      </c>
      <c r="H1499">
        <v>0.777657669</v>
      </c>
      <c r="I1499" t="s">
        <v>133</v>
      </c>
      <c r="J1499" t="s">
        <v>39</v>
      </c>
      <c r="K1499" t="s">
        <v>82</v>
      </c>
      <c r="L1499" t="s">
        <v>86</v>
      </c>
      <c r="M1499" t="s">
        <v>116</v>
      </c>
    </row>
    <row r="1500" spans="1:13" x14ac:dyDescent="0.55000000000000004">
      <c r="A1500" t="s">
        <v>80</v>
      </c>
      <c r="B1500" t="s">
        <v>107</v>
      </c>
      <c r="C1500">
        <v>1.1600372640000001</v>
      </c>
      <c r="D1500">
        <v>0.15341202100000001</v>
      </c>
      <c r="E1500">
        <v>0.47110161900000003</v>
      </c>
      <c r="F1500">
        <v>0.197274491</v>
      </c>
      <c r="G1500">
        <v>2.4623928620000002</v>
      </c>
      <c r="H1500">
        <v>0.777657669</v>
      </c>
      <c r="I1500" t="s">
        <v>133</v>
      </c>
      <c r="J1500" t="s">
        <v>39</v>
      </c>
      <c r="K1500" t="s">
        <v>83</v>
      </c>
      <c r="L1500" t="s">
        <v>86</v>
      </c>
      <c r="M1500" t="s">
        <v>116</v>
      </c>
    </row>
    <row r="1501" spans="1:13" x14ac:dyDescent="0.55000000000000004">
      <c r="A1501" t="s">
        <v>90</v>
      </c>
      <c r="B1501" t="s">
        <v>91</v>
      </c>
      <c r="C1501">
        <v>11.87254197</v>
      </c>
      <c r="D1501">
        <v>14.25638165</v>
      </c>
      <c r="E1501">
        <v>1.1872541969999999</v>
      </c>
      <c r="F1501">
        <v>1.2177047649999999</v>
      </c>
      <c r="G1501">
        <v>10</v>
      </c>
      <c r="H1501">
        <v>11.707584689999999</v>
      </c>
      <c r="I1501" t="s">
        <v>133</v>
      </c>
      <c r="J1501" t="s">
        <v>39</v>
      </c>
      <c r="K1501" t="s">
        <v>83</v>
      </c>
      <c r="L1501" t="s">
        <v>108</v>
      </c>
      <c r="M1501" t="s">
        <v>116</v>
      </c>
    </row>
    <row r="1502" spans="1:13" x14ac:dyDescent="0.55000000000000004">
      <c r="A1502" t="s">
        <v>90</v>
      </c>
      <c r="B1502" t="s">
        <v>92</v>
      </c>
      <c r="C1502">
        <v>11.87254197</v>
      </c>
      <c r="D1502">
        <v>7.5257224269999998</v>
      </c>
      <c r="E1502">
        <v>1.1872541969999999</v>
      </c>
      <c r="F1502">
        <v>0.45943112600000002</v>
      </c>
      <c r="G1502">
        <v>10</v>
      </c>
      <c r="H1502">
        <v>16.38052364</v>
      </c>
      <c r="I1502" t="s">
        <v>133</v>
      </c>
      <c r="J1502" t="s">
        <v>39</v>
      </c>
      <c r="K1502" t="s">
        <v>82</v>
      </c>
      <c r="L1502" t="s">
        <v>108</v>
      </c>
      <c r="M1502" t="s">
        <v>116</v>
      </c>
    </row>
    <row r="1503" spans="1:13" x14ac:dyDescent="0.55000000000000004">
      <c r="A1503" t="s">
        <v>90</v>
      </c>
      <c r="B1503" t="s">
        <v>92</v>
      </c>
      <c r="C1503">
        <v>11.87254197</v>
      </c>
      <c r="D1503">
        <v>7.5257224269999998</v>
      </c>
      <c r="E1503">
        <v>1.1872541969999999</v>
      </c>
      <c r="F1503">
        <v>0.45943112600000002</v>
      </c>
      <c r="G1503">
        <v>10</v>
      </c>
      <c r="H1503">
        <v>16.38052364</v>
      </c>
      <c r="I1503" t="s">
        <v>133</v>
      </c>
      <c r="J1503" t="s">
        <v>39</v>
      </c>
      <c r="K1503" t="s">
        <v>83</v>
      </c>
      <c r="L1503" t="s">
        <v>108</v>
      </c>
      <c r="M1503" t="s">
        <v>116</v>
      </c>
    </row>
    <row r="1504" spans="1:13" x14ac:dyDescent="0.55000000000000004">
      <c r="A1504" t="s">
        <v>90</v>
      </c>
      <c r="B1504" t="s">
        <v>93</v>
      </c>
      <c r="C1504">
        <v>11.87254197</v>
      </c>
      <c r="D1504">
        <v>9.4100025770000002</v>
      </c>
      <c r="E1504">
        <v>1.1872541969999999</v>
      </c>
      <c r="F1504">
        <v>0.89029686200000002</v>
      </c>
      <c r="G1504">
        <v>10</v>
      </c>
      <c r="H1504">
        <v>10.569511110000001</v>
      </c>
      <c r="I1504" t="s">
        <v>133</v>
      </c>
      <c r="J1504" t="s">
        <v>39</v>
      </c>
      <c r="K1504" t="s">
        <v>82</v>
      </c>
      <c r="L1504" t="s">
        <v>108</v>
      </c>
      <c r="M1504" t="s">
        <v>116</v>
      </c>
    </row>
    <row r="1505" spans="1:13" x14ac:dyDescent="0.55000000000000004">
      <c r="A1505" t="s">
        <v>90</v>
      </c>
      <c r="B1505" t="s">
        <v>93</v>
      </c>
      <c r="C1505">
        <v>11.87254197</v>
      </c>
      <c r="D1505">
        <v>9.4100025770000002</v>
      </c>
      <c r="E1505">
        <v>1.1872541969999999</v>
      </c>
      <c r="F1505">
        <v>0.89029686200000002</v>
      </c>
      <c r="G1505">
        <v>10</v>
      </c>
      <c r="H1505">
        <v>10.569511110000001</v>
      </c>
      <c r="I1505" t="s">
        <v>133</v>
      </c>
      <c r="J1505" t="s">
        <v>39</v>
      </c>
      <c r="K1505" t="s">
        <v>83</v>
      </c>
      <c r="L1505" t="s">
        <v>108</v>
      </c>
      <c r="M1505" t="s">
        <v>116</v>
      </c>
    </row>
    <row r="1506" spans="1:13" x14ac:dyDescent="0.55000000000000004">
      <c r="A1506" t="s">
        <v>90</v>
      </c>
      <c r="B1506" t="s">
        <v>94</v>
      </c>
      <c r="C1506">
        <v>11.87254197</v>
      </c>
      <c r="D1506">
        <v>4.7337303930000001</v>
      </c>
      <c r="E1506">
        <v>1.1872541969999999</v>
      </c>
      <c r="F1506">
        <v>0.25587636200000002</v>
      </c>
      <c r="G1506">
        <v>10</v>
      </c>
      <c r="H1506">
        <v>18.500069190000001</v>
      </c>
      <c r="I1506" t="s">
        <v>133</v>
      </c>
      <c r="J1506" t="s">
        <v>39</v>
      </c>
      <c r="K1506" t="s">
        <v>82</v>
      </c>
      <c r="L1506" t="s">
        <v>108</v>
      </c>
      <c r="M1506" t="s">
        <v>116</v>
      </c>
    </row>
    <row r="1507" spans="1:13" x14ac:dyDescent="0.55000000000000004">
      <c r="A1507" t="s">
        <v>90</v>
      </c>
      <c r="B1507" t="s">
        <v>94</v>
      </c>
      <c r="C1507">
        <v>11.87254197</v>
      </c>
      <c r="D1507">
        <v>4.7337303930000001</v>
      </c>
      <c r="E1507">
        <v>1.1872541969999999</v>
      </c>
      <c r="F1507">
        <v>0.25587636200000002</v>
      </c>
      <c r="G1507">
        <v>10</v>
      </c>
      <c r="H1507">
        <v>18.500069190000001</v>
      </c>
      <c r="I1507" t="s">
        <v>133</v>
      </c>
      <c r="J1507" t="s">
        <v>39</v>
      </c>
      <c r="K1507" t="s">
        <v>83</v>
      </c>
      <c r="L1507" t="s">
        <v>108</v>
      </c>
      <c r="M1507" t="s">
        <v>116</v>
      </c>
    </row>
    <row r="1508" spans="1:13" x14ac:dyDescent="0.55000000000000004">
      <c r="A1508" t="s">
        <v>90</v>
      </c>
      <c r="B1508" t="s">
        <v>95</v>
      </c>
      <c r="C1508">
        <v>11.87254197</v>
      </c>
      <c r="D1508">
        <v>5.988847357</v>
      </c>
      <c r="E1508">
        <v>1.1872541969999999</v>
      </c>
      <c r="F1508">
        <v>0.41053810299999999</v>
      </c>
      <c r="G1508">
        <v>10</v>
      </c>
      <c r="H1508">
        <v>14.587799090000001</v>
      </c>
      <c r="I1508" t="s">
        <v>133</v>
      </c>
      <c r="J1508" t="s">
        <v>39</v>
      </c>
      <c r="K1508" t="s">
        <v>82</v>
      </c>
      <c r="L1508" t="s">
        <v>108</v>
      </c>
      <c r="M1508" t="s">
        <v>116</v>
      </c>
    </row>
    <row r="1509" spans="1:13" x14ac:dyDescent="0.55000000000000004">
      <c r="A1509" t="s">
        <v>90</v>
      </c>
      <c r="B1509" t="s">
        <v>95</v>
      </c>
      <c r="C1509">
        <v>11.87254197</v>
      </c>
      <c r="D1509">
        <v>5.988847357</v>
      </c>
      <c r="E1509">
        <v>1.1872541969999999</v>
      </c>
      <c r="F1509">
        <v>0.41053810299999999</v>
      </c>
      <c r="G1509">
        <v>10</v>
      </c>
      <c r="H1509">
        <v>14.587799090000001</v>
      </c>
      <c r="I1509" t="s">
        <v>133</v>
      </c>
      <c r="J1509" t="s">
        <v>39</v>
      </c>
      <c r="K1509" t="s">
        <v>83</v>
      </c>
      <c r="L1509" t="s">
        <v>108</v>
      </c>
      <c r="M1509" t="s">
        <v>116</v>
      </c>
    </row>
    <row r="1510" spans="1:13" x14ac:dyDescent="0.55000000000000004">
      <c r="A1510" t="s">
        <v>90</v>
      </c>
      <c r="B1510" t="s">
        <v>96</v>
      </c>
      <c r="C1510">
        <v>11.87254197</v>
      </c>
      <c r="D1510">
        <v>13.809427680000001</v>
      </c>
      <c r="E1510">
        <v>1.1872541969999999</v>
      </c>
      <c r="F1510">
        <v>1.3809427679999999</v>
      </c>
      <c r="G1510">
        <v>10</v>
      </c>
      <c r="H1510">
        <v>10</v>
      </c>
      <c r="I1510" t="s">
        <v>133</v>
      </c>
      <c r="J1510" t="s">
        <v>39</v>
      </c>
      <c r="K1510" t="s">
        <v>82</v>
      </c>
      <c r="L1510" t="s">
        <v>108</v>
      </c>
      <c r="M1510" t="s">
        <v>116</v>
      </c>
    </row>
    <row r="1511" spans="1:13" x14ac:dyDescent="0.55000000000000004">
      <c r="A1511" t="s">
        <v>90</v>
      </c>
      <c r="B1511" t="s">
        <v>96</v>
      </c>
      <c r="C1511">
        <v>11.87254197</v>
      </c>
      <c r="D1511">
        <v>13.809427680000001</v>
      </c>
      <c r="E1511">
        <v>1.1872541969999999</v>
      </c>
      <c r="F1511">
        <v>1.3809427679999999</v>
      </c>
      <c r="G1511">
        <v>10</v>
      </c>
      <c r="H1511">
        <v>10</v>
      </c>
      <c r="I1511" t="s">
        <v>133</v>
      </c>
      <c r="J1511" t="s">
        <v>39</v>
      </c>
      <c r="K1511" t="s">
        <v>83</v>
      </c>
      <c r="L1511" t="s">
        <v>108</v>
      </c>
      <c r="M1511" t="s">
        <v>116</v>
      </c>
    </row>
    <row r="1512" spans="1:13" x14ac:dyDescent="0.55000000000000004">
      <c r="A1512" t="s">
        <v>90</v>
      </c>
      <c r="B1512" t="s">
        <v>97</v>
      </c>
      <c r="C1512">
        <v>11.87254197</v>
      </c>
      <c r="D1512">
        <v>12.94647063</v>
      </c>
      <c r="E1512">
        <v>1.1872541969999999</v>
      </c>
      <c r="F1512">
        <v>1.015005471</v>
      </c>
      <c r="G1512">
        <v>10</v>
      </c>
      <c r="H1512">
        <v>12.75507473</v>
      </c>
      <c r="I1512" t="s">
        <v>133</v>
      </c>
      <c r="J1512" t="s">
        <v>39</v>
      </c>
      <c r="K1512" t="s">
        <v>82</v>
      </c>
      <c r="L1512" t="s">
        <v>108</v>
      </c>
      <c r="M1512" t="s">
        <v>116</v>
      </c>
    </row>
    <row r="1513" spans="1:13" x14ac:dyDescent="0.55000000000000004">
      <c r="A1513" t="s">
        <v>90</v>
      </c>
      <c r="B1513" t="s">
        <v>97</v>
      </c>
      <c r="C1513">
        <v>11.87254197</v>
      </c>
      <c r="D1513">
        <v>12.94647063</v>
      </c>
      <c r="E1513">
        <v>1.1872541969999999</v>
      </c>
      <c r="F1513">
        <v>1.015005471</v>
      </c>
      <c r="G1513">
        <v>10</v>
      </c>
      <c r="H1513">
        <v>12.75507473</v>
      </c>
      <c r="I1513" t="s">
        <v>133</v>
      </c>
      <c r="J1513" t="s">
        <v>39</v>
      </c>
      <c r="K1513" t="s">
        <v>83</v>
      </c>
      <c r="L1513" t="s">
        <v>108</v>
      </c>
      <c r="M1513" t="s">
        <v>116</v>
      </c>
    </row>
    <row r="1514" spans="1:13" x14ac:dyDescent="0.55000000000000004">
      <c r="A1514" t="s">
        <v>90</v>
      </c>
      <c r="B1514" t="s">
        <v>98</v>
      </c>
      <c r="C1514">
        <v>11.87254197</v>
      </c>
      <c r="D1514">
        <v>9.4788863620000008</v>
      </c>
      <c r="E1514">
        <v>1.1872541969999999</v>
      </c>
      <c r="F1514">
        <v>0.94788863599999995</v>
      </c>
      <c r="G1514">
        <v>10</v>
      </c>
      <c r="H1514">
        <v>10</v>
      </c>
      <c r="I1514" t="s">
        <v>133</v>
      </c>
      <c r="J1514" t="s">
        <v>39</v>
      </c>
      <c r="K1514" t="s">
        <v>82</v>
      </c>
      <c r="L1514" t="s">
        <v>108</v>
      </c>
      <c r="M1514" t="s">
        <v>116</v>
      </c>
    </row>
    <row r="1515" spans="1:13" x14ac:dyDescent="0.55000000000000004">
      <c r="A1515" t="s">
        <v>90</v>
      </c>
      <c r="B1515" t="s">
        <v>98</v>
      </c>
      <c r="C1515">
        <v>11.87254197</v>
      </c>
      <c r="D1515">
        <v>9.4788863620000008</v>
      </c>
      <c r="E1515">
        <v>1.1872541969999999</v>
      </c>
      <c r="F1515">
        <v>0.94788863599999995</v>
      </c>
      <c r="G1515">
        <v>10</v>
      </c>
      <c r="H1515">
        <v>10</v>
      </c>
      <c r="I1515" t="s">
        <v>133</v>
      </c>
      <c r="J1515" t="s">
        <v>39</v>
      </c>
      <c r="K1515" t="s">
        <v>83</v>
      </c>
      <c r="L1515" t="s">
        <v>108</v>
      </c>
      <c r="M1515" t="s">
        <v>116</v>
      </c>
    </row>
    <row r="1516" spans="1:13" x14ac:dyDescent="0.55000000000000004">
      <c r="A1516" t="s">
        <v>90</v>
      </c>
      <c r="B1516" t="s">
        <v>91</v>
      </c>
      <c r="C1516">
        <v>0.50497555199999999</v>
      </c>
      <c r="D1516">
        <v>1.361505156</v>
      </c>
      <c r="E1516">
        <v>1.233406531</v>
      </c>
      <c r="F1516">
        <v>0.36416790900000001</v>
      </c>
      <c r="G1516">
        <v>0.40941533800000002</v>
      </c>
      <c r="H1516">
        <v>3.7386741790000002</v>
      </c>
      <c r="I1516" t="s">
        <v>133</v>
      </c>
      <c r="J1516" t="s">
        <v>39</v>
      </c>
      <c r="K1516" t="s">
        <v>84</v>
      </c>
      <c r="L1516" t="s">
        <v>108</v>
      </c>
      <c r="M1516" t="s">
        <v>116</v>
      </c>
    </row>
    <row r="1517" spans="1:13" x14ac:dyDescent="0.55000000000000004">
      <c r="A1517" t="s">
        <v>90</v>
      </c>
      <c r="B1517" t="s">
        <v>91</v>
      </c>
      <c r="C1517">
        <v>0.50497555199999999</v>
      </c>
      <c r="D1517">
        <v>1.361505156</v>
      </c>
      <c r="E1517">
        <v>1.233406531</v>
      </c>
      <c r="F1517">
        <v>0.36416790900000001</v>
      </c>
      <c r="G1517">
        <v>0.40941533800000002</v>
      </c>
      <c r="H1517">
        <v>3.7386741790000002</v>
      </c>
      <c r="I1517" t="s">
        <v>133</v>
      </c>
      <c r="J1517" t="s">
        <v>39</v>
      </c>
      <c r="K1517" t="s">
        <v>85</v>
      </c>
      <c r="L1517" t="s">
        <v>108</v>
      </c>
      <c r="M1517" t="s">
        <v>116</v>
      </c>
    </row>
    <row r="1518" spans="1:13" x14ac:dyDescent="0.55000000000000004">
      <c r="A1518" t="s">
        <v>90</v>
      </c>
      <c r="B1518" t="s">
        <v>96</v>
      </c>
      <c r="C1518">
        <v>0.51569007600000005</v>
      </c>
      <c r="D1518">
        <v>1.2762720970000001</v>
      </c>
      <c r="E1518">
        <v>1.233406531</v>
      </c>
      <c r="F1518">
        <v>0.30520182800000001</v>
      </c>
      <c r="G1518">
        <v>0.418102274</v>
      </c>
      <c r="H1518">
        <v>4.1817315009999998</v>
      </c>
      <c r="I1518" t="s">
        <v>133</v>
      </c>
      <c r="J1518" t="s">
        <v>39</v>
      </c>
      <c r="K1518" t="s">
        <v>84</v>
      </c>
      <c r="L1518" t="s">
        <v>108</v>
      </c>
      <c r="M1518" t="s">
        <v>116</v>
      </c>
    </row>
    <row r="1519" spans="1:13" x14ac:dyDescent="0.55000000000000004">
      <c r="A1519" t="s">
        <v>90</v>
      </c>
      <c r="B1519" t="s">
        <v>96</v>
      </c>
      <c r="C1519">
        <v>0.51569007600000005</v>
      </c>
      <c r="D1519">
        <v>1.2762720970000001</v>
      </c>
      <c r="E1519">
        <v>1.233406531</v>
      </c>
      <c r="F1519">
        <v>0.30520182800000001</v>
      </c>
      <c r="G1519">
        <v>0.418102274</v>
      </c>
      <c r="H1519">
        <v>4.1817315009999998</v>
      </c>
      <c r="I1519" t="s">
        <v>133</v>
      </c>
      <c r="J1519" t="s">
        <v>39</v>
      </c>
      <c r="K1519" t="s">
        <v>85</v>
      </c>
      <c r="L1519" t="s">
        <v>108</v>
      </c>
      <c r="M1519" t="s">
        <v>116</v>
      </c>
    </row>
    <row r="1520" spans="1:13" x14ac:dyDescent="0.55000000000000004">
      <c r="A1520" t="s">
        <v>90</v>
      </c>
      <c r="B1520" t="s">
        <v>97</v>
      </c>
      <c r="C1520">
        <v>0.69782048699999999</v>
      </c>
      <c r="D1520">
        <v>1.1572180030000001</v>
      </c>
      <c r="E1520">
        <v>1.233406531</v>
      </c>
      <c r="F1520">
        <v>0.32280233800000002</v>
      </c>
      <c r="G1520">
        <v>0.56576681699999998</v>
      </c>
      <c r="H1520">
        <v>3.5849120839999999</v>
      </c>
      <c r="I1520" t="s">
        <v>133</v>
      </c>
      <c r="J1520" t="s">
        <v>39</v>
      </c>
      <c r="K1520" t="s">
        <v>84</v>
      </c>
      <c r="L1520" t="s">
        <v>108</v>
      </c>
      <c r="M1520" t="s">
        <v>116</v>
      </c>
    </row>
    <row r="1521" spans="1:13" x14ac:dyDescent="0.55000000000000004">
      <c r="A1521" t="s">
        <v>90</v>
      </c>
      <c r="B1521" t="s">
        <v>97</v>
      </c>
      <c r="C1521">
        <v>0.69782048699999999</v>
      </c>
      <c r="D1521">
        <v>1.1572180030000001</v>
      </c>
      <c r="E1521">
        <v>1.233406531</v>
      </c>
      <c r="F1521">
        <v>0.32280233800000002</v>
      </c>
      <c r="G1521">
        <v>0.56576681699999998</v>
      </c>
      <c r="H1521">
        <v>3.5849120839999999</v>
      </c>
      <c r="I1521" t="s">
        <v>133</v>
      </c>
      <c r="J1521" t="s">
        <v>39</v>
      </c>
      <c r="K1521" t="s">
        <v>85</v>
      </c>
      <c r="L1521" t="s">
        <v>108</v>
      </c>
      <c r="M1521" t="s">
        <v>116</v>
      </c>
    </row>
    <row r="1522" spans="1:13" x14ac:dyDescent="0.55000000000000004">
      <c r="A1522" t="s">
        <v>90</v>
      </c>
      <c r="B1522" t="s">
        <v>98</v>
      </c>
      <c r="C1522">
        <v>0.85454185999999999</v>
      </c>
      <c r="D1522">
        <v>0.264811825</v>
      </c>
      <c r="E1522">
        <v>1.233406531</v>
      </c>
      <c r="F1522">
        <v>0.112461432</v>
      </c>
      <c r="G1522">
        <v>0.69283065899999996</v>
      </c>
      <c r="H1522">
        <v>2.3546901490000001</v>
      </c>
      <c r="I1522" t="s">
        <v>133</v>
      </c>
      <c r="J1522" t="s">
        <v>39</v>
      </c>
      <c r="K1522" t="s">
        <v>84</v>
      </c>
      <c r="L1522" t="s">
        <v>108</v>
      </c>
      <c r="M1522" t="s">
        <v>116</v>
      </c>
    </row>
    <row r="1523" spans="1:13" x14ac:dyDescent="0.55000000000000004">
      <c r="A1523" t="s">
        <v>90</v>
      </c>
      <c r="B1523" t="s">
        <v>98</v>
      </c>
      <c r="C1523">
        <v>0.85454185999999999</v>
      </c>
      <c r="D1523">
        <v>0.264811825</v>
      </c>
      <c r="E1523">
        <v>1.233406531</v>
      </c>
      <c r="F1523">
        <v>0.112461432</v>
      </c>
      <c r="G1523">
        <v>0.69283065899999996</v>
      </c>
      <c r="H1523">
        <v>2.3546901490000001</v>
      </c>
      <c r="I1523" t="s">
        <v>133</v>
      </c>
      <c r="J1523" t="s">
        <v>39</v>
      </c>
      <c r="K1523" t="s">
        <v>85</v>
      </c>
      <c r="L1523" t="s">
        <v>108</v>
      </c>
      <c r="M1523" t="s">
        <v>116</v>
      </c>
    </row>
    <row r="1524" spans="1:13" x14ac:dyDescent="0.55000000000000004">
      <c r="A1524" t="s">
        <v>90</v>
      </c>
      <c r="B1524" t="s">
        <v>95</v>
      </c>
      <c r="C1524">
        <v>1.055213822</v>
      </c>
      <c r="D1524">
        <v>0.39164730599999997</v>
      </c>
      <c r="E1524">
        <v>1.233406531</v>
      </c>
      <c r="F1524">
        <v>0.231683467</v>
      </c>
      <c r="G1524">
        <v>0.85552799999999996</v>
      </c>
      <c r="H1524">
        <v>1.690441321</v>
      </c>
      <c r="I1524" t="s">
        <v>133</v>
      </c>
      <c r="J1524" t="s">
        <v>39</v>
      </c>
      <c r="K1524" t="s">
        <v>84</v>
      </c>
      <c r="L1524" t="s">
        <v>108</v>
      </c>
      <c r="M1524" t="s">
        <v>116</v>
      </c>
    </row>
    <row r="1525" spans="1:13" x14ac:dyDescent="0.55000000000000004">
      <c r="A1525" t="s">
        <v>90</v>
      </c>
      <c r="B1525" t="s">
        <v>95</v>
      </c>
      <c r="C1525">
        <v>1.055213822</v>
      </c>
      <c r="D1525">
        <v>0.39164730599999997</v>
      </c>
      <c r="E1525">
        <v>1.233406531</v>
      </c>
      <c r="F1525">
        <v>0.231683467</v>
      </c>
      <c r="G1525">
        <v>0.85552799999999996</v>
      </c>
      <c r="H1525">
        <v>1.690441321</v>
      </c>
      <c r="I1525" t="s">
        <v>133</v>
      </c>
      <c r="J1525" t="s">
        <v>39</v>
      </c>
      <c r="K1525" t="s">
        <v>85</v>
      </c>
      <c r="L1525" t="s">
        <v>108</v>
      </c>
      <c r="M1525" t="s">
        <v>116</v>
      </c>
    </row>
    <row r="1526" spans="1:13" x14ac:dyDescent="0.55000000000000004">
      <c r="A1526" t="s">
        <v>90</v>
      </c>
      <c r="B1526" t="s">
        <v>93</v>
      </c>
      <c r="C1526">
        <v>1.110589483</v>
      </c>
      <c r="D1526">
        <v>7.3219150999999996E-2</v>
      </c>
      <c r="E1526">
        <v>1.233406531</v>
      </c>
      <c r="F1526">
        <v>7.5117227999999994E-2</v>
      </c>
      <c r="G1526">
        <v>0.90042451999999995</v>
      </c>
      <c r="H1526">
        <v>0.97473179799999998</v>
      </c>
      <c r="I1526" t="s">
        <v>133</v>
      </c>
      <c r="J1526" t="s">
        <v>39</v>
      </c>
      <c r="K1526" t="s">
        <v>84</v>
      </c>
      <c r="L1526" t="s">
        <v>108</v>
      </c>
      <c r="M1526" t="s">
        <v>116</v>
      </c>
    </row>
    <row r="1527" spans="1:13" x14ac:dyDescent="0.55000000000000004">
      <c r="A1527" t="s">
        <v>90</v>
      </c>
      <c r="B1527" t="s">
        <v>93</v>
      </c>
      <c r="C1527">
        <v>1.110589483</v>
      </c>
      <c r="D1527">
        <v>7.3219150999999996E-2</v>
      </c>
      <c r="E1527">
        <v>1.233406531</v>
      </c>
      <c r="F1527">
        <v>7.5117227999999994E-2</v>
      </c>
      <c r="G1527">
        <v>0.90042451999999995</v>
      </c>
      <c r="H1527">
        <v>0.97473179799999998</v>
      </c>
      <c r="I1527" t="s">
        <v>133</v>
      </c>
      <c r="J1527" t="s">
        <v>39</v>
      </c>
      <c r="K1527" t="s">
        <v>85</v>
      </c>
      <c r="L1527" t="s">
        <v>108</v>
      </c>
      <c r="M1527" t="s">
        <v>116</v>
      </c>
    </row>
    <row r="1528" spans="1:13" x14ac:dyDescent="0.55000000000000004">
      <c r="A1528" t="s">
        <v>90</v>
      </c>
      <c r="B1528" t="s">
        <v>94</v>
      </c>
      <c r="C1528">
        <v>1.143383745</v>
      </c>
      <c r="D1528">
        <v>3.3318667000000003E-2</v>
      </c>
      <c r="E1528">
        <v>1.233406531</v>
      </c>
      <c r="F1528">
        <v>0.133585065</v>
      </c>
      <c r="G1528">
        <v>0.92701288299999995</v>
      </c>
      <c r="H1528">
        <v>0.24941909900000001</v>
      </c>
      <c r="I1528" t="s">
        <v>133</v>
      </c>
      <c r="J1528" t="s">
        <v>39</v>
      </c>
      <c r="K1528" t="s">
        <v>84</v>
      </c>
      <c r="L1528" t="s">
        <v>108</v>
      </c>
      <c r="M1528" t="s">
        <v>116</v>
      </c>
    </row>
    <row r="1529" spans="1:13" x14ac:dyDescent="0.55000000000000004">
      <c r="A1529" t="s">
        <v>109</v>
      </c>
      <c r="B1529" t="s">
        <v>94</v>
      </c>
      <c r="C1529">
        <v>1.827847373</v>
      </c>
      <c r="D1529">
        <v>1.427102635</v>
      </c>
      <c r="E1529">
        <v>1.582607331</v>
      </c>
      <c r="F1529">
        <v>1.1523397870000001</v>
      </c>
      <c r="G1529">
        <v>1.154959501</v>
      </c>
      <c r="H1529">
        <v>1.238439088</v>
      </c>
      <c r="I1529" t="s">
        <v>133</v>
      </c>
      <c r="J1529" t="s">
        <v>40</v>
      </c>
      <c r="K1529" t="s">
        <v>84</v>
      </c>
      <c r="L1529" t="s">
        <v>86</v>
      </c>
      <c r="M1529" t="s">
        <v>116</v>
      </c>
    </row>
    <row r="1530" spans="1:13" x14ac:dyDescent="0.55000000000000004">
      <c r="A1530" t="s">
        <v>109</v>
      </c>
      <c r="B1530" t="s">
        <v>94</v>
      </c>
      <c r="C1530">
        <v>1.827847373</v>
      </c>
      <c r="D1530">
        <v>1.427102635</v>
      </c>
      <c r="E1530">
        <v>1.582607331</v>
      </c>
      <c r="F1530">
        <v>1.1523397870000001</v>
      </c>
      <c r="G1530">
        <v>1.154959501</v>
      </c>
      <c r="H1530">
        <v>1.238439088</v>
      </c>
      <c r="I1530" t="s">
        <v>133</v>
      </c>
      <c r="J1530" t="s">
        <v>40</v>
      </c>
      <c r="K1530" t="s">
        <v>85</v>
      </c>
      <c r="L1530" t="s">
        <v>86</v>
      </c>
      <c r="M1530" t="s">
        <v>116</v>
      </c>
    </row>
    <row r="1531" spans="1:13" x14ac:dyDescent="0.55000000000000004">
      <c r="A1531" t="s">
        <v>109</v>
      </c>
      <c r="B1531" t="s">
        <v>103</v>
      </c>
      <c r="C1531">
        <v>1.827847373</v>
      </c>
      <c r="D1531">
        <v>1.427102635</v>
      </c>
      <c r="E1531">
        <v>1.582607331</v>
      </c>
      <c r="F1531">
        <v>1.4032411629999999</v>
      </c>
      <c r="G1531">
        <v>1.154959501</v>
      </c>
      <c r="H1531">
        <v>1.0170045409999999</v>
      </c>
      <c r="I1531" t="s">
        <v>133</v>
      </c>
      <c r="J1531" t="s">
        <v>40</v>
      </c>
      <c r="K1531" t="s">
        <v>84</v>
      </c>
      <c r="L1531" t="s">
        <v>86</v>
      </c>
      <c r="M1531" t="s">
        <v>116</v>
      </c>
    </row>
    <row r="1532" spans="1:13" x14ac:dyDescent="0.55000000000000004">
      <c r="A1532" t="s">
        <v>109</v>
      </c>
      <c r="B1532" t="s">
        <v>103</v>
      </c>
      <c r="C1532">
        <v>1.827847373</v>
      </c>
      <c r="D1532">
        <v>1.427102635</v>
      </c>
      <c r="E1532">
        <v>1.582607331</v>
      </c>
      <c r="F1532">
        <v>1.4032411629999999</v>
      </c>
      <c r="G1532">
        <v>1.154959501</v>
      </c>
      <c r="H1532">
        <v>1.0170045409999999</v>
      </c>
      <c r="I1532" t="s">
        <v>133</v>
      </c>
      <c r="J1532" t="s">
        <v>40</v>
      </c>
      <c r="K1532" t="s">
        <v>85</v>
      </c>
      <c r="L1532" t="s">
        <v>86</v>
      </c>
      <c r="M1532" t="s">
        <v>116</v>
      </c>
    </row>
    <row r="1533" spans="1:13" x14ac:dyDescent="0.55000000000000004">
      <c r="A1533" t="s">
        <v>109</v>
      </c>
      <c r="B1533" t="s">
        <v>98</v>
      </c>
      <c r="C1533">
        <v>1.8576494189999999</v>
      </c>
      <c r="D1533">
        <v>1.38097626</v>
      </c>
      <c r="E1533">
        <v>1.582607331</v>
      </c>
      <c r="F1533">
        <v>1.117752539</v>
      </c>
      <c r="G1533">
        <v>1.1737904800000001</v>
      </c>
      <c r="H1533">
        <v>1.235493736</v>
      </c>
      <c r="I1533" t="s">
        <v>133</v>
      </c>
      <c r="J1533" t="s">
        <v>40</v>
      </c>
      <c r="K1533" t="s">
        <v>84</v>
      </c>
      <c r="L1533" t="s">
        <v>86</v>
      </c>
      <c r="M1533" t="s">
        <v>116</v>
      </c>
    </row>
    <row r="1534" spans="1:13" x14ac:dyDescent="0.55000000000000004">
      <c r="A1534" t="s">
        <v>109</v>
      </c>
      <c r="B1534" t="s">
        <v>98</v>
      </c>
      <c r="C1534">
        <v>1.8576494189999999</v>
      </c>
      <c r="D1534">
        <v>1.38097626</v>
      </c>
      <c r="E1534">
        <v>1.582607331</v>
      </c>
      <c r="F1534">
        <v>1.117752539</v>
      </c>
      <c r="G1534">
        <v>1.1737904800000001</v>
      </c>
      <c r="H1534">
        <v>1.235493736</v>
      </c>
      <c r="I1534" t="s">
        <v>133</v>
      </c>
      <c r="J1534" t="s">
        <v>40</v>
      </c>
      <c r="K1534" t="s">
        <v>85</v>
      </c>
      <c r="L1534" t="s">
        <v>86</v>
      </c>
      <c r="M1534" t="s">
        <v>116</v>
      </c>
    </row>
    <row r="1535" spans="1:13" x14ac:dyDescent="0.55000000000000004">
      <c r="A1535" t="s">
        <v>109</v>
      </c>
      <c r="B1535" t="s">
        <v>92</v>
      </c>
      <c r="C1535">
        <v>1.8963271289999999</v>
      </c>
      <c r="D1535">
        <v>1.1667691760000001</v>
      </c>
      <c r="E1535">
        <v>1.582607331</v>
      </c>
      <c r="F1535">
        <v>1.179921212</v>
      </c>
      <c r="G1535">
        <v>1.198229714</v>
      </c>
      <c r="H1535">
        <v>0.98885346299999999</v>
      </c>
      <c r="I1535" t="s">
        <v>133</v>
      </c>
      <c r="J1535" t="s">
        <v>40</v>
      </c>
      <c r="K1535" t="s">
        <v>84</v>
      </c>
      <c r="L1535" t="s">
        <v>86</v>
      </c>
      <c r="M1535" t="s">
        <v>116</v>
      </c>
    </row>
    <row r="1536" spans="1:13" x14ac:dyDescent="0.55000000000000004">
      <c r="A1536" t="s">
        <v>109</v>
      </c>
      <c r="B1536" t="s">
        <v>92</v>
      </c>
      <c r="C1536">
        <v>1.8963271289999999</v>
      </c>
      <c r="D1536">
        <v>1.1667691760000001</v>
      </c>
      <c r="E1536">
        <v>1.582607331</v>
      </c>
      <c r="F1536">
        <v>1.179921212</v>
      </c>
      <c r="G1536">
        <v>1.198229714</v>
      </c>
      <c r="H1536">
        <v>0.98885346299999999</v>
      </c>
      <c r="I1536" t="s">
        <v>133</v>
      </c>
      <c r="J1536" t="s">
        <v>40</v>
      </c>
      <c r="K1536" t="s">
        <v>85</v>
      </c>
      <c r="L1536" t="s">
        <v>86</v>
      </c>
      <c r="M1536" t="s">
        <v>116</v>
      </c>
    </row>
    <row r="1537" spans="1:13" x14ac:dyDescent="0.55000000000000004">
      <c r="A1537" t="s">
        <v>109</v>
      </c>
      <c r="B1537" t="s">
        <v>93</v>
      </c>
      <c r="C1537">
        <v>1.8963271289999999</v>
      </c>
      <c r="D1537">
        <v>1.193377616</v>
      </c>
      <c r="E1537">
        <v>1.582607331</v>
      </c>
      <c r="F1537">
        <v>1.3251627420000001</v>
      </c>
      <c r="G1537">
        <v>1.198229714</v>
      </c>
      <c r="H1537">
        <v>0.90055174299999996</v>
      </c>
      <c r="I1537" t="s">
        <v>133</v>
      </c>
      <c r="J1537" t="s">
        <v>40</v>
      </c>
      <c r="K1537" t="s">
        <v>84</v>
      </c>
      <c r="L1537" t="s">
        <v>86</v>
      </c>
      <c r="M1537" t="s">
        <v>116</v>
      </c>
    </row>
    <row r="1538" spans="1:13" x14ac:dyDescent="0.55000000000000004">
      <c r="A1538" t="s">
        <v>109</v>
      </c>
      <c r="B1538" t="s">
        <v>93</v>
      </c>
      <c r="C1538">
        <v>1.8963271289999999</v>
      </c>
      <c r="D1538">
        <v>1.193377616</v>
      </c>
      <c r="E1538">
        <v>1.582607331</v>
      </c>
      <c r="F1538">
        <v>1.3251627420000001</v>
      </c>
      <c r="G1538">
        <v>1.198229714</v>
      </c>
      <c r="H1538">
        <v>0.90055174299999996</v>
      </c>
      <c r="I1538" t="s">
        <v>133</v>
      </c>
      <c r="J1538" t="s">
        <v>40</v>
      </c>
      <c r="K1538" t="s">
        <v>85</v>
      </c>
      <c r="L1538" t="s">
        <v>86</v>
      </c>
      <c r="M1538" t="s">
        <v>116</v>
      </c>
    </row>
    <row r="1539" spans="1:13" x14ac:dyDescent="0.55000000000000004">
      <c r="A1539" t="s">
        <v>90</v>
      </c>
      <c r="B1539" t="s">
        <v>94</v>
      </c>
      <c r="C1539">
        <v>1.143383745</v>
      </c>
      <c r="D1539">
        <v>3.3318667000000003E-2</v>
      </c>
      <c r="E1539">
        <v>1.233406531</v>
      </c>
      <c r="F1539">
        <v>0.133585065</v>
      </c>
      <c r="G1539">
        <v>0.92701288299999995</v>
      </c>
      <c r="H1539">
        <v>0.24941909900000001</v>
      </c>
      <c r="I1539" t="s">
        <v>133</v>
      </c>
      <c r="J1539" t="s">
        <v>39</v>
      </c>
      <c r="K1539" t="s">
        <v>85</v>
      </c>
      <c r="L1539" t="s">
        <v>108</v>
      </c>
      <c r="M1539" t="s">
        <v>116</v>
      </c>
    </row>
    <row r="1540" spans="1:13" x14ac:dyDescent="0.55000000000000004">
      <c r="A1540" t="s">
        <v>90</v>
      </c>
      <c r="B1540" t="s">
        <v>92</v>
      </c>
      <c r="C1540">
        <v>1.1858611400000001</v>
      </c>
      <c r="D1540">
        <v>3.4981409999999998E-2</v>
      </c>
      <c r="E1540">
        <v>1.233406531</v>
      </c>
      <c r="F1540">
        <v>0.12009673899999999</v>
      </c>
      <c r="G1540">
        <v>0.96145197100000002</v>
      </c>
      <c r="H1540">
        <v>0.29127693300000002</v>
      </c>
      <c r="I1540" t="s">
        <v>133</v>
      </c>
      <c r="J1540" t="s">
        <v>39</v>
      </c>
      <c r="K1540" t="s">
        <v>84</v>
      </c>
      <c r="L1540" t="s">
        <v>108</v>
      </c>
      <c r="M1540" t="s">
        <v>116</v>
      </c>
    </row>
    <row r="1541" spans="1:13" x14ac:dyDescent="0.55000000000000004">
      <c r="A1541" t="s">
        <v>90</v>
      </c>
      <c r="B1541" t="s">
        <v>92</v>
      </c>
      <c r="C1541">
        <v>1.1858611400000001</v>
      </c>
      <c r="D1541">
        <v>3.4981409999999998E-2</v>
      </c>
      <c r="E1541">
        <v>1.233406531</v>
      </c>
      <c r="F1541">
        <v>0.12009673899999999</v>
      </c>
      <c r="G1541">
        <v>0.96145197100000002</v>
      </c>
      <c r="H1541">
        <v>0.29127693300000002</v>
      </c>
      <c r="I1541" t="s">
        <v>133</v>
      </c>
      <c r="J1541" t="s">
        <v>39</v>
      </c>
      <c r="K1541" t="s">
        <v>85</v>
      </c>
      <c r="L1541" t="s">
        <v>108</v>
      </c>
      <c r="M1541" t="s">
        <v>116</v>
      </c>
    </row>
    <row r="1542" spans="1:13" x14ac:dyDescent="0.55000000000000004">
      <c r="A1542" t="s">
        <v>113</v>
      </c>
      <c r="B1542" t="s">
        <v>114</v>
      </c>
      <c r="C1542">
        <v>0.55360961900000005</v>
      </c>
      <c r="D1542">
        <v>1.4728136839999999</v>
      </c>
      <c r="E1542">
        <v>0.110463635</v>
      </c>
      <c r="F1542">
        <v>0.35152370999999999</v>
      </c>
      <c r="G1542">
        <v>5.0116911240000004</v>
      </c>
      <c r="H1542">
        <v>4.1897989899999999</v>
      </c>
      <c r="I1542" t="s">
        <v>133</v>
      </c>
      <c r="J1542" t="s">
        <v>39</v>
      </c>
      <c r="K1542" t="s">
        <v>84</v>
      </c>
      <c r="L1542" t="s">
        <v>108</v>
      </c>
      <c r="M1542" t="s">
        <v>116</v>
      </c>
    </row>
    <row r="1543" spans="1:13" x14ac:dyDescent="0.55000000000000004">
      <c r="A1543" t="s">
        <v>113</v>
      </c>
      <c r="B1543" t="s">
        <v>114</v>
      </c>
      <c r="C1543">
        <v>0.55360961900000005</v>
      </c>
      <c r="D1543">
        <v>1.4728136839999999</v>
      </c>
      <c r="E1543">
        <v>0.110463635</v>
      </c>
      <c r="F1543">
        <v>0.35152370999999999</v>
      </c>
      <c r="G1543">
        <v>5.0116911240000004</v>
      </c>
      <c r="H1543">
        <v>4.1897989899999999</v>
      </c>
      <c r="I1543" t="s">
        <v>133</v>
      </c>
      <c r="J1543" t="s">
        <v>39</v>
      </c>
      <c r="K1543" t="s">
        <v>85</v>
      </c>
      <c r="L1543" t="s">
        <v>108</v>
      </c>
      <c r="M1543" t="s">
        <v>116</v>
      </c>
    </row>
    <row r="1544" spans="1:13" x14ac:dyDescent="0.55000000000000004">
      <c r="A1544" t="s">
        <v>113</v>
      </c>
      <c r="B1544" t="s">
        <v>80</v>
      </c>
      <c r="C1544">
        <v>0.64025983799999997</v>
      </c>
      <c r="D1544">
        <v>1.407453235</v>
      </c>
      <c r="E1544">
        <v>0.110463635</v>
      </c>
      <c r="F1544">
        <v>0.58975362600000003</v>
      </c>
      <c r="G1544">
        <v>5.7961141530000004</v>
      </c>
      <c r="H1544">
        <v>2.3865105259999999</v>
      </c>
      <c r="I1544" t="s">
        <v>133</v>
      </c>
      <c r="J1544" t="s">
        <v>39</v>
      </c>
      <c r="K1544" t="s">
        <v>84</v>
      </c>
      <c r="L1544" t="s">
        <v>108</v>
      </c>
      <c r="M1544" t="s">
        <v>116</v>
      </c>
    </row>
    <row r="1545" spans="1:13" x14ac:dyDescent="0.55000000000000004">
      <c r="A1545" t="s">
        <v>113</v>
      </c>
      <c r="B1545" t="s">
        <v>80</v>
      </c>
      <c r="C1545">
        <v>0.64025983799999997</v>
      </c>
      <c r="D1545">
        <v>1.407453235</v>
      </c>
      <c r="E1545">
        <v>0.110463635</v>
      </c>
      <c r="F1545">
        <v>0.58975362600000003</v>
      </c>
      <c r="G1545">
        <v>5.7961141530000004</v>
      </c>
      <c r="H1545">
        <v>2.3865105259999999</v>
      </c>
      <c r="I1545" t="s">
        <v>133</v>
      </c>
      <c r="J1545" t="s">
        <v>39</v>
      </c>
      <c r="K1545" t="s">
        <v>85</v>
      </c>
      <c r="L1545" t="s">
        <v>108</v>
      </c>
      <c r="M1545" t="s">
        <v>116</v>
      </c>
    </row>
    <row r="1546" spans="1:13" x14ac:dyDescent="0.55000000000000004">
      <c r="A1546" t="s">
        <v>113</v>
      </c>
      <c r="B1546" t="s">
        <v>107</v>
      </c>
      <c r="C1546">
        <v>1.224399561</v>
      </c>
      <c r="D1546">
        <v>0.13949345199999999</v>
      </c>
      <c r="E1546">
        <v>0.110463635</v>
      </c>
      <c r="F1546">
        <v>9.0055477999999994E-2</v>
      </c>
      <c r="G1546">
        <v>11.08418676</v>
      </c>
      <c r="H1546">
        <v>1.548972419</v>
      </c>
      <c r="I1546" t="s">
        <v>133</v>
      </c>
      <c r="J1546" t="s">
        <v>39</v>
      </c>
      <c r="K1546" t="s">
        <v>84</v>
      </c>
      <c r="L1546" t="s">
        <v>108</v>
      </c>
      <c r="M1546" t="s">
        <v>116</v>
      </c>
    </row>
    <row r="1547" spans="1:13" x14ac:dyDescent="0.55000000000000004">
      <c r="A1547" t="s">
        <v>113</v>
      </c>
      <c r="B1547" t="s">
        <v>107</v>
      </c>
      <c r="C1547">
        <v>1.224399561</v>
      </c>
      <c r="D1547">
        <v>0.13949345199999999</v>
      </c>
      <c r="E1547">
        <v>0.110463635</v>
      </c>
      <c r="F1547">
        <v>9.0055477999999994E-2</v>
      </c>
      <c r="G1547">
        <v>11.08418676</v>
      </c>
      <c r="H1547">
        <v>1.548972419</v>
      </c>
      <c r="I1547" t="s">
        <v>133</v>
      </c>
      <c r="J1547" t="s">
        <v>39</v>
      </c>
      <c r="K1547" t="s">
        <v>85</v>
      </c>
      <c r="L1547" t="s">
        <v>108</v>
      </c>
      <c r="M1547" t="s">
        <v>116</v>
      </c>
    </row>
    <row r="1548" spans="1:13" x14ac:dyDescent="0.55000000000000004">
      <c r="A1548" t="s">
        <v>113</v>
      </c>
      <c r="B1548" t="s">
        <v>115</v>
      </c>
      <c r="C1548">
        <v>1.8022574760000001</v>
      </c>
      <c r="D1548">
        <v>0.150945147</v>
      </c>
      <c r="E1548">
        <v>0.110463635</v>
      </c>
      <c r="F1548">
        <v>0.13110460500000001</v>
      </c>
      <c r="G1548">
        <v>16.315391720000001</v>
      </c>
      <c r="H1548">
        <v>1.1513336750000001</v>
      </c>
      <c r="I1548" t="s">
        <v>133</v>
      </c>
      <c r="J1548" t="s">
        <v>39</v>
      </c>
      <c r="K1548" t="s">
        <v>84</v>
      </c>
      <c r="L1548" t="s">
        <v>108</v>
      </c>
      <c r="M1548" t="s">
        <v>116</v>
      </c>
    </row>
    <row r="1549" spans="1:13" x14ac:dyDescent="0.55000000000000004">
      <c r="A1549" t="s">
        <v>113</v>
      </c>
      <c r="B1549" t="s">
        <v>115</v>
      </c>
      <c r="C1549">
        <v>1.8022574760000001</v>
      </c>
      <c r="D1549">
        <v>0.150945147</v>
      </c>
      <c r="E1549">
        <v>0.110463635</v>
      </c>
      <c r="F1549">
        <v>0.13110460500000001</v>
      </c>
      <c r="G1549">
        <v>16.315391720000001</v>
      </c>
      <c r="H1549">
        <v>1.1513336750000001</v>
      </c>
      <c r="I1549" t="s">
        <v>133</v>
      </c>
      <c r="J1549" t="s">
        <v>39</v>
      </c>
      <c r="K1549" t="s">
        <v>85</v>
      </c>
      <c r="L1549" t="s">
        <v>108</v>
      </c>
      <c r="M1549" t="s">
        <v>116</v>
      </c>
    </row>
    <row r="1550" spans="1:13" x14ac:dyDescent="0.55000000000000004">
      <c r="A1550" t="s">
        <v>113</v>
      </c>
      <c r="B1550" t="s">
        <v>106</v>
      </c>
      <c r="C1550">
        <v>1.892104996</v>
      </c>
      <c r="D1550">
        <v>0.122432044</v>
      </c>
      <c r="E1550">
        <v>0.110463635</v>
      </c>
      <c r="F1550">
        <v>0.153405232</v>
      </c>
      <c r="G1550">
        <v>17.128759120000002</v>
      </c>
      <c r="H1550">
        <v>0.79809562199999995</v>
      </c>
      <c r="I1550" t="s">
        <v>133</v>
      </c>
      <c r="J1550" t="s">
        <v>39</v>
      </c>
      <c r="K1550" t="s">
        <v>84</v>
      </c>
      <c r="L1550" t="s">
        <v>108</v>
      </c>
      <c r="M1550" t="s">
        <v>116</v>
      </c>
    </row>
    <row r="1551" spans="1:13" x14ac:dyDescent="0.55000000000000004">
      <c r="A1551" t="s">
        <v>113</v>
      </c>
      <c r="B1551" t="s">
        <v>106</v>
      </c>
      <c r="C1551">
        <v>1.892104996</v>
      </c>
      <c r="D1551">
        <v>0.122432044</v>
      </c>
      <c r="E1551">
        <v>0.110463635</v>
      </c>
      <c r="F1551">
        <v>0.153405232</v>
      </c>
      <c r="G1551">
        <v>17.128759120000002</v>
      </c>
      <c r="H1551">
        <v>0.79809562199999995</v>
      </c>
      <c r="I1551" t="s">
        <v>133</v>
      </c>
      <c r="J1551" t="s">
        <v>39</v>
      </c>
      <c r="K1551" t="s">
        <v>85</v>
      </c>
      <c r="L1551" t="s">
        <v>108</v>
      </c>
      <c r="M1551" t="s">
        <v>116</v>
      </c>
    </row>
    <row r="1552" spans="1:13" x14ac:dyDescent="0.55000000000000004">
      <c r="A1552" t="s">
        <v>113</v>
      </c>
      <c r="B1552" t="s">
        <v>80</v>
      </c>
      <c r="C1552">
        <v>11.87254197</v>
      </c>
      <c r="D1552">
        <v>14.02384543</v>
      </c>
      <c r="E1552">
        <v>0.86184482399999995</v>
      </c>
      <c r="F1552">
        <v>1.2583967620000001</v>
      </c>
      <c r="G1552">
        <v>13.775730429999999</v>
      </c>
      <c r="H1552">
        <v>11.14421608</v>
      </c>
      <c r="I1552" t="s">
        <v>133</v>
      </c>
      <c r="J1552" t="s">
        <v>39</v>
      </c>
      <c r="K1552" t="s">
        <v>82</v>
      </c>
      <c r="L1552" t="s">
        <v>108</v>
      </c>
      <c r="M1552" t="s">
        <v>116</v>
      </c>
    </row>
    <row r="1553" spans="1:13" x14ac:dyDescent="0.55000000000000004">
      <c r="A1553" t="s">
        <v>113</v>
      </c>
      <c r="B1553" t="s">
        <v>80</v>
      </c>
      <c r="C1553">
        <v>11.87254197</v>
      </c>
      <c r="D1553">
        <v>14.02384543</v>
      </c>
      <c r="E1553">
        <v>0.86184482399999995</v>
      </c>
      <c r="F1553">
        <v>1.2583967620000001</v>
      </c>
      <c r="G1553">
        <v>13.775730429999999</v>
      </c>
      <c r="H1553">
        <v>11.14421608</v>
      </c>
      <c r="I1553" t="s">
        <v>133</v>
      </c>
      <c r="J1553" t="s">
        <v>39</v>
      </c>
      <c r="K1553" t="s">
        <v>83</v>
      </c>
      <c r="L1553" t="s">
        <v>108</v>
      </c>
      <c r="M1553" t="s">
        <v>116</v>
      </c>
    </row>
    <row r="1554" spans="1:13" x14ac:dyDescent="0.55000000000000004">
      <c r="A1554" t="s">
        <v>113</v>
      </c>
      <c r="B1554" t="s">
        <v>115</v>
      </c>
      <c r="C1554">
        <v>11.87254197</v>
      </c>
      <c r="D1554">
        <v>11.88772082</v>
      </c>
      <c r="E1554">
        <v>0.86184482399999995</v>
      </c>
      <c r="F1554">
        <v>1.024891188</v>
      </c>
      <c r="G1554">
        <v>13.775730429999999</v>
      </c>
      <c r="H1554">
        <v>11.599007739999999</v>
      </c>
      <c r="I1554" t="s">
        <v>133</v>
      </c>
      <c r="J1554" t="s">
        <v>39</v>
      </c>
      <c r="K1554" t="s">
        <v>82</v>
      </c>
      <c r="L1554" t="s">
        <v>108</v>
      </c>
      <c r="M1554" t="s">
        <v>116</v>
      </c>
    </row>
    <row r="1555" spans="1:13" x14ac:dyDescent="0.55000000000000004">
      <c r="A1555" t="s">
        <v>113</v>
      </c>
      <c r="B1555" t="s">
        <v>115</v>
      </c>
      <c r="C1555">
        <v>11.87254197</v>
      </c>
      <c r="D1555">
        <v>11.88772082</v>
      </c>
      <c r="E1555">
        <v>0.86184482399999995</v>
      </c>
      <c r="F1555">
        <v>1.024891188</v>
      </c>
      <c r="G1555">
        <v>13.775730429999999</v>
      </c>
      <c r="H1555">
        <v>11.599007739999999</v>
      </c>
      <c r="I1555" t="s">
        <v>133</v>
      </c>
      <c r="J1555" t="s">
        <v>39</v>
      </c>
      <c r="K1555" t="s">
        <v>83</v>
      </c>
      <c r="L1555" t="s">
        <v>108</v>
      </c>
      <c r="M1555" t="s">
        <v>116</v>
      </c>
    </row>
    <row r="1556" spans="1:13" x14ac:dyDescent="0.55000000000000004">
      <c r="A1556" t="s">
        <v>113</v>
      </c>
      <c r="B1556" t="s">
        <v>107</v>
      </c>
      <c r="C1556">
        <v>11.87254197</v>
      </c>
      <c r="D1556">
        <v>10.992171669999999</v>
      </c>
      <c r="E1556">
        <v>0.86184482399999995</v>
      </c>
      <c r="F1556">
        <v>0.81515541199999997</v>
      </c>
      <c r="G1556">
        <v>13.775730429999999</v>
      </c>
      <c r="H1556">
        <v>13.4847558</v>
      </c>
      <c r="I1556" t="s">
        <v>133</v>
      </c>
      <c r="J1556" t="s">
        <v>39</v>
      </c>
      <c r="K1556" t="s">
        <v>82</v>
      </c>
      <c r="L1556" t="s">
        <v>108</v>
      </c>
      <c r="M1556" t="s">
        <v>116</v>
      </c>
    </row>
    <row r="1557" spans="1:13" x14ac:dyDescent="0.55000000000000004">
      <c r="A1557" t="s">
        <v>113</v>
      </c>
      <c r="B1557" t="s">
        <v>107</v>
      </c>
      <c r="C1557">
        <v>11.87254197</v>
      </c>
      <c r="D1557">
        <v>10.992171669999999</v>
      </c>
      <c r="E1557">
        <v>0.86184482399999995</v>
      </c>
      <c r="F1557">
        <v>0.81515541199999997</v>
      </c>
      <c r="G1557">
        <v>13.775730429999999</v>
      </c>
      <c r="H1557">
        <v>13.4847558</v>
      </c>
      <c r="I1557" t="s">
        <v>133</v>
      </c>
      <c r="J1557" t="s">
        <v>39</v>
      </c>
      <c r="K1557" t="s">
        <v>83</v>
      </c>
      <c r="L1557" t="s">
        <v>108</v>
      </c>
      <c r="M1557" t="s">
        <v>116</v>
      </c>
    </row>
    <row r="1558" spans="1:13" x14ac:dyDescent="0.55000000000000004">
      <c r="A1558" t="s">
        <v>113</v>
      </c>
      <c r="B1558" t="s">
        <v>106</v>
      </c>
      <c r="C1558">
        <v>11.872542060000001</v>
      </c>
      <c r="D1558">
        <v>7.7295884709999996</v>
      </c>
      <c r="E1558">
        <v>0.86184482399999995</v>
      </c>
      <c r="F1558">
        <v>0.57954067899999995</v>
      </c>
      <c r="G1558">
        <v>13.775730530000001</v>
      </c>
      <c r="H1558">
        <v>13.337439030000001</v>
      </c>
      <c r="I1558" t="s">
        <v>133</v>
      </c>
      <c r="J1558" t="s">
        <v>39</v>
      </c>
      <c r="K1558" t="s">
        <v>82</v>
      </c>
      <c r="L1558" t="s">
        <v>108</v>
      </c>
      <c r="M1558" t="s">
        <v>116</v>
      </c>
    </row>
    <row r="1559" spans="1:13" x14ac:dyDescent="0.55000000000000004">
      <c r="A1559" t="s">
        <v>113</v>
      </c>
      <c r="B1559" t="s">
        <v>106</v>
      </c>
      <c r="C1559">
        <v>11.872542060000001</v>
      </c>
      <c r="D1559">
        <v>7.7295884709999996</v>
      </c>
      <c r="E1559">
        <v>0.86184482399999995</v>
      </c>
      <c r="F1559">
        <v>0.57954067899999995</v>
      </c>
      <c r="G1559">
        <v>13.775730530000001</v>
      </c>
      <c r="H1559">
        <v>13.337439030000001</v>
      </c>
      <c r="I1559" t="s">
        <v>133</v>
      </c>
      <c r="J1559" t="s">
        <v>39</v>
      </c>
      <c r="K1559" t="s">
        <v>83</v>
      </c>
      <c r="L1559" t="s">
        <v>108</v>
      </c>
      <c r="M1559" t="s">
        <v>116</v>
      </c>
    </row>
    <row r="1560" spans="1:13" x14ac:dyDescent="0.55000000000000004">
      <c r="A1560" t="s">
        <v>113</v>
      </c>
      <c r="B1560" t="s">
        <v>114</v>
      </c>
      <c r="C1560">
        <v>11.8725421</v>
      </c>
      <c r="D1560">
        <v>14.183136319999999</v>
      </c>
      <c r="E1560">
        <v>0.86184482399999995</v>
      </c>
      <c r="F1560">
        <v>1.039749826</v>
      </c>
      <c r="G1560">
        <v>13.775730579999999</v>
      </c>
      <c r="H1560">
        <v>13.640912419999999</v>
      </c>
      <c r="I1560" t="s">
        <v>133</v>
      </c>
      <c r="J1560" t="s">
        <v>39</v>
      </c>
      <c r="K1560" t="s">
        <v>82</v>
      </c>
      <c r="L1560" t="s">
        <v>108</v>
      </c>
      <c r="M1560" t="s">
        <v>116</v>
      </c>
    </row>
    <row r="1561" spans="1:13" x14ac:dyDescent="0.55000000000000004">
      <c r="A1561" t="s">
        <v>113</v>
      </c>
      <c r="B1561" t="s">
        <v>114</v>
      </c>
      <c r="C1561">
        <v>11.8725421</v>
      </c>
      <c r="D1561">
        <v>14.183136319999999</v>
      </c>
      <c r="E1561">
        <v>0.86184482399999995</v>
      </c>
      <c r="F1561">
        <v>1.039749826</v>
      </c>
      <c r="G1561">
        <v>13.775730579999999</v>
      </c>
      <c r="H1561">
        <v>13.640912419999999</v>
      </c>
      <c r="I1561" t="s">
        <v>133</v>
      </c>
      <c r="J1561" t="s">
        <v>39</v>
      </c>
      <c r="K1561" t="s">
        <v>83</v>
      </c>
      <c r="L1561" t="s">
        <v>108</v>
      </c>
      <c r="M1561" t="s">
        <v>116</v>
      </c>
    </row>
    <row r="1562" spans="1:13" x14ac:dyDescent="0.55000000000000004">
      <c r="A1562" t="s">
        <v>101</v>
      </c>
      <c r="B1562" t="s">
        <v>97</v>
      </c>
      <c r="C1562">
        <v>1.0409836349999999</v>
      </c>
      <c r="D1562">
        <v>0.63291607500000002</v>
      </c>
      <c r="E1562">
        <v>0.31691726799999997</v>
      </c>
      <c r="F1562">
        <v>0.32280233800000002</v>
      </c>
      <c r="G1562">
        <v>3.2847173089999999</v>
      </c>
      <c r="H1562">
        <v>1.96069235</v>
      </c>
      <c r="I1562" t="s">
        <v>133</v>
      </c>
      <c r="J1562" t="s">
        <v>39</v>
      </c>
      <c r="K1562" t="s">
        <v>84</v>
      </c>
      <c r="L1562" t="s">
        <v>108</v>
      </c>
      <c r="M1562" t="s">
        <v>116</v>
      </c>
    </row>
    <row r="1563" spans="1:13" x14ac:dyDescent="0.55000000000000004">
      <c r="A1563" t="s">
        <v>101</v>
      </c>
      <c r="B1563" t="s">
        <v>97</v>
      </c>
      <c r="C1563">
        <v>1.0409836349999999</v>
      </c>
      <c r="D1563">
        <v>0.63291607500000002</v>
      </c>
      <c r="E1563">
        <v>0.31691726799999997</v>
      </c>
      <c r="F1563">
        <v>0.32280233800000002</v>
      </c>
      <c r="G1563">
        <v>3.2847173089999999</v>
      </c>
      <c r="H1563">
        <v>1.96069235</v>
      </c>
      <c r="I1563" t="s">
        <v>133</v>
      </c>
      <c r="J1563" t="s">
        <v>39</v>
      </c>
      <c r="K1563" t="s">
        <v>85</v>
      </c>
      <c r="L1563" t="s">
        <v>108</v>
      </c>
      <c r="M1563" t="s">
        <v>116</v>
      </c>
    </row>
    <row r="1564" spans="1:13" x14ac:dyDescent="0.55000000000000004">
      <c r="A1564" t="s">
        <v>101</v>
      </c>
      <c r="B1564" t="s">
        <v>97</v>
      </c>
      <c r="C1564">
        <v>14.25638165</v>
      </c>
      <c r="D1564">
        <v>12.893318649999999</v>
      </c>
      <c r="E1564">
        <v>1.2855472649999999</v>
      </c>
      <c r="F1564">
        <v>1.015005471</v>
      </c>
      <c r="G1564">
        <v>11.089737449999999</v>
      </c>
      <c r="H1564">
        <v>12.702708530000001</v>
      </c>
      <c r="I1564" t="s">
        <v>133</v>
      </c>
      <c r="J1564" t="s">
        <v>39</v>
      </c>
      <c r="K1564" t="s">
        <v>82</v>
      </c>
      <c r="L1564" t="s">
        <v>108</v>
      </c>
      <c r="M1564" t="s">
        <v>116</v>
      </c>
    </row>
    <row r="1565" spans="1:13" x14ac:dyDescent="0.55000000000000004">
      <c r="A1565" t="s">
        <v>101</v>
      </c>
      <c r="B1565" t="s">
        <v>97</v>
      </c>
      <c r="C1565">
        <v>14.25638165</v>
      </c>
      <c r="D1565">
        <v>12.893318649999999</v>
      </c>
      <c r="E1565">
        <v>1.2855472649999999</v>
      </c>
      <c r="F1565">
        <v>1.015005471</v>
      </c>
      <c r="G1565">
        <v>11.089737449999999</v>
      </c>
      <c r="H1565">
        <v>12.702708530000001</v>
      </c>
      <c r="I1565" t="s">
        <v>133</v>
      </c>
      <c r="J1565" t="s">
        <v>39</v>
      </c>
      <c r="K1565" t="s">
        <v>83</v>
      </c>
      <c r="L1565" t="s">
        <v>108</v>
      </c>
      <c r="M1565" t="s">
        <v>116</v>
      </c>
    </row>
    <row r="1566" spans="1:13" x14ac:dyDescent="0.55000000000000004">
      <c r="A1566" t="s">
        <v>91</v>
      </c>
      <c r="B1566" t="s">
        <v>96</v>
      </c>
      <c r="C1566">
        <v>1.3002154050000001</v>
      </c>
      <c r="D1566">
        <v>1.1936446359999999</v>
      </c>
      <c r="E1566">
        <v>0.36416790900000001</v>
      </c>
      <c r="F1566">
        <v>0.30520182800000001</v>
      </c>
      <c r="G1566">
        <v>3.570373376</v>
      </c>
      <c r="H1566">
        <v>3.9110009429999999</v>
      </c>
      <c r="I1566" t="s">
        <v>133</v>
      </c>
      <c r="J1566" t="s">
        <v>39</v>
      </c>
      <c r="K1566" t="s">
        <v>84</v>
      </c>
      <c r="L1566" t="s">
        <v>108</v>
      </c>
      <c r="M1566" t="s">
        <v>116</v>
      </c>
    </row>
    <row r="1567" spans="1:13" x14ac:dyDescent="0.55000000000000004">
      <c r="A1567" t="s">
        <v>91</v>
      </c>
      <c r="B1567" t="s">
        <v>96</v>
      </c>
      <c r="C1567">
        <v>1.3002154050000001</v>
      </c>
      <c r="D1567">
        <v>1.1936446359999999</v>
      </c>
      <c r="E1567">
        <v>0.36416790900000001</v>
      </c>
      <c r="F1567">
        <v>0.30520182800000001</v>
      </c>
      <c r="G1567">
        <v>3.570373376</v>
      </c>
      <c r="H1567">
        <v>3.9110009429999999</v>
      </c>
      <c r="I1567" t="s">
        <v>133</v>
      </c>
      <c r="J1567" t="s">
        <v>39</v>
      </c>
      <c r="K1567" t="s">
        <v>85</v>
      </c>
      <c r="L1567" t="s">
        <v>108</v>
      </c>
      <c r="M1567" t="s">
        <v>116</v>
      </c>
    </row>
    <row r="1568" spans="1:13" x14ac:dyDescent="0.55000000000000004">
      <c r="A1568" t="s">
        <v>91</v>
      </c>
      <c r="B1568" t="s">
        <v>97</v>
      </c>
      <c r="C1568">
        <v>1.418250416</v>
      </c>
      <c r="D1568">
        <v>1.0824172190000001</v>
      </c>
      <c r="E1568">
        <v>0.36416790900000001</v>
      </c>
      <c r="F1568">
        <v>0.32280233800000002</v>
      </c>
      <c r="G1568">
        <v>3.8944958700000001</v>
      </c>
      <c r="H1568">
        <v>3.3531889060000002</v>
      </c>
      <c r="I1568" t="s">
        <v>133</v>
      </c>
      <c r="J1568" t="s">
        <v>39</v>
      </c>
      <c r="K1568" t="s">
        <v>84</v>
      </c>
      <c r="L1568" t="s">
        <v>108</v>
      </c>
      <c r="M1568" t="s">
        <v>116</v>
      </c>
    </row>
    <row r="1569" spans="1:13" x14ac:dyDescent="0.55000000000000004">
      <c r="A1569" t="s">
        <v>91</v>
      </c>
      <c r="B1569" t="s">
        <v>97</v>
      </c>
      <c r="C1569">
        <v>1.418250416</v>
      </c>
      <c r="D1569">
        <v>1.0824172190000001</v>
      </c>
      <c r="E1569">
        <v>0.36416790900000001</v>
      </c>
      <c r="F1569">
        <v>0.32280233800000002</v>
      </c>
      <c r="G1569">
        <v>3.8944958700000001</v>
      </c>
      <c r="H1569">
        <v>3.3531889060000002</v>
      </c>
      <c r="I1569" t="s">
        <v>133</v>
      </c>
      <c r="J1569" t="s">
        <v>39</v>
      </c>
      <c r="K1569" t="s">
        <v>85</v>
      </c>
      <c r="L1569" t="s">
        <v>108</v>
      </c>
      <c r="M1569" t="s">
        <v>116</v>
      </c>
    </row>
    <row r="1570" spans="1:13" x14ac:dyDescent="0.55000000000000004">
      <c r="A1570" t="s">
        <v>91</v>
      </c>
      <c r="B1570" t="s">
        <v>103</v>
      </c>
      <c r="C1570">
        <v>1.5158955940000001</v>
      </c>
      <c r="D1570">
        <v>0.196514945</v>
      </c>
      <c r="E1570">
        <v>0.36416790900000001</v>
      </c>
      <c r="F1570">
        <v>0.40011352</v>
      </c>
      <c r="G1570">
        <v>4.1626281690000004</v>
      </c>
      <c r="H1570">
        <v>0.49114797500000001</v>
      </c>
      <c r="I1570" t="s">
        <v>133</v>
      </c>
      <c r="J1570" t="s">
        <v>39</v>
      </c>
      <c r="K1570" t="s">
        <v>84</v>
      </c>
      <c r="L1570" t="s">
        <v>108</v>
      </c>
      <c r="M1570" t="s">
        <v>116</v>
      </c>
    </row>
    <row r="1571" spans="1:13" x14ac:dyDescent="0.55000000000000004">
      <c r="A1571" t="s">
        <v>91</v>
      </c>
      <c r="B1571" t="s">
        <v>103</v>
      </c>
      <c r="C1571">
        <v>1.5158955940000001</v>
      </c>
      <c r="D1571">
        <v>0.196514945</v>
      </c>
      <c r="E1571">
        <v>0.36416790900000001</v>
      </c>
      <c r="F1571">
        <v>0.40011352</v>
      </c>
      <c r="G1571">
        <v>4.1626281690000004</v>
      </c>
      <c r="H1571">
        <v>0.49114797500000001</v>
      </c>
      <c r="I1571" t="s">
        <v>133</v>
      </c>
      <c r="J1571" t="s">
        <v>39</v>
      </c>
      <c r="K1571" t="s">
        <v>85</v>
      </c>
      <c r="L1571" t="s">
        <v>108</v>
      </c>
      <c r="M1571" t="s">
        <v>116</v>
      </c>
    </row>
    <row r="1572" spans="1:13" x14ac:dyDescent="0.55000000000000004">
      <c r="A1572" t="s">
        <v>91</v>
      </c>
      <c r="B1572" t="s">
        <v>98</v>
      </c>
      <c r="C1572">
        <v>1.551664642</v>
      </c>
      <c r="D1572">
        <v>0.160745898</v>
      </c>
      <c r="E1572">
        <v>0.36416790900000001</v>
      </c>
      <c r="F1572">
        <v>0.112461432</v>
      </c>
      <c r="G1572">
        <v>4.2608494739999996</v>
      </c>
      <c r="H1572">
        <v>1.4293424450000001</v>
      </c>
      <c r="I1572" t="s">
        <v>133</v>
      </c>
      <c r="J1572" t="s">
        <v>39</v>
      </c>
      <c r="K1572" t="s">
        <v>84</v>
      </c>
      <c r="L1572" t="s">
        <v>108</v>
      </c>
      <c r="M1572" t="s">
        <v>116</v>
      </c>
    </row>
    <row r="1573" spans="1:13" x14ac:dyDescent="0.55000000000000004">
      <c r="A1573" t="s">
        <v>91</v>
      </c>
      <c r="B1573" t="s">
        <v>98</v>
      </c>
      <c r="C1573">
        <v>1.551664642</v>
      </c>
      <c r="D1573">
        <v>0.160745898</v>
      </c>
      <c r="E1573">
        <v>0.36416790900000001</v>
      </c>
      <c r="F1573">
        <v>0.112461432</v>
      </c>
      <c r="G1573">
        <v>4.2608494739999996</v>
      </c>
      <c r="H1573">
        <v>1.4293424450000001</v>
      </c>
      <c r="I1573" t="s">
        <v>133</v>
      </c>
      <c r="J1573" t="s">
        <v>39</v>
      </c>
      <c r="K1573" t="s">
        <v>85</v>
      </c>
      <c r="L1573" t="s">
        <v>108</v>
      </c>
      <c r="M1573" t="s">
        <v>116</v>
      </c>
    </row>
    <row r="1574" spans="1:13" x14ac:dyDescent="0.55000000000000004">
      <c r="A1574" t="s">
        <v>91</v>
      </c>
      <c r="B1574" t="s">
        <v>93</v>
      </c>
      <c r="C1574">
        <v>1.626671749</v>
      </c>
      <c r="D1574">
        <v>6.5888028000000001E-2</v>
      </c>
      <c r="E1574">
        <v>0.36416790900000001</v>
      </c>
      <c r="F1574">
        <v>7.5117227999999994E-2</v>
      </c>
      <c r="G1574">
        <v>4.4668179459999999</v>
      </c>
      <c r="H1574">
        <v>0.87713603500000004</v>
      </c>
      <c r="I1574" t="s">
        <v>133</v>
      </c>
      <c r="J1574" t="s">
        <v>39</v>
      </c>
      <c r="K1574" t="s">
        <v>84</v>
      </c>
      <c r="L1574" t="s">
        <v>108</v>
      </c>
      <c r="M1574" t="s">
        <v>116</v>
      </c>
    </row>
    <row r="1575" spans="1:13" x14ac:dyDescent="0.55000000000000004">
      <c r="A1575" t="s">
        <v>91</v>
      </c>
      <c r="B1575" t="s">
        <v>93</v>
      </c>
      <c r="C1575">
        <v>1.626671749</v>
      </c>
      <c r="D1575">
        <v>6.5888028000000001E-2</v>
      </c>
      <c r="E1575">
        <v>0.36416790900000001</v>
      </c>
      <c r="F1575">
        <v>7.5117227999999994E-2</v>
      </c>
      <c r="G1575">
        <v>4.4668179459999999</v>
      </c>
      <c r="H1575">
        <v>0.87713603500000004</v>
      </c>
      <c r="I1575" t="s">
        <v>133</v>
      </c>
      <c r="J1575" t="s">
        <v>39</v>
      </c>
      <c r="K1575" t="s">
        <v>85</v>
      </c>
      <c r="L1575" t="s">
        <v>108</v>
      </c>
      <c r="M1575" t="s">
        <v>116</v>
      </c>
    </row>
    <row r="1576" spans="1:13" x14ac:dyDescent="0.55000000000000004">
      <c r="A1576" t="s">
        <v>91</v>
      </c>
      <c r="B1576" t="s">
        <v>94</v>
      </c>
      <c r="C1576">
        <v>1.6734856469999999</v>
      </c>
      <c r="D1576">
        <v>2.0717131E-2</v>
      </c>
      <c r="E1576">
        <v>0.36416790900000001</v>
      </c>
      <c r="F1576">
        <v>0.133585065</v>
      </c>
      <c r="G1576">
        <v>4.5953682569999996</v>
      </c>
      <c r="H1576">
        <v>0.155085685</v>
      </c>
      <c r="I1576" t="s">
        <v>133</v>
      </c>
      <c r="J1576" t="s">
        <v>39</v>
      </c>
      <c r="K1576" t="s">
        <v>84</v>
      </c>
      <c r="L1576" t="s">
        <v>108</v>
      </c>
      <c r="M1576" t="s">
        <v>116</v>
      </c>
    </row>
    <row r="1577" spans="1:13" x14ac:dyDescent="0.55000000000000004">
      <c r="A1577" t="s">
        <v>91</v>
      </c>
      <c r="B1577" t="s">
        <v>94</v>
      </c>
      <c r="C1577">
        <v>1.6734856469999999</v>
      </c>
      <c r="D1577">
        <v>2.0717131E-2</v>
      </c>
      <c r="E1577">
        <v>0.36416790900000001</v>
      </c>
      <c r="F1577">
        <v>0.133585065</v>
      </c>
      <c r="G1577">
        <v>4.5953682569999996</v>
      </c>
      <c r="H1577">
        <v>0.155085685</v>
      </c>
      <c r="I1577" t="s">
        <v>133</v>
      </c>
      <c r="J1577" t="s">
        <v>39</v>
      </c>
      <c r="K1577" t="s">
        <v>85</v>
      </c>
      <c r="L1577" t="s">
        <v>108</v>
      </c>
      <c r="M1577" t="s">
        <v>116</v>
      </c>
    </row>
    <row r="1578" spans="1:13" x14ac:dyDescent="0.55000000000000004">
      <c r="A1578" t="s">
        <v>91</v>
      </c>
      <c r="B1578" t="s">
        <v>92</v>
      </c>
      <c r="C1578">
        <v>1.674624441</v>
      </c>
      <c r="D1578">
        <v>3.7786097999999997E-2</v>
      </c>
      <c r="E1578">
        <v>0.36416790900000001</v>
      </c>
      <c r="F1578">
        <v>0.12009673899999999</v>
      </c>
      <c r="G1578">
        <v>4.5984953690000001</v>
      </c>
      <c r="H1578">
        <v>0.314630511</v>
      </c>
      <c r="I1578" t="s">
        <v>133</v>
      </c>
      <c r="J1578" t="s">
        <v>39</v>
      </c>
      <c r="K1578" t="s">
        <v>84</v>
      </c>
      <c r="L1578" t="s">
        <v>108</v>
      </c>
      <c r="M1578" t="s">
        <v>116</v>
      </c>
    </row>
    <row r="1579" spans="1:13" x14ac:dyDescent="0.55000000000000004">
      <c r="A1579" t="s">
        <v>91</v>
      </c>
      <c r="B1579" t="s">
        <v>92</v>
      </c>
      <c r="C1579">
        <v>1.674624441</v>
      </c>
      <c r="D1579">
        <v>3.7786097999999997E-2</v>
      </c>
      <c r="E1579">
        <v>0.36416790900000001</v>
      </c>
      <c r="F1579">
        <v>0.12009673899999999</v>
      </c>
      <c r="G1579">
        <v>4.5984953690000001</v>
      </c>
      <c r="H1579">
        <v>0.314630511</v>
      </c>
      <c r="I1579" t="s">
        <v>133</v>
      </c>
      <c r="J1579" t="s">
        <v>39</v>
      </c>
      <c r="K1579" t="s">
        <v>85</v>
      </c>
      <c r="L1579" t="s">
        <v>108</v>
      </c>
      <c r="M1579" t="s">
        <v>116</v>
      </c>
    </row>
    <row r="1580" spans="1:13" x14ac:dyDescent="0.55000000000000004">
      <c r="A1580" t="s">
        <v>91</v>
      </c>
      <c r="B1580" t="s">
        <v>95</v>
      </c>
      <c r="C1580">
        <v>2.1694421500000001</v>
      </c>
      <c r="D1580">
        <v>5.9150271999999997E-2</v>
      </c>
      <c r="E1580">
        <v>0.36416790900000001</v>
      </c>
      <c r="F1580">
        <v>0.231683467</v>
      </c>
      <c r="G1580">
        <v>5.9572579000000001</v>
      </c>
      <c r="H1580">
        <v>0.25530640199999999</v>
      </c>
      <c r="I1580" t="s">
        <v>133</v>
      </c>
      <c r="J1580" t="s">
        <v>39</v>
      </c>
      <c r="K1580" t="s">
        <v>84</v>
      </c>
      <c r="L1580" t="s">
        <v>108</v>
      </c>
      <c r="M1580" t="s">
        <v>116</v>
      </c>
    </row>
    <row r="1581" spans="1:13" x14ac:dyDescent="0.55000000000000004">
      <c r="A1581" t="s">
        <v>91</v>
      </c>
      <c r="B1581" t="s">
        <v>95</v>
      </c>
      <c r="C1581">
        <v>2.1694421500000001</v>
      </c>
      <c r="D1581">
        <v>5.9150271999999997E-2</v>
      </c>
      <c r="E1581">
        <v>0.36416790900000001</v>
      </c>
      <c r="F1581">
        <v>0.231683467</v>
      </c>
      <c r="G1581">
        <v>5.9572579000000001</v>
      </c>
      <c r="H1581">
        <v>0.25530640199999999</v>
      </c>
      <c r="I1581" t="s">
        <v>133</v>
      </c>
      <c r="J1581" t="s">
        <v>39</v>
      </c>
      <c r="K1581" t="s">
        <v>85</v>
      </c>
      <c r="L1581" t="s">
        <v>108</v>
      </c>
      <c r="M1581" t="s">
        <v>116</v>
      </c>
    </row>
    <row r="1582" spans="1:13" x14ac:dyDescent="0.55000000000000004">
      <c r="A1582" t="s">
        <v>91</v>
      </c>
      <c r="B1582" t="s">
        <v>92</v>
      </c>
      <c r="C1582">
        <v>14.25638165</v>
      </c>
      <c r="D1582">
        <v>7.5257224269999998</v>
      </c>
      <c r="E1582">
        <v>1.2177047649999999</v>
      </c>
      <c r="F1582">
        <v>0.45943112600000002</v>
      </c>
      <c r="G1582">
        <v>11.707584689999999</v>
      </c>
      <c r="H1582">
        <v>16.38052364</v>
      </c>
      <c r="I1582" t="s">
        <v>133</v>
      </c>
      <c r="J1582" t="s">
        <v>39</v>
      </c>
      <c r="K1582" t="s">
        <v>82</v>
      </c>
      <c r="L1582" t="s">
        <v>108</v>
      </c>
      <c r="M1582" t="s">
        <v>116</v>
      </c>
    </row>
    <row r="1583" spans="1:13" x14ac:dyDescent="0.55000000000000004">
      <c r="A1583" t="s">
        <v>91</v>
      </c>
      <c r="B1583" t="s">
        <v>92</v>
      </c>
      <c r="C1583">
        <v>14.25638165</v>
      </c>
      <c r="D1583">
        <v>7.5257224269999998</v>
      </c>
      <c r="E1583">
        <v>1.2177047649999999</v>
      </c>
      <c r="F1583">
        <v>0.45943112600000002</v>
      </c>
      <c r="G1583">
        <v>11.707584689999999</v>
      </c>
      <c r="H1583">
        <v>16.38052364</v>
      </c>
      <c r="I1583" t="s">
        <v>133</v>
      </c>
      <c r="J1583" t="s">
        <v>39</v>
      </c>
      <c r="K1583" t="s">
        <v>83</v>
      </c>
      <c r="L1583" t="s">
        <v>108</v>
      </c>
      <c r="M1583" t="s">
        <v>116</v>
      </c>
    </row>
    <row r="1584" spans="1:13" x14ac:dyDescent="0.55000000000000004">
      <c r="A1584" t="s">
        <v>91</v>
      </c>
      <c r="B1584" t="s">
        <v>93</v>
      </c>
      <c r="C1584">
        <v>14.25638165</v>
      </c>
      <c r="D1584">
        <v>9.4100025770000002</v>
      </c>
      <c r="E1584">
        <v>1.2177047649999999</v>
      </c>
      <c r="F1584">
        <v>0.89029686200000002</v>
      </c>
      <c r="G1584">
        <v>11.707584689999999</v>
      </c>
      <c r="H1584">
        <v>10.569511110000001</v>
      </c>
      <c r="I1584" t="s">
        <v>133</v>
      </c>
      <c r="J1584" t="s">
        <v>39</v>
      </c>
      <c r="K1584" t="s">
        <v>82</v>
      </c>
      <c r="L1584" t="s">
        <v>108</v>
      </c>
      <c r="M1584" t="s">
        <v>116</v>
      </c>
    </row>
    <row r="1585" spans="1:13" x14ac:dyDescent="0.55000000000000004">
      <c r="A1585" t="s">
        <v>91</v>
      </c>
      <c r="B1585" t="s">
        <v>93</v>
      </c>
      <c r="C1585">
        <v>14.25638165</v>
      </c>
      <c r="D1585">
        <v>9.4100025770000002</v>
      </c>
      <c r="E1585">
        <v>1.2177047649999999</v>
      </c>
      <c r="F1585">
        <v>0.89029686200000002</v>
      </c>
      <c r="G1585">
        <v>11.707584689999999</v>
      </c>
      <c r="H1585">
        <v>10.569511110000001</v>
      </c>
      <c r="I1585" t="s">
        <v>133</v>
      </c>
      <c r="J1585" t="s">
        <v>39</v>
      </c>
      <c r="K1585" t="s">
        <v>83</v>
      </c>
      <c r="L1585" t="s">
        <v>108</v>
      </c>
      <c r="M1585" t="s">
        <v>116</v>
      </c>
    </row>
    <row r="1586" spans="1:13" x14ac:dyDescent="0.55000000000000004">
      <c r="A1586" t="s">
        <v>91</v>
      </c>
      <c r="B1586" t="s">
        <v>94</v>
      </c>
      <c r="C1586">
        <v>14.25638165</v>
      </c>
      <c r="D1586">
        <v>4.7337303720000001</v>
      </c>
      <c r="E1586">
        <v>1.2177047649999999</v>
      </c>
      <c r="F1586">
        <v>0.25587636200000002</v>
      </c>
      <c r="G1586">
        <v>11.707584689999999</v>
      </c>
      <c r="H1586">
        <v>18.500069109999998</v>
      </c>
      <c r="I1586" t="s">
        <v>133</v>
      </c>
      <c r="J1586" t="s">
        <v>39</v>
      </c>
      <c r="K1586" t="s">
        <v>82</v>
      </c>
      <c r="L1586" t="s">
        <v>108</v>
      </c>
      <c r="M1586" t="s">
        <v>116</v>
      </c>
    </row>
    <row r="1587" spans="1:13" x14ac:dyDescent="0.55000000000000004">
      <c r="A1587" t="s">
        <v>91</v>
      </c>
      <c r="B1587" t="s">
        <v>94</v>
      </c>
      <c r="C1587">
        <v>14.25638165</v>
      </c>
      <c r="D1587">
        <v>4.7337303720000001</v>
      </c>
      <c r="E1587">
        <v>1.2177047649999999</v>
      </c>
      <c r="F1587">
        <v>0.25587636200000002</v>
      </c>
      <c r="G1587">
        <v>11.707584689999999</v>
      </c>
      <c r="H1587">
        <v>18.500069109999998</v>
      </c>
      <c r="I1587" t="s">
        <v>133</v>
      </c>
      <c r="J1587" t="s">
        <v>39</v>
      </c>
      <c r="K1587" t="s">
        <v>83</v>
      </c>
      <c r="L1587" t="s">
        <v>108</v>
      </c>
      <c r="M1587" t="s">
        <v>116</v>
      </c>
    </row>
    <row r="1588" spans="1:13" x14ac:dyDescent="0.55000000000000004">
      <c r="A1588" t="s">
        <v>91</v>
      </c>
      <c r="B1588" t="s">
        <v>95</v>
      </c>
      <c r="C1588">
        <v>14.25638165</v>
      </c>
      <c r="D1588">
        <v>5.988847357</v>
      </c>
      <c r="E1588">
        <v>1.2177047649999999</v>
      </c>
      <c r="F1588">
        <v>0.41053810299999999</v>
      </c>
      <c r="G1588">
        <v>11.707584689999999</v>
      </c>
      <c r="H1588">
        <v>14.587799090000001</v>
      </c>
      <c r="I1588" t="s">
        <v>133</v>
      </c>
      <c r="J1588" t="s">
        <v>39</v>
      </c>
      <c r="K1588" t="s">
        <v>82</v>
      </c>
      <c r="L1588" t="s">
        <v>108</v>
      </c>
      <c r="M1588" t="s">
        <v>116</v>
      </c>
    </row>
    <row r="1589" spans="1:13" x14ac:dyDescent="0.55000000000000004">
      <c r="A1589" t="s">
        <v>91</v>
      </c>
      <c r="B1589" t="s">
        <v>95</v>
      </c>
      <c r="C1589">
        <v>14.25638165</v>
      </c>
      <c r="D1589">
        <v>5.988847357</v>
      </c>
      <c r="E1589">
        <v>1.2177047649999999</v>
      </c>
      <c r="F1589">
        <v>0.41053810299999999</v>
      </c>
      <c r="G1589">
        <v>11.707584689999999</v>
      </c>
      <c r="H1589">
        <v>14.587799090000001</v>
      </c>
      <c r="I1589" t="s">
        <v>133</v>
      </c>
      <c r="J1589" t="s">
        <v>39</v>
      </c>
      <c r="K1589" t="s">
        <v>83</v>
      </c>
      <c r="L1589" t="s">
        <v>108</v>
      </c>
      <c r="M1589" t="s">
        <v>116</v>
      </c>
    </row>
    <row r="1590" spans="1:13" x14ac:dyDescent="0.55000000000000004">
      <c r="A1590" t="s">
        <v>91</v>
      </c>
      <c r="B1590" t="s">
        <v>96</v>
      </c>
      <c r="C1590">
        <v>14.25638165</v>
      </c>
      <c r="D1590">
        <v>13.809427680000001</v>
      </c>
      <c r="E1590">
        <v>1.2177047649999999</v>
      </c>
      <c r="F1590">
        <v>1.3809427679999999</v>
      </c>
      <c r="G1590">
        <v>11.707584689999999</v>
      </c>
      <c r="H1590">
        <v>10</v>
      </c>
      <c r="I1590" t="s">
        <v>133</v>
      </c>
      <c r="J1590" t="s">
        <v>39</v>
      </c>
      <c r="K1590" t="s">
        <v>82</v>
      </c>
      <c r="L1590" t="s">
        <v>108</v>
      </c>
      <c r="M1590" t="s">
        <v>116</v>
      </c>
    </row>
    <row r="1591" spans="1:13" x14ac:dyDescent="0.55000000000000004">
      <c r="A1591" t="s">
        <v>91</v>
      </c>
      <c r="B1591" t="s">
        <v>96</v>
      </c>
      <c r="C1591">
        <v>14.25638165</v>
      </c>
      <c r="D1591">
        <v>13.809427680000001</v>
      </c>
      <c r="E1591">
        <v>1.2177047649999999</v>
      </c>
      <c r="F1591">
        <v>1.3809427679999999</v>
      </c>
      <c r="G1591">
        <v>11.707584689999999</v>
      </c>
      <c r="H1591">
        <v>10</v>
      </c>
      <c r="I1591" t="s">
        <v>133</v>
      </c>
      <c r="J1591" t="s">
        <v>39</v>
      </c>
      <c r="K1591" t="s">
        <v>83</v>
      </c>
      <c r="L1591" t="s">
        <v>108</v>
      </c>
      <c r="M1591" t="s">
        <v>116</v>
      </c>
    </row>
    <row r="1592" spans="1:13" x14ac:dyDescent="0.55000000000000004">
      <c r="A1592" t="s">
        <v>91</v>
      </c>
      <c r="B1592" t="s">
        <v>97</v>
      </c>
      <c r="C1592">
        <v>14.25638165</v>
      </c>
      <c r="D1592">
        <v>12.94647063</v>
      </c>
      <c r="E1592">
        <v>1.2177047649999999</v>
      </c>
      <c r="F1592">
        <v>1.015005471</v>
      </c>
      <c r="G1592">
        <v>11.707584689999999</v>
      </c>
      <c r="H1592">
        <v>12.75507473</v>
      </c>
      <c r="I1592" t="s">
        <v>133</v>
      </c>
      <c r="J1592" t="s">
        <v>39</v>
      </c>
      <c r="K1592" t="s">
        <v>82</v>
      </c>
      <c r="L1592" t="s">
        <v>108</v>
      </c>
      <c r="M1592" t="s">
        <v>116</v>
      </c>
    </row>
    <row r="1593" spans="1:13" x14ac:dyDescent="0.55000000000000004">
      <c r="A1593" t="s">
        <v>91</v>
      </c>
      <c r="B1593" t="s">
        <v>97</v>
      </c>
      <c r="C1593">
        <v>14.25638165</v>
      </c>
      <c r="D1593">
        <v>12.94647063</v>
      </c>
      <c r="E1593">
        <v>1.2177047649999999</v>
      </c>
      <c r="F1593">
        <v>1.015005471</v>
      </c>
      <c r="G1593">
        <v>11.707584689999999</v>
      </c>
      <c r="H1593">
        <v>12.75507473</v>
      </c>
      <c r="I1593" t="s">
        <v>133</v>
      </c>
      <c r="J1593" t="s">
        <v>39</v>
      </c>
      <c r="K1593" t="s">
        <v>83</v>
      </c>
      <c r="L1593" t="s">
        <v>108</v>
      </c>
      <c r="M1593" t="s">
        <v>116</v>
      </c>
    </row>
    <row r="1594" spans="1:13" x14ac:dyDescent="0.55000000000000004">
      <c r="A1594" t="s">
        <v>91</v>
      </c>
      <c r="B1594" t="s">
        <v>98</v>
      </c>
      <c r="C1594">
        <v>14.25638165</v>
      </c>
      <c r="D1594">
        <v>9.4788863620000008</v>
      </c>
      <c r="E1594">
        <v>1.2177047649999999</v>
      </c>
      <c r="F1594">
        <v>0.94788863599999995</v>
      </c>
      <c r="G1594">
        <v>11.707584689999999</v>
      </c>
      <c r="H1594">
        <v>10</v>
      </c>
      <c r="I1594" t="s">
        <v>133</v>
      </c>
      <c r="J1594" t="s">
        <v>39</v>
      </c>
      <c r="K1594" t="s">
        <v>82</v>
      </c>
      <c r="L1594" t="s">
        <v>108</v>
      </c>
      <c r="M1594" t="s">
        <v>116</v>
      </c>
    </row>
    <row r="1595" spans="1:13" x14ac:dyDescent="0.55000000000000004">
      <c r="A1595" t="s">
        <v>91</v>
      </c>
      <c r="B1595" t="s">
        <v>98</v>
      </c>
      <c r="C1595">
        <v>14.25638165</v>
      </c>
      <c r="D1595">
        <v>9.4788863620000008</v>
      </c>
      <c r="E1595">
        <v>1.2177047649999999</v>
      </c>
      <c r="F1595">
        <v>0.94788863599999995</v>
      </c>
      <c r="G1595">
        <v>11.707584689999999</v>
      </c>
      <c r="H1595">
        <v>10</v>
      </c>
      <c r="I1595" t="s">
        <v>133</v>
      </c>
      <c r="J1595" t="s">
        <v>39</v>
      </c>
      <c r="K1595" t="s">
        <v>83</v>
      </c>
      <c r="L1595" t="s">
        <v>108</v>
      </c>
      <c r="M1595" t="s">
        <v>116</v>
      </c>
    </row>
    <row r="1596" spans="1:13" x14ac:dyDescent="0.55000000000000004">
      <c r="A1596" t="s">
        <v>91</v>
      </c>
      <c r="B1596" t="s">
        <v>103</v>
      </c>
      <c r="C1596">
        <v>14.25638165</v>
      </c>
      <c r="D1596">
        <v>9.4788863620000008</v>
      </c>
      <c r="E1596">
        <v>1.2177047649999999</v>
      </c>
      <c r="F1596">
        <v>0.94788863599999995</v>
      </c>
      <c r="G1596">
        <v>11.707584689999999</v>
      </c>
      <c r="H1596">
        <v>10</v>
      </c>
      <c r="I1596" t="s">
        <v>133</v>
      </c>
      <c r="J1596" t="s">
        <v>39</v>
      </c>
      <c r="K1596" t="s">
        <v>82</v>
      </c>
      <c r="L1596" t="s">
        <v>108</v>
      </c>
      <c r="M1596" t="s">
        <v>116</v>
      </c>
    </row>
    <row r="1597" spans="1:13" x14ac:dyDescent="0.55000000000000004">
      <c r="A1597" t="s">
        <v>91</v>
      </c>
      <c r="B1597" t="s">
        <v>103</v>
      </c>
      <c r="C1597">
        <v>14.25638165</v>
      </c>
      <c r="D1597">
        <v>9.4788863620000008</v>
      </c>
      <c r="E1597">
        <v>1.2177047649999999</v>
      </c>
      <c r="F1597">
        <v>0.94788863599999995</v>
      </c>
      <c r="G1597">
        <v>11.707584689999999</v>
      </c>
      <c r="H1597">
        <v>10</v>
      </c>
      <c r="I1597" t="s">
        <v>133</v>
      </c>
      <c r="J1597" t="s">
        <v>39</v>
      </c>
      <c r="K1597" t="s">
        <v>83</v>
      </c>
      <c r="L1597" t="s">
        <v>108</v>
      </c>
      <c r="M1597" t="s">
        <v>116</v>
      </c>
    </row>
    <row r="1598" spans="1:13" x14ac:dyDescent="0.55000000000000004">
      <c r="A1598" t="s">
        <v>111</v>
      </c>
      <c r="B1598" t="s">
        <v>91</v>
      </c>
      <c r="C1598">
        <v>3.8674591000000001E-2</v>
      </c>
      <c r="D1598">
        <v>1.655131567</v>
      </c>
      <c r="E1598">
        <v>0.401842967</v>
      </c>
      <c r="F1598">
        <v>0.36416790900000001</v>
      </c>
      <c r="G1598">
        <v>9.6243044999999999E-2</v>
      </c>
      <c r="H1598">
        <v>4.5449682100000004</v>
      </c>
      <c r="I1598" t="s">
        <v>133</v>
      </c>
      <c r="J1598" t="s">
        <v>40</v>
      </c>
      <c r="K1598" t="s">
        <v>84</v>
      </c>
      <c r="L1598" t="s">
        <v>108</v>
      </c>
      <c r="M1598" t="s">
        <v>116</v>
      </c>
    </row>
    <row r="1599" spans="1:13" x14ac:dyDescent="0.55000000000000004">
      <c r="A1599" t="s">
        <v>100</v>
      </c>
      <c r="B1599" t="s">
        <v>88</v>
      </c>
      <c r="C1599">
        <v>0.358331448</v>
      </c>
      <c r="D1599">
        <v>0.82474892099999997</v>
      </c>
      <c r="E1599">
        <v>0.62158654199999996</v>
      </c>
      <c r="F1599">
        <v>0.80263211800000001</v>
      </c>
      <c r="G1599">
        <v>0.57647877599999997</v>
      </c>
      <c r="H1599">
        <v>1.0275553420000001</v>
      </c>
      <c r="I1599" t="s">
        <v>133</v>
      </c>
      <c r="J1599" t="s">
        <v>39</v>
      </c>
      <c r="K1599" t="s">
        <v>83</v>
      </c>
      <c r="L1599" t="s">
        <v>86</v>
      </c>
      <c r="M1599" t="s">
        <v>116</v>
      </c>
    </row>
    <row r="1600" spans="1:13" x14ac:dyDescent="0.55000000000000004">
      <c r="A1600" t="s">
        <v>100</v>
      </c>
      <c r="B1600" t="s">
        <v>89</v>
      </c>
      <c r="C1600">
        <v>0.358331448</v>
      </c>
      <c r="D1600">
        <v>0.47977031999999997</v>
      </c>
      <c r="E1600">
        <v>0.62158654199999996</v>
      </c>
      <c r="F1600">
        <v>0.62158654199999996</v>
      </c>
      <c r="G1600">
        <v>0.57647877599999997</v>
      </c>
      <c r="H1600">
        <v>0.77184798600000004</v>
      </c>
      <c r="I1600" t="s">
        <v>133</v>
      </c>
      <c r="J1600" t="s">
        <v>39</v>
      </c>
      <c r="K1600" t="s">
        <v>83</v>
      </c>
      <c r="L1600" t="s">
        <v>86</v>
      </c>
      <c r="M1600" t="s">
        <v>116</v>
      </c>
    </row>
    <row r="1601" spans="1:13" x14ac:dyDescent="0.55000000000000004">
      <c r="A1601" t="s">
        <v>100</v>
      </c>
      <c r="B1601" t="s">
        <v>90</v>
      </c>
      <c r="C1601">
        <v>0.358331448</v>
      </c>
      <c r="D1601">
        <v>0.358331448</v>
      </c>
      <c r="E1601">
        <v>0.62158654199999996</v>
      </c>
      <c r="F1601">
        <v>0.80263211800000001</v>
      </c>
      <c r="G1601">
        <v>0.57647877599999997</v>
      </c>
      <c r="H1601">
        <v>0.446445439</v>
      </c>
      <c r="I1601" t="s">
        <v>133</v>
      </c>
      <c r="J1601" t="s">
        <v>39</v>
      </c>
      <c r="K1601" t="s">
        <v>83</v>
      </c>
      <c r="L1601" t="s">
        <v>86</v>
      </c>
      <c r="M1601" t="s">
        <v>116</v>
      </c>
    </row>
    <row r="1602" spans="1:13" x14ac:dyDescent="0.55000000000000004">
      <c r="A1602" t="s">
        <v>100</v>
      </c>
      <c r="B1602" t="s">
        <v>101</v>
      </c>
      <c r="C1602">
        <v>0.358331448</v>
      </c>
      <c r="D1602">
        <v>0.82474892099999997</v>
      </c>
      <c r="E1602">
        <v>0.62158654199999996</v>
      </c>
      <c r="F1602">
        <v>0.29193046</v>
      </c>
      <c r="G1602">
        <v>0.57647877599999997</v>
      </c>
      <c r="H1602">
        <v>2.8251554169999999</v>
      </c>
      <c r="I1602" t="s">
        <v>133</v>
      </c>
      <c r="J1602" t="s">
        <v>39</v>
      </c>
      <c r="K1602" t="s">
        <v>82</v>
      </c>
      <c r="L1602" t="s">
        <v>86</v>
      </c>
      <c r="M1602" t="s">
        <v>116</v>
      </c>
    </row>
    <row r="1603" spans="1:13" x14ac:dyDescent="0.55000000000000004">
      <c r="A1603" t="s">
        <v>100</v>
      </c>
      <c r="B1603" t="s">
        <v>101</v>
      </c>
      <c r="C1603">
        <v>0.358331448</v>
      </c>
      <c r="D1603">
        <v>0.47977031999999997</v>
      </c>
      <c r="E1603">
        <v>0.62158654199999996</v>
      </c>
      <c r="F1603">
        <v>0.29193046</v>
      </c>
      <c r="G1603">
        <v>0.57647877599999997</v>
      </c>
      <c r="H1603">
        <v>1.6434404279999999</v>
      </c>
      <c r="I1603" t="s">
        <v>133</v>
      </c>
      <c r="J1603" t="s">
        <v>39</v>
      </c>
      <c r="K1603" t="s">
        <v>83</v>
      </c>
      <c r="L1603" t="s">
        <v>86</v>
      </c>
      <c r="M1603" t="s">
        <v>116</v>
      </c>
    </row>
    <row r="1604" spans="1:13" x14ac:dyDescent="0.55000000000000004">
      <c r="A1604" t="s">
        <v>100</v>
      </c>
      <c r="B1604" t="s">
        <v>91</v>
      </c>
      <c r="C1604">
        <v>0.358331448</v>
      </c>
      <c r="D1604">
        <v>0.82474892099999997</v>
      </c>
      <c r="E1604">
        <v>0.62158654199999996</v>
      </c>
      <c r="F1604">
        <v>0.31868176799999998</v>
      </c>
      <c r="G1604">
        <v>0.57647877599999997</v>
      </c>
      <c r="H1604">
        <v>2.588001588</v>
      </c>
      <c r="I1604" t="s">
        <v>133</v>
      </c>
      <c r="J1604" t="s">
        <v>39</v>
      </c>
      <c r="K1604" t="s">
        <v>83</v>
      </c>
      <c r="L1604" t="s">
        <v>86</v>
      </c>
      <c r="M1604" t="s">
        <v>116</v>
      </c>
    </row>
    <row r="1605" spans="1:13" x14ac:dyDescent="0.55000000000000004">
      <c r="A1605" t="s">
        <v>87</v>
      </c>
      <c r="B1605" t="s">
        <v>88</v>
      </c>
      <c r="C1605">
        <v>0.358331448</v>
      </c>
      <c r="D1605">
        <v>0.47977031999999997</v>
      </c>
      <c r="E1605">
        <v>0.62158654199999996</v>
      </c>
      <c r="F1605">
        <v>0.80263211800000001</v>
      </c>
      <c r="G1605">
        <v>0.57647877599999997</v>
      </c>
      <c r="H1605">
        <v>0.59774622700000002</v>
      </c>
      <c r="I1605" t="s">
        <v>133</v>
      </c>
      <c r="J1605" t="s">
        <v>39</v>
      </c>
      <c r="K1605" t="s">
        <v>82</v>
      </c>
      <c r="L1605" t="s">
        <v>86</v>
      </c>
      <c r="M1605" t="s">
        <v>116</v>
      </c>
    </row>
    <row r="1606" spans="1:13" x14ac:dyDescent="0.55000000000000004">
      <c r="A1606" t="s">
        <v>87</v>
      </c>
      <c r="B1606" t="s">
        <v>89</v>
      </c>
      <c r="C1606">
        <v>0.358331448</v>
      </c>
      <c r="D1606">
        <v>0.358331448</v>
      </c>
      <c r="E1606">
        <v>0.62158654199999996</v>
      </c>
      <c r="F1606">
        <v>0.62158654199999996</v>
      </c>
      <c r="G1606">
        <v>0.57647877599999997</v>
      </c>
      <c r="H1606">
        <v>0.57647877599999997</v>
      </c>
      <c r="I1606" t="s">
        <v>133</v>
      </c>
      <c r="J1606" t="s">
        <v>39</v>
      </c>
      <c r="K1606" t="s">
        <v>82</v>
      </c>
      <c r="L1606" t="s">
        <v>86</v>
      </c>
      <c r="M1606" t="s">
        <v>116</v>
      </c>
    </row>
    <row r="1607" spans="1:13" x14ac:dyDescent="0.55000000000000004">
      <c r="A1607" t="s">
        <v>87</v>
      </c>
      <c r="B1607" t="s">
        <v>90</v>
      </c>
      <c r="C1607">
        <v>0.358331448</v>
      </c>
      <c r="D1607">
        <v>0.47977031999999997</v>
      </c>
      <c r="E1607">
        <v>0.62158654199999996</v>
      </c>
      <c r="F1607">
        <v>0.80263211800000001</v>
      </c>
      <c r="G1607">
        <v>0.57647877599999997</v>
      </c>
      <c r="H1607">
        <v>0.59774622700000002</v>
      </c>
      <c r="I1607" t="s">
        <v>133</v>
      </c>
      <c r="J1607" t="s">
        <v>39</v>
      </c>
      <c r="K1607" t="s">
        <v>82</v>
      </c>
      <c r="L1607" t="s">
        <v>86</v>
      </c>
      <c r="M1607" t="s">
        <v>116</v>
      </c>
    </row>
    <row r="1608" spans="1:13" x14ac:dyDescent="0.55000000000000004">
      <c r="A1608" t="s">
        <v>87</v>
      </c>
      <c r="B1608" t="s">
        <v>91</v>
      </c>
      <c r="C1608">
        <v>0.358331448</v>
      </c>
      <c r="D1608">
        <v>0.82474892099999997</v>
      </c>
      <c r="E1608">
        <v>0.62158654199999996</v>
      </c>
      <c r="F1608">
        <v>0.31868176799999998</v>
      </c>
      <c r="G1608">
        <v>0.57647877599999997</v>
      </c>
      <c r="H1608">
        <v>2.588001588</v>
      </c>
      <c r="I1608" t="s">
        <v>133</v>
      </c>
      <c r="J1608" t="s">
        <v>39</v>
      </c>
      <c r="K1608" t="s">
        <v>82</v>
      </c>
      <c r="L1608" t="s">
        <v>86</v>
      </c>
      <c r="M1608" t="s">
        <v>116</v>
      </c>
    </row>
    <row r="1609" spans="1:13" x14ac:dyDescent="0.55000000000000004">
      <c r="A1609" t="s">
        <v>87</v>
      </c>
      <c r="B1609" t="s">
        <v>94</v>
      </c>
      <c r="C1609">
        <v>0.358331448</v>
      </c>
      <c r="D1609">
        <v>0.35564625900000002</v>
      </c>
      <c r="E1609">
        <v>0.62158654199999996</v>
      </c>
      <c r="F1609">
        <v>0.141794473</v>
      </c>
      <c r="G1609">
        <v>0.57647877599999997</v>
      </c>
      <c r="H1609">
        <v>2.5081813959999999</v>
      </c>
      <c r="I1609" t="s">
        <v>133</v>
      </c>
      <c r="J1609" t="s">
        <v>39</v>
      </c>
      <c r="K1609" t="s">
        <v>82</v>
      </c>
      <c r="L1609" t="s">
        <v>86</v>
      </c>
      <c r="M1609" t="s">
        <v>116</v>
      </c>
    </row>
    <row r="1610" spans="1:13" x14ac:dyDescent="0.55000000000000004">
      <c r="A1610" t="s">
        <v>87</v>
      </c>
      <c r="B1610" t="s">
        <v>94</v>
      </c>
      <c r="C1610">
        <v>0.358331448</v>
      </c>
      <c r="D1610">
        <v>0.35564625900000002</v>
      </c>
      <c r="E1610">
        <v>0.62158654199999996</v>
      </c>
      <c r="F1610">
        <v>0.141794473</v>
      </c>
      <c r="G1610">
        <v>0.57647877599999997</v>
      </c>
      <c r="H1610">
        <v>2.5081813959999999</v>
      </c>
      <c r="I1610" t="s">
        <v>133</v>
      </c>
      <c r="J1610" t="s">
        <v>39</v>
      </c>
      <c r="K1610" t="s">
        <v>83</v>
      </c>
      <c r="L1610" t="s">
        <v>86</v>
      </c>
      <c r="M1610" t="s">
        <v>116</v>
      </c>
    </row>
    <row r="1611" spans="1:13" x14ac:dyDescent="0.55000000000000004">
      <c r="A1611" t="s">
        <v>87</v>
      </c>
      <c r="B1611" t="s">
        <v>95</v>
      </c>
      <c r="C1611">
        <v>0.358331448</v>
      </c>
      <c r="D1611">
        <v>0.74021423600000003</v>
      </c>
      <c r="E1611">
        <v>0.62158654199999996</v>
      </c>
      <c r="F1611">
        <v>0.21984773199999999</v>
      </c>
      <c r="G1611">
        <v>0.57647877599999997</v>
      </c>
      <c r="H1611">
        <v>3.3669405170000002</v>
      </c>
      <c r="I1611" t="s">
        <v>133</v>
      </c>
      <c r="J1611" t="s">
        <v>39</v>
      </c>
      <c r="K1611" t="s">
        <v>82</v>
      </c>
      <c r="L1611" t="s">
        <v>86</v>
      </c>
      <c r="M1611" t="s">
        <v>116</v>
      </c>
    </row>
    <row r="1612" spans="1:13" x14ac:dyDescent="0.55000000000000004">
      <c r="A1612" t="s">
        <v>87</v>
      </c>
      <c r="B1612" t="s">
        <v>95</v>
      </c>
      <c r="C1612">
        <v>0.358331448</v>
      </c>
      <c r="D1612">
        <v>0.74021423600000003</v>
      </c>
      <c r="E1612">
        <v>0.62158654199999996</v>
      </c>
      <c r="F1612">
        <v>0.21984773199999999</v>
      </c>
      <c r="G1612">
        <v>0.57647877599999997</v>
      </c>
      <c r="H1612">
        <v>3.3669405170000002</v>
      </c>
      <c r="I1612" t="s">
        <v>133</v>
      </c>
      <c r="J1612" t="s">
        <v>39</v>
      </c>
      <c r="K1612" t="s">
        <v>83</v>
      </c>
      <c r="L1612" t="s">
        <v>86</v>
      </c>
      <c r="M1612" t="s">
        <v>116</v>
      </c>
    </row>
    <row r="1613" spans="1:13" x14ac:dyDescent="0.55000000000000004">
      <c r="A1613" t="s">
        <v>87</v>
      </c>
      <c r="B1613" t="s">
        <v>96</v>
      </c>
      <c r="C1613">
        <v>0.358331448</v>
      </c>
      <c r="D1613">
        <v>0.79189655299999995</v>
      </c>
      <c r="E1613">
        <v>0.62158654199999996</v>
      </c>
      <c r="F1613">
        <v>0.29887910699999998</v>
      </c>
      <c r="G1613">
        <v>0.57647877599999997</v>
      </c>
      <c r="H1613">
        <v>2.6495547369999999</v>
      </c>
      <c r="I1613" t="s">
        <v>133</v>
      </c>
      <c r="J1613" t="s">
        <v>39</v>
      </c>
      <c r="K1613" t="s">
        <v>82</v>
      </c>
      <c r="L1613" t="s">
        <v>86</v>
      </c>
      <c r="M1613" t="s">
        <v>116</v>
      </c>
    </row>
    <row r="1614" spans="1:13" x14ac:dyDescent="0.55000000000000004">
      <c r="A1614" t="s">
        <v>87</v>
      </c>
      <c r="B1614" t="s">
        <v>96</v>
      </c>
      <c r="C1614">
        <v>0.358331448</v>
      </c>
      <c r="D1614">
        <v>0.79189655299999995</v>
      </c>
      <c r="E1614">
        <v>0.62158654199999996</v>
      </c>
      <c r="F1614">
        <v>0.29887910699999998</v>
      </c>
      <c r="G1614">
        <v>0.57647877599999997</v>
      </c>
      <c r="H1614">
        <v>2.6495547369999999</v>
      </c>
      <c r="I1614" t="s">
        <v>133</v>
      </c>
      <c r="J1614" t="s">
        <v>39</v>
      </c>
      <c r="K1614" t="s">
        <v>83</v>
      </c>
      <c r="L1614" t="s">
        <v>86</v>
      </c>
      <c r="M1614" t="s">
        <v>116</v>
      </c>
    </row>
    <row r="1615" spans="1:13" x14ac:dyDescent="0.55000000000000004">
      <c r="A1615" t="s">
        <v>89</v>
      </c>
      <c r="B1615" t="s">
        <v>90</v>
      </c>
      <c r="C1615">
        <v>0.358331448</v>
      </c>
      <c r="D1615">
        <v>0.47977031999999997</v>
      </c>
      <c r="E1615">
        <v>0.62158654199999996</v>
      </c>
      <c r="F1615">
        <v>0.80263211800000001</v>
      </c>
      <c r="G1615">
        <v>0.57647877599999997</v>
      </c>
      <c r="H1615">
        <v>0.59774622700000002</v>
      </c>
      <c r="I1615" t="s">
        <v>133</v>
      </c>
      <c r="J1615" t="s">
        <v>39</v>
      </c>
      <c r="K1615" t="s">
        <v>82</v>
      </c>
      <c r="L1615" t="s">
        <v>86</v>
      </c>
      <c r="M1615" t="s">
        <v>116</v>
      </c>
    </row>
    <row r="1616" spans="1:13" x14ac:dyDescent="0.55000000000000004">
      <c r="A1616" t="s">
        <v>89</v>
      </c>
      <c r="B1616" t="s">
        <v>90</v>
      </c>
      <c r="C1616">
        <v>0.358331448</v>
      </c>
      <c r="D1616">
        <v>0.47977031999999997</v>
      </c>
      <c r="E1616">
        <v>0.62158654199999996</v>
      </c>
      <c r="F1616">
        <v>0.80263211800000001</v>
      </c>
      <c r="G1616">
        <v>0.57647877599999997</v>
      </c>
      <c r="H1616">
        <v>0.59774622700000002</v>
      </c>
      <c r="I1616" t="s">
        <v>133</v>
      </c>
      <c r="J1616" t="s">
        <v>39</v>
      </c>
      <c r="K1616" t="s">
        <v>83</v>
      </c>
      <c r="L1616" t="s">
        <v>86</v>
      </c>
      <c r="M1616" t="s">
        <v>116</v>
      </c>
    </row>
    <row r="1617" spans="1:13" x14ac:dyDescent="0.55000000000000004">
      <c r="A1617" t="s">
        <v>89</v>
      </c>
      <c r="B1617" t="s">
        <v>91</v>
      </c>
      <c r="C1617">
        <v>0.358331448</v>
      </c>
      <c r="D1617">
        <v>0.82474892099999997</v>
      </c>
      <c r="E1617">
        <v>0.62158654199999996</v>
      </c>
      <c r="F1617">
        <v>0.31868176799999998</v>
      </c>
      <c r="G1617">
        <v>0.57647877599999997</v>
      </c>
      <c r="H1617">
        <v>2.588001588</v>
      </c>
      <c r="I1617" t="s">
        <v>133</v>
      </c>
      <c r="J1617" t="s">
        <v>39</v>
      </c>
      <c r="K1617" t="s">
        <v>82</v>
      </c>
      <c r="L1617" t="s">
        <v>86</v>
      </c>
      <c r="M1617" t="s">
        <v>116</v>
      </c>
    </row>
    <row r="1618" spans="1:13" x14ac:dyDescent="0.55000000000000004">
      <c r="A1618" t="s">
        <v>89</v>
      </c>
      <c r="B1618" t="s">
        <v>91</v>
      </c>
      <c r="C1618">
        <v>0.358331448</v>
      </c>
      <c r="D1618">
        <v>0.82474892099999997</v>
      </c>
      <c r="E1618">
        <v>0.62158654199999996</v>
      </c>
      <c r="F1618">
        <v>0.31868176799999998</v>
      </c>
      <c r="G1618">
        <v>0.57647877599999997</v>
      </c>
      <c r="H1618">
        <v>2.588001588</v>
      </c>
      <c r="I1618" t="s">
        <v>133</v>
      </c>
      <c r="J1618" t="s">
        <v>39</v>
      </c>
      <c r="K1618" t="s">
        <v>83</v>
      </c>
      <c r="L1618" t="s">
        <v>86</v>
      </c>
      <c r="M1618" t="s">
        <v>116</v>
      </c>
    </row>
    <row r="1619" spans="1:13" x14ac:dyDescent="0.55000000000000004">
      <c r="A1619" t="s">
        <v>89</v>
      </c>
      <c r="B1619" t="s">
        <v>94</v>
      </c>
      <c r="C1619">
        <v>0.358331448</v>
      </c>
      <c r="D1619">
        <v>0.35564625900000002</v>
      </c>
      <c r="E1619">
        <v>0.62158654199999996</v>
      </c>
      <c r="F1619">
        <v>0.141794473</v>
      </c>
      <c r="G1619">
        <v>0.57647877599999997</v>
      </c>
      <c r="H1619">
        <v>2.5081813959999999</v>
      </c>
      <c r="I1619" t="s">
        <v>133</v>
      </c>
      <c r="J1619" t="s">
        <v>39</v>
      </c>
      <c r="K1619" t="s">
        <v>82</v>
      </c>
      <c r="L1619" t="s">
        <v>86</v>
      </c>
      <c r="M1619" t="s">
        <v>116</v>
      </c>
    </row>
    <row r="1620" spans="1:13" x14ac:dyDescent="0.55000000000000004">
      <c r="A1620" t="s">
        <v>89</v>
      </c>
      <c r="B1620" t="s">
        <v>94</v>
      </c>
      <c r="C1620">
        <v>0.358331448</v>
      </c>
      <c r="D1620">
        <v>0.35564625900000002</v>
      </c>
      <c r="E1620">
        <v>0.62158654199999996</v>
      </c>
      <c r="F1620">
        <v>0.141794473</v>
      </c>
      <c r="G1620">
        <v>0.57647877599999997</v>
      </c>
      <c r="H1620">
        <v>2.5081813959999999</v>
      </c>
      <c r="I1620" t="s">
        <v>133</v>
      </c>
      <c r="J1620" t="s">
        <v>39</v>
      </c>
      <c r="K1620" t="s">
        <v>83</v>
      </c>
      <c r="L1620" t="s">
        <v>86</v>
      </c>
      <c r="M1620" t="s">
        <v>116</v>
      </c>
    </row>
    <row r="1621" spans="1:13" x14ac:dyDescent="0.55000000000000004">
      <c r="A1621" t="s">
        <v>89</v>
      </c>
      <c r="B1621" t="s">
        <v>95</v>
      </c>
      <c r="C1621">
        <v>0.358331448</v>
      </c>
      <c r="D1621">
        <v>0.74021423600000003</v>
      </c>
      <c r="E1621">
        <v>0.62158654199999996</v>
      </c>
      <c r="F1621">
        <v>0.21984773199999999</v>
      </c>
      <c r="G1621">
        <v>0.57647877599999997</v>
      </c>
      <c r="H1621">
        <v>3.3669405170000002</v>
      </c>
      <c r="I1621" t="s">
        <v>133</v>
      </c>
      <c r="J1621" t="s">
        <v>39</v>
      </c>
      <c r="K1621" t="s">
        <v>82</v>
      </c>
      <c r="L1621" t="s">
        <v>86</v>
      </c>
      <c r="M1621" t="s">
        <v>116</v>
      </c>
    </row>
    <row r="1622" spans="1:13" x14ac:dyDescent="0.55000000000000004">
      <c r="A1622" t="s">
        <v>89</v>
      </c>
      <c r="B1622" t="s">
        <v>95</v>
      </c>
      <c r="C1622">
        <v>0.358331448</v>
      </c>
      <c r="D1622">
        <v>0.74021423600000003</v>
      </c>
      <c r="E1622">
        <v>0.62158654199999996</v>
      </c>
      <c r="F1622">
        <v>0.21984773199999999</v>
      </c>
      <c r="G1622">
        <v>0.57647877599999997</v>
      </c>
      <c r="H1622">
        <v>3.3669405170000002</v>
      </c>
      <c r="I1622" t="s">
        <v>133</v>
      </c>
      <c r="J1622" t="s">
        <v>39</v>
      </c>
      <c r="K1622" t="s">
        <v>83</v>
      </c>
      <c r="L1622" t="s">
        <v>86</v>
      </c>
      <c r="M1622" t="s">
        <v>116</v>
      </c>
    </row>
    <row r="1623" spans="1:13" x14ac:dyDescent="0.55000000000000004">
      <c r="A1623" t="s">
        <v>87</v>
      </c>
      <c r="B1623" t="s">
        <v>97</v>
      </c>
      <c r="C1623">
        <v>0.37990758899999999</v>
      </c>
      <c r="D1623">
        <v>0.66764440000000003</v>
      </c>
      <c r="E1623">
        <v>0.62158654199999996</v>
      </c>
      <c r="F1623">
        <v>0.28152954000000002</v>
      </c>
      <c r="G1623">
        <v>0.61119017799999997</v>
      </c>
      <c r="H1623">
        <v>2.3714896859999999</v>
      </c>
      <c r="I1623" t="s">
        <v>133</v>
      </c>
      <c r="J1623" t="s">
        <v>39</v>
      </c>
      <c r="K1623" t="s">
        <v>82</v>
      </c>
      <c r="L1623" t="s">
        <v>86</v>
      </c>
      <c r="M1623" t="s">
        <v>116</v>
      </c>
    </row>
    <row r="1624" spans="1:13" x14ac:dyDescent="0.55000000000000004">
      <c r="A1624" t="s">
        <v>87</v>
      </c>
      <c r="B1624" t="s">
        <v>97</v>
      </c>
      <c r="C1624">
        <v>0.37990758899999999</v>
      </c>
      <c r="D1624">
        <v>0.66764440000000003</v>
      </c>
      <c r="E1624">
        <v>0.62158654199999996</v>
      </c>
      <c r="F1624">
        <v>0.28152954000000002</v>
      </c>
      <c r="G1624">
        <v>0.61119017799999997</v>
      </c>
      <c r="H1624">
        <v>2.3714896859999999</v>
      </c>
      <c r="I1624" t="s">
        <v>133</v>
      </c>
      <c r="J1624" t="s">
        <v>39</v>
      </c>
      <c r="K1624" t="s">
        <v>83</v>
      </c>
      <c r="L1624" t="s">
        <v>86</v>
      </c>
      <c r="M1624" t="s">
        <v>116</v>
      </c>
    </row>
    <row r="1625" spans="1:13" x14ac:dyDescent="0.55000000000000004">
      <c r="A1625" t="s">
        <v>89</v>
      </c>
      <c r="B1625" t="s">
        <v>97</v>
      </c>
      <c r="C1625">
        <v>0.37990758899999999</v>
      </c>
      <c r="D1625">
        <v>0.66764440000000003</v>
      </c>
      <c r="E1625">
        <v>0.62158654199999996</v>
      </c>
      <c r="F1625">
        <v>0.28152954000000002</v>
      </c>
      <c r="G1625">
        <v>0.61119017799999997</v>
      </c>
      <c r="H1625">
        <v>2.3714896859999999</v>
      </c>
      <c r="I1625" t="s">
        <v>133</v>
      </c>
      <c r="J1625" t="s">
        <v>39</v>
      </c>
      <c r="K1625" t="s">
        <v>82</v>
      </c>
      <c r="L1625" t="s">
        <v>86</v>
      </c>
      <c r="M1625" t="s">
        <v>116</v>
      </c>
    </row>
    <row r="1626" spans="1:13" x14ac:dyDescent="0.55000000000000004">
      <c r="A1626" t="s">
        <v>89</v>
      </c>
      <c r="B1626" t="s">
        <v>97</v>
      </c>
      <c r="C1626">
        <v>0.37990758899999999</v>
      </c>
      <c r="D1626">
        <v>0.66764440000000003</v>
      </c>
      <c r="E1626">
        <v>0.62158654199999996</v>
      </c>
      <c r="F1626">
        <v>0.28152954000000002</v>
      </c>
      <c r="G1626">
        <v>0.61119017799999997</v>
      </c>
      <c r="H1626">
        <v>2.3714896859999999</v>
      </c>
      <c r="I1626" t="s">
        <v>133</v>
      </c>
      <c r="J1626" t="s">
        <v>39</v>
      </c>
      <c r="K1626" t="s">
        <v>83</v>
      </c>
      <c r="L1626" t="s">
        <v>86</v>
      </c>
      <c r="M1626" t="s">
        <v>116</v>
      </c>
    </row>
    <row r="1627" spans="1:13" x14ac:dyDescent="0.55000000000000004">
      <c r="A1627" t="s">
        <v>87</v>
      </c>
      <c r="B1627" t="s">
        <v>98</v>
      </c>
      <c r="C1627">
        <v>0.390338346</v>
      </c>
      <c r="D1627">
        <v>0.32279068399999999</v>
      </c>
      <c r="E1627">
        <v>0.62158654199999996</v>
      </c>
      <c r="F1627">
        <v>0.111320008</v>
      </c>
      <c r="G1627">
        <v>0.62797103899999995</v>
      </c>
      <c r="H1627">
        <v>2.89966459</v>
      </c>
      <c r="I1627" t="s">
        <v>133</v>
      </c>
      <c r="J1627" t="s">
        <v>39</v>
      </c>
      <c r="K1627" t="s">
        <v>82</v>
      </c>
      <c r="L1627" t="s">
        <v>86</v>
      </c>
      <c r="M1627" t="s">
        <v>116</v>
      </c>
    </row>
    <row r="1628" spans="1:13" x14ac:dyDescent="0.55000000000000004">
      <c r="A1628" t="s">
        <v>87</v>
      </c>
      <c r="B1628" t="s">
        <v>98</v>
      </c>
      <c r="C1628">
        <v>0.390338346</v>
      </c>
      <c r="D1628">
        <v>0.32279068399999999</v>
      </c>
      <c r="E1628">
        <v>0.62158654199999996</v>
      </c>
      <c r="F1628">
        <v>0.111320008</v>
      </c>
      <c r="G1628">
        <v>0.62797103899999995</v>
      </c>
      <c r="H1628">
        <v>2.89966459</v>
      </c>
      <c r="I1628" t="s">
        <v>133</v>
      </c>
      <c r="J1628" t="s">
        <v>39</v>
      </c>
      <c r="K1628" t="s">
        <v>83</v>
      </c>
      <c r="L1628" t="s">
        <v>86</v>
      </c>
      <c r="M1628" t="s">
        <v>116</v>
      </c>
    </row>
    <row r="1629" spans="1:13" x14ac:dyDescent="0.55000000000000004">
      <c r="A1629" t="s">
        <v>89</v>
      </c>
      <c r="B1629" t="s">
        <v>98</v>
      </c>
      <c r="C1629">
        <v>0.390338346</v>
      </c>
      <c r="D1629">
        <v>0.32279068399999999</v>
      </c>
      <c r="E1629">
        <v>0.62158654199999996</v>
      </c>
      <c r="F1629">
        <v>0.111320008</v>
      </c>
      <c r="G1629">
        <v>0.62797103899999995</v>
      </c>
      <c r="H1629">
        <v>2.89966459</v>
      </c>
      <c r="I1629" t="s">
        <v>133</v>
      </c>
      <c r="J1629" t="s">
        <v>39</v>
      </c>
      <c r="K1629" t="s">
        <v>82</v>
      </c>
      <c r="L1629" t="s">
        <v>86</v>
      </c>
      <c r="M1629" t="s">
        <v>116</v>
      </c>
    </row>
    <row r="1630" spans="1:13" x14ac:dyDescent="0.55000000000000004">
      <c r="A1630" t="s">
        <v>89</v>
      </c>
      <c r="B1630" t="s">
        <v>98</v>
      </c>
      <c r="C1630">
        <v>0.390338346</v>
      </c>
      <c r="D1630">
        <v>0.32279068399999999</v>
      </c>
      <c r="E1630">
        <v>0.62158654199999996</v>
      </c>
      <c r="F1630">
        <v>0.111320008</v>
      </c>
      <c r="G1630">
        <v>0.62797103899999995</v>
      </c>
      <c r="H1630">
        <v>2.89966459</v>
      </c>
      <c r="I1630" t="s">
        <v>133</v>
      </c>
      <c r="J1630" t="s">
        <v>39</v>
      </c>
      <c r="K1630" t="s">
        <v>83</v>
      </c>
      <c r="L1630" t="s">
        <v>86</v>
      </c>
      <c r="M1630" t="s">
        <v>116</v>
      </c>
    </row>
    <row r="1631" spans="1:13" x14ac:dyDescent="0.55000000000000004">
      <c r="A1631" t="s">
        <v>87</v>
      </c>
      <c r="B1631" t="s">
        <v>93</v>
      </c>
      <c r="C1631">
        <v>0.46447550900000001</v>
      </c>
      <c r="D1631">
        <v>0.17678761900000001</v>
      </c>
      <c r="E1631">
        <v>0.62158654199999996</v>
      </c>
      <c r="F1631">
        <v>0.281535276</v>
      </c>
      <c r="G1631">
        <v>0.74724190099999999</v>
      </c>
      <c r="H1631">
        <v>0.62794127300000002</v>
      </c>
      <c r="I1631" t="s">
        <v>133</v>
      </c>
      <c r="J1631" t="s">
        <v>39</v>
      </c>
      <c r="K1631" t="s">
        <v>82</v>
      </c>
      <c r="L1631" t="s">
        <v>86</v>
      </c>
      <c r="M1631" t="s">
        <v>116</v>
      </c>
    </row>
    <row r="1632" spans="1:13" x14ac:dyDescent="0.55000000000000004">
      <c r="A1632" t="s">
        <v>87</v>
      </c>
      <c r="B1632" t="s">
        <v>93</v>
      </c>
      <c r="C1632">
        <v>0.46447550900000001</v>
      </c>
      <c r="D1632">
        <v>0.17678761900000001</v>
      </c>
      <c r="E1632">
        <v>0.62158654199999996</v>
      </c>
      <c r="F1632">
        <v>0.281535276</v>
      </c>
      <c r="G1632">
        <v>0.74724190099999999</v>
      </c>
      <c r="H1632">
        <v>0.62794127300000002</v>
      </c>
      <c r="I1632" t="s">
        <v>133</v>
      </c>
      <c r="J1632" t="s">
        <v>39</v>
      </c>
      <c r="K1632" t="s">
        <v>83</v>
      </c>
      <c r="L1632" t="s">
        <v>86</v>
      </c>
      <c r="M1632" t="s">
        <v>116</v>
      </c>
    </row>
    <row r="1633" spans="1:13" x14ac:dyDescent="0.55000000000000004">
      <c r="A1633" t="s">
        <v>89</v>
      </c>
      <c r="B1633" t="s">
        <v>93</v>
      </c>
      <c r="C1633">
        <v>0.46447550900000001</v>
      </c>
      <c r="D1633">
        <v>0.17678761900000001</v>
      </c>
      <c r="E1633">
        <v>0.62158654199999996</v>
      </c>
      <c r="F1633">
        <v>0.281535276</v>
      </c>
      <c r="G1633">
        <v>0.74724190099999999</v>
      </c>
      <c r="H1633">
        <v>0.62794127300000002</v>
      </c>
      <c r="I1633" t="s">
        <v>133</v>
      </c>
      <c r="J1633" t="s">
        <v>39</v>
      </c>
      <c r="K1633" t="s">
        <v>82</v>
      </c>
      <c r="L1633" t="s">
        <v>86</v>
      </c>
      <c r="M1633" t="s">
        <v>116</v>
      </c>
    </row>
    <row r="1634" spans="1:13" x14ac:dyDescent="0.55000000000000004">
      <c r="A1634" t="s">
        <v>89</v>
      </c>
      <c r="B1634" t="s">
        <v>93</v>
      </c>
      <c r="C1634">
        <v>0.46447550900000001</v>
      </c>
      <c r="D1634">
        <v>0.17678761900000001</v>
      </c>
      <c r="E1634">
        <v>0.62158654199999996</v>
      </c>
      <c r="F1634">
        <v>0.281535276</v>
      </c>
      <c r="G1634">
        <v>0.74724190099999999</v>
      </c>
      <c r="H1634">
        <v>0.62794127300000002</v>
      </c>
      <c r="I1634" t="s">
        <v>133</v>
      </c>
      <c r="J1634" t="s">
        <v>39</v>
      </c>
      <c r="K1634" t="s">
        <v>83</v>
      </c>
      <c r="L1634" t="s">
        <v>86</v>
      </c>
      <c r="M1634" t="s">
        <v>116</v>
      </c>
    </row>
    <row r="1635" spans="1:13" x14ac:dyDescent="0.55000000000000004">
      <c r="A1635" t="s">
        <v>100</v>
      </c>
      <c r="B1635" t="s">
        <v>92</v>
      </c>
      <c r="C1635">
        <v>0.49414496000000002</v>
      </c>
      <c r="D1635">
        <v>0.14770160500000001</v>
      </c>
      <c r="E1635">
        <v>0.62158654199999996</v>
      </c>
      <c r="F1635">
        <v>0.16544766599999999</v>
      </c>
      <c r="G1635">
        <v>0.794973712</v>
      </c>
      <c r="H1635">
        <v>0.89273912700000002</v>
      </c>
      <c r="I1635" t="s">
        <v>133</v>
      </c>
      <c r="J1635" t="s">
        <v>39</v>
      </c>
      <c r="K1635" t="s">
        <v>83</v>
      </c>
      <c r="L1635" t="s">
        <v>86</v>
      </c>
      <c r="M1635" t="s">
        <v>116</v>
      </c>
    </row>
    <row r="1636" spans="1:13" x14ac:dyDescent="0.55000000000000004">
      <c r="A1636" t="s">
        <v>87</v>
      </c>
      <c r="B1636" t="s">
        <v>92</v>
      </c>
      <c r="C1636">
        <v>0.49414496000000002</v>
      </c>
      <c r="D1636">
        <v>0.14770160500000001</v>
      </c>
      <c r="E1636">
        <v>0.62158654199999996</v>
      </c>
      <c r="F1636">
        <v>0.16544766599999999</v>
      </c>
      <c r="G1636">
        <v>0.794973712</v>
      </c>
      <c r="H1636">
        <v>0.89273912700000002</v>
      </c>
      <c r="I1636" t="s">
        <v>133</v>
      </c>
      <c r="J1636" t="s">
        <v>39</v>
      </c>
      <c r="K1636" t="s">
        <v>82</v>
      </c>
      <c r="L1636" t="s">
        <v>86</v>
      </c>
      <c r="M1636" t="s">
        <v>116</v>
      </c>
    </row>
    <row r="1637" spans="1:13" x14ac:dyDescent="0.55000000000000004">
      <c r="A1637" t="s">
        <v>89</v>
      </c>
      <c r="B1637" t="s">
        <v>92</v>
      </c>
      <c r="C1637">
        <v>0.49414496000000002</v>
      </c>
      <c r="D1637">
        <v>0.14770160500000001</v>
      </c>
      <c r="E1637">
        <v>0.62158654199999996</v>
      </c>
      <c r="F1637">
        <v>0.16544766599999999</v>
      </c>
      <c r="G1637">
        <v>0.794973712</v>
      </c>
      <c r="H1637">
        <v>0.89273912700000002</v>
      </c>
      <c r="I1637" t="s">
        <v>133</v>
      </c>
      <c r="J1637" t="s">
        <v>39</v>
      </c>
      <c r="K1637" t="s">
        <v>82</v>
      </c>
      <c r="L1637" t="s">
        <v>86</v>
      </c>
      <c r="M1637" t="s">
        <v>116</v>
      </c>
    </row>
    <row r="1638" spans="1:13" x14ac:dyDescent="0.55000000000000004">
      <c r="A1638" t="s">
        <v>89</v>
      </c>
      <c r="B1638" t="s">
        <v>92</v>
      </c>
      <c r="C1638">
        <v>0.49414496000000002</v>
      </c>
      <c r="D1638">
        <v>0.14770160500000001</v>
      </c>
      <c r="E1638">
        <v>0.62158654199999996</v>
      </c>
      <c r="F1638">
        <v>0.16544766599999999</v>
      </c>
      <c r="G1638">
        <v>0.794973712</v>
      </c>
      <c r="H1638">
        <v>0.89273912700000002</v>
      </c>
      <c r="I1638" t="s">
        <v>133</v>
      </c>
      <c r="J1638" t="s">
        <v>39</v>
      </c>
      <c r="K1638" t="s">
        <v>83</v>
      </c>
      <c r="L1638" t="s">
        <v>86</v>
      </c>
      <c r="M1638" t="s">
        <v>116</v>
      </c>
    </row>
    <row r="1639" spans="1:13" x14ac:dyDescent="0.55000000000000004">
      <c r="A1639" t="s">
        <v>111</v>
      </c>
      <c r="B1639" t="s">
        <v>91</v>
      </c>
      <c r="C1639">
        <v>3.8674591000000001E-2</v>
      </c>
      <c r="D1639">
        <v>1.655131567</v>
      </c>
      <c r="E1639">
        <v>0.401842967</v>
      </c>
      <c r="F1639">
        <v>0.36416790900000001</v>
      </c>
      <c r="G1639">
        <v>9.6243044999999999E-2</v>
      </c>
      <c r="H1639">
        <v>4.5449682100000004</v>
      </c>
      <c r="I1639" t="s">
        <v>133</v>
      </c>
      <c r="J1639" t="s">
        <v>40</v>
      </c>
      <c r="K1639" t="s">
        <v>85</v>
      </c>
      <c r="L1639" t="s">
        <v>108</v>
      </c>
      <c r="M1639" t="s">
        <v>116</v>
      </c>
    </row>
    <row r="1640" spans="1:13" x14ac:dyDescent="0.55000000000000004">
      <c r="A1640" t="s">
        <v>111</v>
      </c>
      <c r="B1640" t="s">
        <v>96</v>
      </c>
      <c r="C1640">
        <v>3.8738438E-2</v>
      </c>
      <c r="D1640">
        <v>1.5599220300000001</v>
      </c>
      <c r="E1640">
        <v>0.401842967</v>
      </c>
      <c r="F1640">
        <v>0.30520182800000001</v>
      </c>
      <c r="G1640">
        <v>9.6401929999999997E-2</v>
      </c>
      <c r="H1640">
        <v>5.1111162759999997</v>
      </c>
      <c r="I1640" t="s">
        <v>133</v>
      </c>
      <c r="J1640" t="s">
        <v>40</v>
      </c>
      <c r="K1640" t="s">
        <v>84</v>
      </c>
      <c r="L1640" t="s">
        <v>108</v>
      </c>
      <c r="M1640" t="s">
        <v>116</v>
      </c>
    </row>
    <row r="1641" spans="1:13" x14ac:dyDescent="0.55000000000000004">
      <c r="A1641" t="s">
        <v>111</v>
      </c>
      <c r="B1641" t="s">
        <v>96</v>
      </c>
      <c r="C1641">
        <v>3.8738438E-2</v>
      </c>
      <c r="D1641">
        <v>1.5599220300000001</v>
      </c>
      <c r="E1641">
        <v>0.401842967</v>
      </c>
      <c r="F1641">
        <v>0.30520182800000001</v>
      </c>
      <c r="G1641">
        <v>9.6401929999999997E-2</v>
      </c>
      <c r="H1641">
        <v>5.1111162759999997</v>
      </c>
      <c r="I1641" t="s">
        <v>133</v>
      </c>
      <c r="J1641" t="s">
        <v>40</v>
      </c>
      <c r="K1641" t="s">
        <v>85</v>
      </c>
      <c r="L1641" t="s">
        <v>108</v>
      </c>
      <c r="M1641" t="s">
        <v>116</v>
      </c>
    </row>
    <row r="1642" spans="1:13" x14ac:dyDescent="0.55000000000000004">
      <c r="A1642" t="s">
        <v>111</v>
      </c>
      <c r="B1642" t="s">
        <v>90</v>
      </c>
      <c r="C1642">
        <v>7.5769974000000004E-2</v>
      </c>
      <c r="D1642">
        <v>1.0777223250000001</v>
      </c>
      <c r="E1642">
        <v>0.401842967</v>
      </c>
      <c r="F1642">
        <v>1.233406531</v>
      </c>
      <c r="G1642">
        <v>0.18855617799999999</v>
      </c>
      <c r="H1642">
        <v>0.87377705400000005</v>
      </c>
      <c r="I1642" t="s">
        <v>133</v>
      </c>
      <c r="J1642" t="s">
        <v>40</v>
      </c>
      <c r="K1642" t="s">
        <v>84</v>
      </c>
      <c r="L1642" t="s">
        <v>108</v>
      </c>
      <c r="M1642" t="s">
        <v>116</v>
      </c>
    </row>
    <row r="1643" spans="1:13" x14ac:dyDescent="0.55000000000000004">
      <c r="A1643" t="s">
        <v>111</v>
      </c>
      <c r="B1643" t="s">
        <v>90</v>
      </c>
      <c r="C1643">
        <v>7.5769974000000004E-2</v>
      </c>
      <c r="D1643">
        <v>1.0777223250000001</v>
      </c>
      <c r="E1643">
        <v>0.401842967</v>
      </c>
      <c r="F1643">
        <v>1.233406531</v>
      </c>
      <c r="G1643">
        <v>0.18855617799999999</v>
      </c>
      <c r="H1643">
        <v>0.87377705400000005</v>
      </c>
      <c r="I1643" t="s">
        <v>133</v>
      </c>
      <c r="J1643" t="s">
        <v>40</v>
      </c>
      <c r="K1643" t="s">
        <v>85</v>
      </c>
      <c r="L1643" t="s">
        <v>108</v>
      </c>
      <c r="M1643" t="s">
        <v>116</v>
      </c>
    </row>
    <row r="1644" spans="1:13" x14ac:dyDescent="0.55000000000000004">
      <c r="A1644" t="s">
        <v>111</v>
      </c>
      <c r="B1644" t="s">
        <v>102</v>
      </c>
      <c r="C1644">
        <v>7.5769974000000004E-2</v>
      </c>
      <c r="D1644">
        <v>1.0777223250000001</v>
      </c>
      <c r="E1644">
        <v>0.401842967</v>
      </c>
      <c r="F1644">
        <v>0.110463635</v>
      </c>
      <c r="G1644">
        <v>0.18855617799999999</v>
      </c>
      <c r="H1644">
        <v>9.7563539810000002</v>
      </c>
      <c r="I1644" t="s">
        <v>133</v>
      </c>
      <c r="J1644" t="s">
        <v>40</v>
      </c>
      <c r="K1644" t="s">
        <v>84</v>
      </c>
      <c r="L1644" t="s">
        <v>108</v>
      </c>
      <c r="M1644" t="s">
        <v>116</v>
      </c>
    </row>
    <row r="1645" spans="1:13" x14ac:dyDescent="0.55000000000000004">
      <c r="A1645" t="s">
        <v>111</v>
      </c>
      <c r="B1645" t="s">
        <v>102</v>
      </c>
      <c r="C1645">
        <v>7.5769974000000004E-2</v>
      </c>
      <c r="D1645">
        <v>1.0777223250000001</v>
      </c>
      <c r="E1645">
        <v>0.401842967</v>
      </c>
      <c r="F1645">
        <v>0.32768056400000001</v>
      </c>
      <c r="G1645">
        <v>0.18855617799999999</v>
      </c>
      <c r="H1645">
        <v>3.288941866</v>
      </c>
      <c r="I1645" t="s">
        <v>133</v>
      </c>
      <c r="J1645" t="s">
        <v>40</v>
      </c>
      <c r="K1645" t="s">
        <v>85</v>
      </c>
      <c r="L1645" t="s">
        <v>108</v>
      </c>
      <c r="M1645" t="s">
        <v>116</v>
      </c>
    </row>
    <row r="1646" spans="1:13" x14ac:dyDescent="0.55000000000000004">
      <c r="A1646" t="s">
        <v>111</v>
      </c>
      <c r="B1646" t="s">
        <v>89</v>
      </c>
      <c r="C1646">
        <v>0.13045097899999999</v>
      </c>
      <c r="D1646">
        <v>0.67650835499999995</v>
      </c>
      <c r="E1646">
        <v>0.401842967</v>
      </c>
      <c r="F1646">
        <v>0.86387964900000003</v>
      </c>
      <c r="G1646">
        <v>0.32463173299999998</v>
      </c>
      <c r="H1646">
        <v>0.78310486400000001</v>
      </c>
      <c r="I1646" t="s">
        <v>133</v>
      </c>
      <c r="J1646" t="s">
        <v>40</v>
      </c>
      <c r="K1646" t="s">
        <v>84</v>
      </c>
      <c r="L1646" t="s">
        <v>108</v>
      </c>
      <c r="M1646" t="s">
        <v>116</v>
      </c>
    </row>
    <row r="1647" spans="1:13" x14ac:dyDescent="0.55000000000000004">
      <c r="A1647" t="s">
        <v>111</v>
      </c>
      <c r="B1647" t="s">
        <v>89</v>
      </c>
      <c r="C1647">
        <v>0.13045097899999999</v>
      </c>
      <c r="D1647">
        <v>0.67650835499999995</v>
      </c>
      <c r="E1647">
        <v>0.401842967</v>
      </c>
      <c r="F1647">
        <v>0.86387964900000003</v>
      </c>
      <c r="G1647">
        <v>0.32463173299999998</v>
      </c>
      <c r="H1647">
        <v>0.78310486400000001</v>
      </c>
      <c r="I1647" t="s">
        <v>133</v>
      </c>
      <c r="J1647" t="s">
        <v>40</v>
      </c>
      <c r="K1647" t="s">
        <v>85</v>
      </c>
      <c r="L1647" t="s">
        <v>108</v>
      </c>
      <c r="M1647" t="s">
        <v>116</v>
      </c>
    </row>
    <row r="1648" spans="1:13" x14ac:dyDescent="0.55000000000000004">
      <c r="A1648" t="s">
        <v>111</v>
      </c>
      <c r="B1648" t="s">
        <v>98</v>
      </c>
      <c r="C1648">
        <v>0.170290846</v>
      </c>
      <c r="D1648">
        <v>0.61388572299999999</v>
      </c>
      <c r="E1648">
        <v>0.401842967</v>
      </c>
      <c r="F1648">
        <v>0.112461432</v>
      </c>
      <c r="G1648">
        <v>0.42377460700000003</v>
      </c>
      <c r="H1648">
        <v>5.4586333610000004</v>
      </c>
      <c r="I1648" t="s">
        <v>133</v>
      </c>
      <c r="J1648" t="s">
        <v>40</v>
      </c>
      <c r="K1648" t="s">
        <v>84</v>
      </c>
      <c r="L1648" t="s">
        <v>108</v>
      </c>
      <c r="M1648" t="s">
        <v>116</v>
      </c>
    </row>
    <row r="1649" spans="1:13" x14ac:dyDescent="0.55000000000000004">
      <c r="A1649" t="s">
        <v>111</v>
      </c>
      <c r="B1649" t="s">
        <v>98</v>
      </c>
      <c r="C1649">
        <v>0.170290846</v>
      </c>
      <c r="D1649">
        <v>0.61388572299999999</v>
      </c>
      <c r="E1649">
        <v>0.401842967</v>
      </c>
      <c r="F1649">
        <v>0.112461432</v>
      </c>
      <c r="G1649">
        <v>0.42377460700000003</v>
      </c>
      <c r="H1649">
        <v>5.4586333610000004</v>
      </c>
      <c r="I1649" t="s">
        <v>133</v>
      </c>
      <c r="J1649" t="s">
        <v>40</v>
      </c>
      <c r="K1649" t="s">
        <v>85</v>
      </c>
      <c r="L1649" t="s">
        <v>108</v>
      </c>
      <c r="M1649" t="s">
        <v>116</v>
      </c>
    </row>
    <row r="1650" spans="1:13" x14ac:dyDescent="0.55000000000000004">
      <c r="A1650" t="s">
        <v>111</v>
      </c>
      <c r="B1650" t="s">
        <v>87</v>
      </c>
      <c r="C1650">
        <v>0.17674057600000001</v>
      </c>
      <c r="D1650">
        <v>0.60694604600000002</v>
      </c>
      <c r="E1650">
        <v>0.401842967</v>
      </c>
      <c r="F1650">
        <v>0.86387964900000003</v>
      </c>
      <c r="G1650">
        <v>0.43982498399999997</v>
      </c>
      <c r="H1650">
        <v>0.702581715</v>
      </c>
      <c r="I1650" t="s">
        <v>133</v>
      </c>
      <c r="J1650" t="s">
        <v>40</v>
      </c>
      <c r="K1650" t="s">
        <v>84</v>
      </c>
      <c r="L1650" t="s">
        <v>108</v>
      </c>
      <c r="M1650" t="s">
        <v>116</v>
      </c>
    </row>
    <row r="1651" spans="1:13" x14ac:dyDescent="0.55000000000000004">
      <c r="A1651" t="s">
        <v>111</v>
      </c>
      <c r="B1651" t="s">
        <v>87</v>
      </c>
      <c r="C1651">
        <v>0.17674057600000001</v>
      </c>
      <c r="D1651">
        <v>0.60694604600000002</v>
      </c>
      <c r="E1651">
        <v>0.401842967</v>
      </c>
      <c r="F1651">
        <v>0.86387964900000003</v>
      </c>
      <c r="G1651">
        <v>0.43982498399999997</v>
      </c>
      <c r="H1651">
        <v>0.702581715</v>
      </c>
      <c r="I1651" t="s">
        <v>133</v>
      </c>
      <c r="J1651" t="s">
        <v>40</v>
      </c>
      <c r="K1651" t="s">
        <v>85</v>
      </c>
      <c r="L1651" t="s">
        <v>108</v>
      </c>
      <c r="M1651" t="s">
        <v>116</v>
      </c>
    </row>
    <row r="1652" spans="1:13" x14ac:dyDescent="0.55000000000000004">
      <c r="A1652" t="s">
        <v>111</v>
      </c>
      <c r="B1652" t="s">
        <v>93</v>
      </c>
      <c r="C1652">
        <v>0.23774484600000001</v>
      </c>
      <c r="D1652">
        <v>0.140248242</v>
      </c>
      <c r="E1652">
        <v>0.401842967</v>
      </c>
      <c r="F1652">
        <v>7.5117227999999994E-2</v>
      </c>
      <c r="G1652">
        <v>0.59163620100000003</v>
      </c>
      <c r="H1652">
        <v>1.8670582650000001</v>
      </c>
      <c r="I1652" t="s">
        <v>133</v>
      </c>
      <c r="J1652" t="s">
        <v>40</v>
      </c>
      <c r="K1652" t="s">
        <v>84</v>
      </c>
      <c r="L1652" t="s">
        <v>108</v>
      </c>
      <c r="M1652" t="s">
        <v>116</v>
      </c>
    </row>
    <row r="1653" spans="1:13" x14ac:dyDescent="0.55000000000000004">
      <c r="A1653" t="s">
        <v>111</v>
      </c>
      <c r="B1653" t="s">
        <v>93</v>
      </c>
      <c r="C1653">
        <v>0.23774484600000001</v>
      </c>
      <c r="D1653">
        <v>0.140248242</v>
      </c>
      <c r="E1653">
        <v>0.401842967</v>
      </c>
      <c r="F1653">
        <v>7.5117227999999994E-2</v>
      </c>
      <c r="G1653">
        <v>0.59163620100000003</v>
      </c>
      <c r="H1653">
        <v>1.8670582650000001</v>
      </c>
      <c r="I1653" t="s">
        <v>133</v>
      </c>
      <c r="J1653" t="s">
        <v>40</v>
      </c>
      <c r="K1653" t="s">
        <v>85</v>
      </c>
      <c r="L1653" t="s">
        <v>108</v>
      </c>
      <c r="M1653" t="s">
        <v>116</v>
      </c>
    </row>
    <row r="1654" spans="1:13" x14ac:dyDescent="0.55000000000000004">
      <c r="A1654" t="s">
        <v>111</v>
      </c>
      <c r="B1654" t="s">
        <v>97</v>
      </c>
      <c r="C1654">
        <v>0.51343403300000001</v>
      </c>
      <c r="D1654">
        <v>0.91877843800000003</v>
      </c>
      <c r="E1654">
        <v>0.401842967</v>
      </c>
      <c r="F1654">
        <v>0.32280233800000002</v>
      </c>
      <c r="G1654">
        <v>1.2776981940000001</v>
      </c>
      <c r="H1654">
        <v>2.8462570720000002</v>
      </c>
      <c r="I1654" t="s">
        <v>133</v>
      </c>
      <c r="J1654" t="s">
        <v>40</v>
      </c>
      <c r="K1654" t="s">
        <v>84</v>
      </c>
      <c r="L1654" t="s">
        <v>108</v>
      </c>
      <c r="M1654" t="s">
        <v>116</v>
      </c>
    </row>
    <row r="1655" spans="1:13" x14ac:dyDescent="0.55000000000000004">
      <c r="A1655" t="s">
        <v>111</v>
      </c>
      <c r="B1655" t="s">
        <v>97</v>
      </c>
      <c r="C1655">
        <v>0.51343403300000001</v>
      </c>
      <c r="D1655">
        <v>0.91877843800000003</v>
      </c>
      <c r="E1655">
        <v>0.401842967</v>
      </c>
      <c r="F1655">
        <v>0.32280233800000002</v>
      </c>
      <c r="G1655">
        <v>1.2776981940000001</v>
      </c>
      <c r="H1655">
        <v>2.8462570720000002</v>
      </c>
      <c r="I1655" t="s">
        <v>133</v>
      </c>
      <c r="J1655" t="s">
        <v>40</v>
      </c>
      <c r="K1655" t="s">
        <v>85</v>
      </c>
      <c r="L1655" t="s">
        <v>108</v>
      </c>
      <c r="M1655" t="s">
        <v>116</v>
      </c>
    </row>
    <row r="1656" spans="1:13" x14ac:dyDescent="0.55000000000000004">
      <c r="A1656" t="s">
        <v>111</v>
      </c>
      <c r="B1656" t="s">
        <v>92</v>
      </c>
      <c r="C1656">
        <v>0.53039569099999995</v>
      </c>
      <c r="D1656">
        <v>0.102138771</v>
      </c>
      <c r="E1656">
        <v>0.401842967</v>
      </c>
      <c r="F1656">
        <v>0.12009673899999999</v>
      </c>
      <c r="G1656">
        <v>1.319907862</v>
      </c>
      <c r="H1656">
        <v>0.85047081000000002</v>
      </c>
      <c r="I1656" t="s">
        <v>133</v>
      </c>
      <c r="J1656" t="s">
        <v>40</v>
      </c>
      <c r="K1656" t="s">
        <v>84</v>
      </c>
      <c r="L1656" t="s">
        <v>108</v>
      </c>
      <c r="M1656" t="s">
        <v>116</v>
      </c>
    </row>
    <row r="1657" spans="1:13" x14ac:dyDescent="0.55000000000000004">
      <c r="A1657" t="s">
        <v>111</v>
      </c>
      <c r="B1657" t="s">
        <v>92</v>
      </c>
      <c r="C1657">
        <v>0.53039569099999995</v>
      </c>
      <c r="D1657">
        <v>0.102138771</v>
      </c>
      <c r="E1657">
        <v>0.401842967</v>
      </c>
      <c r="F1657">
        <v>0.12009673899999999</v>
      </c>
      <c r="G1657">
        <v>1.319907862</v>
      </c>
      <c r="H1657">
        <v>0.85047081000000002</v>
      </c>
      <c r="I1657" t="s">
        <v>133</v>
      </c>
      <c r="J1657" t="s">
        <v>40</v>
      </c>
      <c r="K1657" t="s">
        <v>85</v>
      </c>
      <c r="L1657" t="s">
        <v>108</v>
      </c>
      <c r="M1657" t="s">
        <v>116</v>
      </c>
    </row>
    <row r="1658" spans="1:13" x14ac:dyDescent="0.55000000000000004">
      <c r="A1658" t="s">
        <v>111</v>
      </c>
      <c r="B1658" t="s">
        <v>94</v>
      </c>
      <c r="C1658">
        <v>0.55670828400000005</v>
      </c>
      <c r="D1658">
        <v>3.3622879000000001E-2</v>
      </c>
      <c r="E1658">
        <v>0.401842967</v>
      </c>
      <c r="F1658">
        <v>0.133585065</v>
      </c>
      <c r="G1658">
        <v>1.3853876519999999</v>
      </c>
      <c r="H1658">
        <v>0.25169639599999999</v>
      </c>
      <c r="I1658" t="s">
        <v>133</v>
      </c>
      <c r="J1658" t="s">
        <v>40</v>
      </c>
      <c r="K1658" t="s">
        <v>84</v>
      </c>
      <c r="L1658" t="s">
        <v>108</v>
      </c>
      <c r="M1658" t="s">
        <v>116</v>
      </c>
    </row>
    <row r="1659" spans="1:13" x14ac:dyDescent="0.55000000000000004">
      <c r="A1659" t="s">
        <v>111</v>
      </c>
      <c r="B1659" t="s">
        <v>94</v>
      </c>
      <c r="C1659">
        <v>0.55670828400000005</v>
      </c>
      <c r="D1659">
        <v>3.3622879000000001E-2</v>
      </c>
      <c r="E1659">
        <v>0.401842967</v>
      </c>
      <c r="F1659">
        <v>0.133585065</v>
      </c>
      <c r="G1659">
        <v>1.3853876519999999</v>
      </c>
      <c r="H1659">
        <v>0.25169639599999999</v>
      </c>
      <c r="I1659" t="s">
        <v>133</v>
      </c>
      <c r="J1659" t="s">
        <v>40</v>
      </c>
      <c r="K1659" t="s">
        <v>85</v>
      </c>
      <c r="L1659" t="s">
        <v>108</v>
      </c>
      <c r="M1659" t="s">
        <v>116</v>
      </c>
    </row>
    <row r="1660" spans="1:13" x14ac:dyDescent="0.55000000000000004">
      <c r="A1660" t="s">
        <v>111</v>
      </c>
      <c r="B1660" t="s">
        <v>95</v>
      </c>
      <c r="C1660">
        <v>1.0106278099999999</v>
      </c>
      <c r="D1660">
        <v>6.8211262999999994E-2</v>
      </c>
      <c r="E1660">
        <v>0.401842967</v>
      </c>
      <c r="F1660">
        <v>0.231683467</v>
      </c>
      <c r="G1660">
        <v>2.5149819519999999</v>
      </c>
      <c r="H1660">
        <v>0.29441575399999997</v>
      </c>
      <c r="I1660" t="s">
        <v>133</v>
      </c>
      <c r="J1660" t="s">
        <v>40</v>
      </c>
      <c r="K1660" t="s">
        <v>84</v>
      </c>
      <c r="L1660" t="s">
        <v>108</v>
      </c>
      <c r="M1660" t="s">
        <v>116</v>
      </c>
    </row>
    <row r="1661" spans="1:13" x14ac:dyDescent="0.55000000000000004">
      <c r="A1661" t="s">
        <v>111</v>
      </c>
      <c r="B1661" t="s">
        <v>95</v>
      </c>
      <c r="C1661">
        <v>1.0106278099999999</v>
      </c>
      <c r="D1661">
        <v>6.8211262999999994E-2</v>
      </c>
      <c r="E1661">
        <v>0.401842967</v>
      </c>
      <c r="F1661">
        <v>0.231683467</v>
      </c>
      <c r="G1661">
        <v>2.5149819519999999</v>
      </c>
      <c r="H1661">
        <v>0.29441575399999997</v>
      </c>
      <c r="I1661" t="s">
        <v>133</v>
      </c>
      <c r="J1661" t="s">
        <v>40</v>
      </c>
      <c r="K1661" t="s">
        <v>85</v>
      </c>
      <c r="L1661" t="s">
        <v>108</v>
      </c>
      <c r="M1661" t="s">
        <v>116</v>
      </c>
    </row>
    <row r="1662" spans="1:13" x14ac:dyDescent="0.55000000000000004">
      <c r="A1662" t="s">
        <v>111</v>
      </c>
      <c r="B1662" t="s">
        <v>87</v>
      </c>
      <c r="C1662">
        <v>7.476309111</v>
      </c>
      <c r="D1662">
        <v>9.5337580309999996</v>
      </c>
      <c r="E1662">
        <v>0.71586580399999999</v>
      </c>
      <c r="F1662">
        <v>0.95337587199999996</v>
      </c>
      <c r="G1662">
        <v>10.443729919999999</v>
      </c>
      <c r="H1662">
        <v>9.9999992790000007</v>
      </c>
      <c r="I1662" t="s">
        <v>133</v>
      </c>
      <c r="J1662" t="s">
        <v>40</v>
      </c>
      <c r="K1662" t="s">
        <v>82</v>
      </c>
      <c r="L1662" t="s">
        <v>108</v>
      </c>
      <c r="M1662" t="s">
        <v>116</v>
      </c>
    </row>
    <row r="1663" spans="1:13" x14ac:dyDescent="0.55000000000000004">
      <c r="A1663" t="s">
        <v>111</v>
      </c>
      <c r="B1663" t="s">
        <v>89</v>
      </c>
      <c r="C1663">
        <v>7.476309111</v>
      </c>
      <c r="D1663">
        <v>9.5337587179999996</v>
      </c>
      <c r="E1663">
        <v>0.71586580399999999</v>
      </c>
      <c r="F1663">
        <v>0.95337587199999996</v>
      </c>
      <c r="G1663">
        <v>10.443729919999999</v>
      </c>
      <c r="H1663">
        <v>10</v>
      </c>
      <c r="I1663" t="s">
        <v>133</v>
      </c>
      <c r="J1663" t="s">
        <v>40</v>
      </c>
      <c r="K1663" t="s">
        <v>82</v>
      </c>
      <c r="L1663" t="s">
        <v>108</v>
      </c>
      <c r="M1663" t="s">
        <v>116</v>
      </c>
    </row>
    <row r="1664" spans="1:13" x14ac:dyDescent="0.55000000000000004">
      <c r="A1664" t="s">
        <v>111</v>
      </c>
      <c r="B1664" t="s">
        <v>90</v>
      </c>
      <c r="C1664">
        <v>7.476309111</v>
      </c>
      <c r="D1664">
        <v>11.87254197</v>
      </c>
      <c r="E1664">
        <v>0.71586580399999999</v>
      </c>
      <c r="F1664">
        <v>1.1872541969999999</v>
      </c>
      <c r="G1664">
        <v>10.443729919999999</v>
      </c>
      <c r="H1664">
        <v>10</v>
      </c>
      <c r="I1664" t="s">
        <v>133</v>
      </c>
      <c r="J1664" t="s">
        <v>40</v>
      </c>
      <c r="K1664" t="s">
        <v>82</v>
      </c>
      <c r="L1664" t="s">
        <v>108</v>
      </c>
      <c r="M1664" t="s">
        <v>116</v>
      </c>
    </row>
    <row r="1665" spans="1:13" x14ac:dyDescent="0.55000000000000004">
      <c r="A1665" t="s">
        <v>111</v>
      </c>
      <c r="B1665" t="s">
        <v>102</v>
      </c>
      <c r="C1665">
        <v>7.476309111</v>
      </c>
      <c r="D1665">
        <v>11.87254197</v>
      </c>
      <c r="E1665">
        <v>0.71586580399999999</v>
      </c>
      <c r="F1665">
        <v>1.1133211460000001</v>
      </c>
      <c r="G1665">
        <v>10.443729919999999</v>
      </c>
      <c r="H1665">
        <v>10.6640766</v>
      </c>
      <c r="I1665" t="s">
        <v>133</v>
      </c>
      <c r="J1665" t="s">
        <v>40</v>
      </c>
      <c r="K1665" t="s">
        <v>82</v>
      </c>
      <c r="L1665" t="s">
        <v>108</v>
      </c>
      <c r="M1665" t="s">
        <v>116</v>
      </c>
    </row>
    <row r="1666" spans="1:13" x14ac:dyDescent="0.55000000000000004">
      <c r="A1666" t="s">
        <v>111</v>
      </c>
      <c r="B1666" t="s">
        <v>91</v>
      </c>
      <c r="C1666">
        <v>7.476309111</v>
      </c>
      <c r="D1666">
        <v>14.25638165</v>
      </c>
      <c r="E1666">
        <v>0.71586580399999999</v>
      </c>
      <c r="F1666">
        <v>1.2177047649999999</v>
      </c>
      <c r="G1666">
        <v>10.443729919999999</v>
      </c>
      <c r="H1666">
        <v>11.707584689999999</v>
      </c>
      <c r="I1666" t="s">
        <v>133</v>
      </c>
      <c r="J1666" t="s">
        <v>40</v>
      </c>
      <c r="K1666" t="s">
        <v>82</v>
      </c>
      <c r="L1666" t="s">
        <v>108</v>
      </c>
      <c r="M1666" t="s">
        <v>116</v>
      </c>
    </row>
    <row r="1667" spans="1:13" x14ac:dyDescent="0.55000000000000004">
      <c r="A1667" t="s">
        <v>111</v>
      </c>
      <c r="B1667" t="s">
        <v>93</v>
      </c>
      <c r="C1667">
        <v>7.476309111</v>
      </c>
      <c r="D1667">
        <v>9.4100025770000002</v>
      </c>
      <c r="E1667">
        <v>0.71586580399999999</v>
      </c>
      <c r="F1667">
        <v>0.89029686200000002</v>
      </c>
      <c r="G1667">
        <v>10.443729919999999</v>
      </c>
      <c r="H1667">
        <v>10.569511110000001</v>
      </c>
      <c r="I1667" t="s">
        <v>133</v>
      </c>
      <c r="J1667" t="s">
        <v>40</v>
      </c>
      <c r="K1667" t="s">
        <v>82</v>
      </c>
      <c r="L1667" t="s">
        <v>108</v>
      </c>
      <c r="M1667" t="s">
        <v>116</v>
      </c>
    </row>
    <row r="1668" spans="1:13" x14ac:dyDescent="0.55000000000000004">
      <c r="A1668" t="s">
        <v>111</v>
      </c>
      <c r="B1668" t="s">
        <v>94</v>
      </c>
      <c r="C1668">
        <v>7.476309111</v>
      </c>
      <c r="D1668">
        <v>4.7337301570000001</v>
      </c>
      <c r="E1668">
        <v>0.71586580399999999</v>
      </c>
      <c r="F1668">
        <v>0.25587636200000002</v>
      </c>
      <c r="G1668">
        <v>10.443729919999999</v>
      </c>
      <c r="H1668">
        <v>18.50006827</v>
      </c>
      <c r="I1668" t="s">
        <v>133</v>
      </c>
      <c r="J1668" t="s">
        <v>40</v>
      </c>
      <c r="K1668" t="s">
        <v>82</v>
      </c>
      <c r="L1668" t="s">
        <v>108</v>
      </c>
      <c r="M1668" t="s">
        <v>116</v>
      </c>
    </row>
    <row r="1669" spans="1:13" x14ac:dyDescent="0.55000000000000004">
      <c r="A1669" t="s">
        <v>111</v>
      </c>
      <c r="B1669" t="s">
        <v>95</v>
      </c>
      <c r="C1669">
        <v>7.476309111</v>
      </c>
      <c r="D1669">
        <v>5.988847357</v>
      </c>
      <c r="E1669">
        <v>0.71586580399999999</v>
      </c>
      <c r="F1669">
        <v>0.41053810299999999</v>
      </c>
      <c r="G1669">
        <v>10.443729919999999</v>
      </c>
      <c r="H1669">
        <v>14.587799090000001</v>
      </c>
      <c r="I1669" t="s">
        <v>133</v>
      </c>
      <c r="J1669" t="s">
        <v>40</v>
      </c>
      <c r="K1669" t="s">
        <v>82</v>
      </c>
      <c r="L1669" t="s">
        <v>108</v>
      </c>
      <c r="M1669" t="s">
        <v>116</v>
      </c>
    </row>
    <row r="1670" spans="1:13" x14ac:dyDescent="0.55000000000000004">
      <c r="A1670" t="s">
        <v>111</v>
      </c>
      <c r="B1670" t="s">
        <v>96</v>
      </c>
      <c r="C1670">
        <v>7.476309111</v>
      </c>
      <c r="D1670">
        <v>13.809427680000001</v>
      </c>
      <c r="E1670">
        <v>0.71586580399999999</v>
      </c>
      <c r="F1670">
        <v>1.3809427679999999</v>
      </c>
      <c r="G1670">
        <v>10.443729919999999</v>
      </c>
      <c r="H1670">
        <v>10</v>
      </c>
      <c r="I1670" t="s">
        <v>133</v>
      </c>
      <c r="J1670" t="s">
        <v>40</v>
      </c>
      <c r="K1670" t="s">
        <v>82</v>
      </c>
      <c r="L1670" t="s">
        <v>108</v>
      </c>
      <c r="M1670" t="s">
        <v>116</v>
      </c>
    </row>
    <row r="1671" spans="1:13" x14ac:dyDescent="0.55000000000000004">
      <c r="A1671" t="s">
        <v>111</v>
      </c>
      <c r="B1671" t="s">
        <v>98</v>
      </c>
      <c r="C1671">
        <v>7.476309111</v>
      </c>
      <c r="D1671">
        <v>9.4788863620000008</v>
      </c>
      <c r="E1671">
        <v>0.71586580399999999</v>
      </c>
      <c r="F1671">
        <v>0.94788863599999995</v>
      </c>
      <c r="G1671">
        <v>10.443729919999999</v>
      </c>
      <c r="H1671">
        <v>10</v>
      </c>
      <c r="I1671" t="s">
        <v>133</v>
      </c>
      <c r="J1671" t="s">
        <v>40</v>
      </c>
      <c r="K1671" t="s">
        <v>82</v>
      </c>
      <c r="L1671" t="s">
        <v>108</v>
      </c>
      <c r="M1671" t="s">
        <v>116</v>
      </c>
    </row>
    <row r="1672" spans="1:13" x14ac:dyDescent="0.55000000000000004">
      <c r="A1672" t="s">
        <v>111</v>
      </c>
      <c r="B1672" t="s">
        <v>97</v>
      </c>
      <c r="C1672">
        <v>7.4763091680000002</v>
      </c>
      <c r="D1672">
        <v>12.712757979999999</v>
      </c>
      <c r="E1672">
        <v>0.71586580399999999</v>
      </c>
      <c r="F1672">
        <v>1.015005471</v>
      </c>
      <c r="G1672">
        <v>10.44373</v>
      </c>
      <c r="H1672">
        <v>12.524817199999999</v>
      </c>
      <c r="I1672" t="s">
        <v>133</v>
      </c>
      <c r="J1672" t="s">
        <v>40</v>
      </c>
      <c r="K1672" t="s">
        <v>82</v>
      </c>
      <c r="L1672" t="s">
        <v>108</v>
      </c>
      <c r="M1672" t="s">
        <v>116</v>
      </c>
    </row>
    <row r="1673" spans="1:13" x14ac:dyDescent="0.55000000000000004">
      <c r="A1673" t="s">
        <v>111</v>
      </c>
      <c r="B1673" t="s">
        <v>92</v>
      </c>
      <c r="C1673">
        <v>7.4763091959999999</v>
      </c>
      <c r="D1673">
        <v>7.5257224269999998</v>
      </c>
      <c r="E1673">
        <v>0.71586580399999999</v>
      </c>
      <c r="F1673">
        <v>0.45943112600000002</v>
      </c>
      <c r="G1673">
        <v>10.44373004</v>
      </c>
      <c r="H1673">
        <v>16.38052364</v>
      </c>
      <c r="I1673" t="s">
        <v>133</v>
      </c>
      <c r="J1673" t="s">
        <v>40</v>
      </c>
      <c r="K1673" t="s">
        <v>82</v>
      </c>
      <c r="L1673" t="s">
        <v>108</v>
      </c>
      <c r="M1673" t="s">
        <v>116</v>
      </c>
    </row>
    <row r="1674" spans="1:13" x14ac:dyDescent="0.55000000000000004">
      <c r="A1674" t="s">
        <v>111</v>
      </c>
      <c r="B1674" t="s">
        <v>87</v>
      </c>
      <c r="C1674">
        <v>7.476309111</v>
      </c>
      <c r="D1674">
        <v>9.5337580309999996</v>
      </c>
      <c r="E1674">
        <v>0.71586580399999999</v>
      </c>
      <c r="F1674">
        <v>0.95337587199999996</v>
      </c>
      <c r="G1674">
        <v>10.443729919999999</v>
      </c>
      <c r="H1674">
        <v>9.9999992790000007</v>
      </c>
      <c r="I1674" t="s">
        <v>133</v>
      </c>
      <c r="J1674" t="s">
        <v>40</v>
      </c>
      <c r="K1674" t="s">
        <v>83</v>
      </c>
      <c r="L1674" t="s">
        <v>108</v>
      </c>
      <c r="M1674" t="s">
        <v>116</v>
      </c>
    </row>
    <row r="1675" spans="1:13" x14ac:dyDescent="0.55000000000000004">
      <c r="A1675" t="s">
        <v>111</v>
      </c>
      <c r="B1675" t="s">
        <v>89</v>
      </c>
      <c r="C1675">
        <v>7.476309111</v>
      </c>
      <c r="D1675">
        <v>9.5337587179999996</v>
      </c>
      <c r="E1675">
        <v>0.71586580399999999</v>
      </c>
      <c r="F1675">
        <v>0.95337587199999996</v>
      </c>
      <c r="G1675">
        <v>10.443729919999999</v>
      </c>
      <c r="H1675">
        <v>10</v>
      </c>
      <c r="I1675" t="s">
        <v>133</v>
      </c>
      <c r="J1675" t="s">
        <v>40</v>
      </c>
      <c r="K1675" t="s">
        <v>83</v>
      </c>
      <c r="L1675" t="s">
        <v>108</v>
      </c>
      <c r="M1675" t="s">
        <v>116</v>
      </c>
    </row>
    <row r="1676" spans="1:13" x14ac:dyDescent="0.55000000000000004">
      <c r="A1676" t="s">
        <v>111</v>
      </c>
      <c r="B1676" t="s">
        <v>90</v>
      </c>
      <c r="C1676">
        <v>7.476309111</v>
      </c>
      <c r="D1676">
        <v>11.87254197</v>
      </c>
      <c r="E1676">
        <v>0.71586580399999999</v>
      </c>
      <c r="F1676">
        <v>1.1872541969999999</v>
      </c>
      <c r="G1676">
        <v>10.443729919999999</v>
      </c>
      <c r="H1676">
        <v>10</v>
      </c>
      <c r="I1676" t="s">
        <v>133</v>
      </c>
      <c r="J1676" t="s">
        <v>40</v>
      </c>
      <c r="K1676" t="s">
        <v>83</v>
      </c>
      <c r="L1676" t="s">
        <v>108</v>
      </c>
      <c r="M1676" t="s">
        <v>116</v>
      </c>
    </row>
    <row r="1677" spans="1:13" x14ac:dyDescent="0.55000000000000004">
      <c r="A1677" t="s">
        <v>111</v>
      </c>
      <c r="B1677" t="s">
        <v>102</v>
      </c>
      <c r="C1677">
        <v>7.476309111</v>
      </c>
      <c r="D1677">
        <v>11.87254197</v>
      </c>
      <c r="E1677">
        <v>0.71586580399999999</v>
      </c>
      <c r="F1677">
        <v>1.1133211460000001</v>
      </c>
      <c r="G1677">
        <v>10.443729919999999</v>
      </c>
      <c r="H1677">
        <v>10.6640766</v>
      </c>
      <c r="I1677" t="s">
        <v>133</v>
      </c>
      <c r="J1677" t="s">
        <v>40</v>
      </c>
      <c r="K1677" t="s">
        <v>83</v>
      </c>
      <c r="L1677" t="s">
        <v>108</v>
      </c>
      <c r="M1677" t="s">
        <v>116</v>
      </c>
    </row>
    <row r="1678" spans="1:13" x14ac:dyDescent="0.55000000000000004">
      <c r="A1678" t="s">
        <v>111</v>
      </c>
      <c r="B1678" t="s">
        <v>91</v>
      </c>
      <c r="C1678">
        <v>7.476309111</v>
      </c>
      <c r="D1678">
        <v>14.25638165</v>
      </c>
      <c r="E1678">
        <v>0.71586580399999999</v>
      </c>
      <c r="F1678">
        <v>1.2177047649999999</v>
      </c>
      <c r="G1678">
        <v>10.443729919999999</v>
      </c>
      <c r="H1678">
        <v>11.707584689999999</v>
      </c>
      <c r="I1678" t="s">
        <v>133</v>
      </c>
      <c r="J1678" t="s">
        <v>40</v>
      </c>
      <c r="K1678" t="s">
        <v>83</v>
      </c>
      <c r="L1678" t="s">
        <v>108</v>
      </c>
      <c r="M1678" t="s">
        <v>116</v>
      </c>
    </row>
    <row r="1679" spans="1:13" x14ac:dyDescent="0.55000000000000004">
      <c r="A1679" t="s">
        <v>111</v>
      </c>
      <c r="B1679" t="s">
        <v>93</v>
      </c>
      <c r="C1679">
        <v>7.476309111</v>
      </c>
      <c r="D1679">
        <v>9.4100025770000002</v>
      </c>
      <c r="E1679">
        <v>0.71586580399999999</v>
      </c>
      <c r="F1679">
        <v>0.89029686200000002</v>
      </c>
      <c r="G1679">
        <v>10.443729919999999</v>
      </c>
      <c r="H1679">
        <v>10.569511110000001</v>
      </c>
      <c r="I1679" t="s">
        <v>133</v>
      </c>
      <c r="J1679" t="s">
        <v>40</v>
      </c>
      <c r="K1679" t="s">
        <v>83</v>
      </c>
      <c r="L1679" t="s">
        <v>108</v>
      </c>
      <c r="M1679" t="s">
        <v>116</v>
      </c>
    </row>
    <row r="1680" spans="1:13" x14ac:dyDescent="0.55000000000000004">
      <c r="A1680" t="s">
        <v>111</v>
      </c>
      <c r="B1680" t="s">
        <v>94</v>
      </c>
      <c r="C1680">
        <v>7.476309111</v>
      </c>
      <c r="D1680">
        <v>4.7337301570000001</v>
      </c>
      <c r="E1680">
        <v>0.71586580399999999</v>
      </c>
      <c r="F1680">
        <v>0.25587636200000002</v>
      </c>
      <c r="G1680">
        <v>10.443729919999999</v>
      </c>
      <c r="H1680">
        <v>18.50006827</v>
      </c>
      <c r="I1680" t="s">
        <v>133</v>
      </c>
      <c r="J1680" t="s">
        <v>40</v>
      </c>
      <c r="K1680" t="s">
        <v>83</v>
      </c>
      <c r="L1680" t="s">
        <v>108</v>
      </c>
      <c r="M1680" t="s">
        <v>116</v>
      </c>
    </row>
    <row r="1681" spans="1:13" x14ac:dyDescent="0.55000000000000004">
      <c r="A1681" t="s">
        <v>111</v>
      </c>
      <c r="B1681" t="s">
        <v>95</v>
      </c>
      <c r="C1681">
        <v>7.476309111</v>
      </c>
      <c r="D1681">
        <v>5.988847357</v>
      </c>
      <c r="E1681">
        <v>0.71586580399999999</v>
      </c>
      <c r="F1681">
        <v>0.41053810299999999</v>
      </c>
      <c r="G1681">
        <v>10.443729919999999</v>
      </c>
      <c r="H1681">
        <v>14.587799090000001</v>
      </c>
      <c r="I1681" t="s">
        <v>133</v>
      </c>
      <c r="J1681" t="s">
        <v>40</v>
      </c>
      <c r="K1681" t="s">
        <v>83</v>
      </c>
      <c r="L1681" t="s">
        <v>108</v>
      </c>
      <c r="M1681" t="s">
        <v>116</v>
      </c>
    </row>
    <row r="1682" spans="1:13" x14ac:dyDescent="0.55000000000000004">
      <c r="A1682" t="s">
        <v>111</v>
      </c>
      <c r="B1682" t="s">
        <v>96</v>
      </c>
      <c r="C1682">
        <v>7.476309111</v>
      </c>
      <c r="D1682">
        <v>13.809427680000001</v>
      </c>
      <c r="E1682">
        <v>0.71586580399999999</v>
      </c>
      <c r="F1682">
        <v>1.3809427679999999</v>
      </c>
      <c r="G1682">
        <v>10.443729919999999</v>
      </c>
      <c r="H1682">
        <v>10</v>
      </c>
      <c r="I1682" t="s">
        <v>133</v>
      </c>
      <c r="J1682" t="s">
        <v>40</v>
      </c>
      <c r="K1682" t="s">
        <v>83</v>
      </c>
      <c r="L1682" t="s">
        <v>108</v>
      </c>
      <c r="M1682" t="s">
        <v>116</v>
      </c>
    </row>
    <row r="1683" spans="1:13" x14ac:dyDescent="0.55000000000000004">
      <c r="A1683" t="s">
        <v>111</v>
      </c>
      <c r="B1683" t="s">
        <v>98</v>
      </c>
      <c r="C1683">
        <v>7.476309111</v>
      </c>
      <c r="D1683">
        <v>9.4788863620000008</v>
      </c>
      <c r="E1683">
        <v>0.71586580399999999</v>
      </c>
      <c r="F1683">
        <v>0.94788863599999995</v>
      </c>
      <c r="G1683">
        <v>10.443729919999999</v>
      </c>
      <c r="H1683">
        <v>10</v>
      </c>
      <c r="I1683" t="s">
        <v>133</v>
      </c>
      <c r="J1683" t="s">
        <v>40</v>
      </c>
      <c r="K1683" t="s">
        <v>83</v>
      </c>
      <c r="L1683" t="s">
        <v>108</v>
      </c>
      <c r="M1683" t="s">
        <v>116</v>
      </c>
    </row>
    <row r="1684" spans="1:13" x14ac:dyDescent="0.55000000000000004">
      <c r="A1684" t="s">
        <v>111</v>
      </c>
      <c r="B1684" t="s">
        <v>97</v>
      </c>
      <c r="C1684">
        <v>7.4763091680000002</v>
      </c>
      <c r="D1684">
        <v>12.712757979999999</v>
      </c>
      <c r="E1684">
        <v>0.71586580399999999</v>
      </c>
      <c r="F1684">
        <v>1.015005471</v>
      </c>
      <c r="G1684">
        <v>10.44373</v>
      </c>
      <c r="H1684">
        <v>12.524817199999999</v>
      </c>
      <c r="I1684" t="s">
        <v>133</v>
      </c>
      <c r="J1684" t="s">
        <v>40</v>
      </c>
      <c r="K1684" t="s">
        <v>83</v>
      </c>
      <c r="L1684" t="s">
        <v>108</v>
      </c>
      <c r="M1684" t="s">
        <v>116</v>
      </c>
    </row>
    <row r="1685" spans="1:13" x14ac:dyDescent="0.55000000000000004">
      <c r="A1685" t="s">
        <v>111</v>
      </c>
      <c r="B1685" t="s">
        <v>92</v>
      </c>
      <c r="C1685">
        <v>7.4763091959999999</v>
      </c>
      <c r="D1685">
        <v>7.5257224269999998</v>
      </c>
      <c r="E1685">
        <v>0.71586580399999999</v>
      </c>
      <c r="F1685">
        <v>0.45943112600000002</v>
      </c>
      <c r="G1685">
        <v>10.44373004</v>
      </c>
      <c r="H1685">
        <v>16.38052364</v>
      </c>
      <c r="I1685" t="s">
        <v>133</v>
      </c>
      <c r="J1685" t="s">
        <v>40</v>
      </c>
      <c r="K1685" t="s">
        <v>83</v>
      </c>
      <c r="L1685" t="s">
        <v>108</v>
      </c>
      <c r="M1685" t="s">
        <v>116</v>
      </c>
    </row>
    <row r="1686" spans="1:13" x14ac:dyDescent="0.55000000000000004">
      <c r="A1686" t="s">
        <v>114</v>
      </c>
      <c r="B1686" t="s">
        <v>107</v>
      </c>
      <c r="C1686">
        <v>1.154212341</v>
      </c>
      <c r="D1686">
        <v>0.10587242199999999</v>
      </c>
      <c r="E1686">
        <v>0.35152370999999999</v>
      </c>
      <c r="F1686">
        <v>9.0055477999999994E-2</v>
      </c>
      <c r="G1686">
        <v>3.2834551670000001</v>
      </c>
      <c r="H1686">
        <v>1.175635553</v>
      </c>
      <c r="I1686" t="s">
        <v>133</v>
      </c>
      <c r="J1686" t="s">
        <v>39</v>
      </c>
      <c r="K1686" t="s">
        <v>84</v>
      </c>
      <c r="L1686" t="s">
        <v>108</v>
      </c>
      <c r="M1686" t="s">
        <v>116</v>
      </c>
    </row>
    <row r="1687" spans="1:13" x14ac:dyDescent="0.55000000000000004">
      <c r="A1687" t="s">
        <v>114</v>
      </c>
      <c r="B1687" t="s">
        <v>107</v>
      </c>
      <c r="C1687">
        <v>1.154212341</v>
      </c>
      <c r="D1687">
        <v>0.10587242199999999</v>
      </c>
      <c r="E1687">
        <v>0.35152370999999999</v>
      </c>
      <c r="F1687">
        <v>9.0055477999999994E-2</v>
      </c>
      <c r="G1687">
        <v>3.2834551670000001</v>
      </c>
      <c r="H1687">
        <v>1.175635553</v>
      </c>
      <c r="I1687" t="s">
        <v>133</v>
      </c>
      <c r="J1687" t="s">
        <v>39</v>
      </c>
      <c r="K1687" t="s">
        <v>85</v>
      </c>
      <c r="L1687" t="s">
        <v>108</v>
      </c>
      <c r="M1687" t="s">
        <v>116</v>
      </c>
    </row>
    <row r="1688" spans="1:13" x14ac:dyDescent="0.55000000000000004">
      <c r="A1688" t="s">
        <v>114</v>
      </c>
      <c r="B1688" t="s">
        <v>80</v>
      </c>
      <c r="C1688">
        <v>1.515476072</v>
      </c>
      <c r="D1688">
        <v>1.213386919</v>
      </c>
      <c r="E1688">
        <v>0.35152370999999999</v>
      </c>
      <c r="F1688">
        <v>0.58975362600000003</v>
      </c>
      <c r="G1688">
        <v>4.3111631729999997</v>
      </c>
      <c r="H1688">
        <v>2.0574471550000002</v>
      </c>
      <c r="I1688" t="s">
        <v>133</v>
      </c>
      <c r="J1688" t="s">
        <v>39</v>
      </c>
      <c r="K1688" t="s">
        <v>84</v>
      </c>
      <c r="L1688" t="s">
        <v>108</v>
      </c>
      <c r="M1688" t="s">
        <v>116</v>
      </c>
    </row>
    <row r="1689" spans="1:13" x14ac:dyDescent="0.55000000000000004">
      <c r="A1689" t="s">
        <v>114</v>
      </c>
      <c r="B1689" t="s">
        <v>80</v>
      </c>
      <c r="C1689">
        <v>1.515476072</v>
      </c>
      <c r="D1689">
        <v>1.213386919</v>
      </c>
      <c r="E1689">
        <v>0.35152370999999999</v>
      </c>
      <c r="F1689">
        <v>0.58975362600000003</v>
      </c>
      <c r="G1689">
        <v>4.3111631729999997</v>
      </c>
      <c r="H1689">
        <v>2.0574471550000002</v>
      </c>
      <c r="I1689" t="s">
        <v>133</v>
      </c>
      <c r="J1689" t="s">
        <v>39</v>
      </c>
      <c r="K1689" t="s">
        <v>85</v>
      </c>
      <c r="L1689" t="s">
        <v>108</v>
      </c>
      <c r="M1689" t="s">
        <v>116</v>
      </c>
    </row>
    <row r="1690" spans="1:13" x14ac:dyDescent="0.55000000000000004">
      <c r="A1690" t="s">
        <v>114</v>
      </c>
      <c r="B1690" t="s">
        <v>115</v>
      </c>
      <c r="C1690">
        <v>1.600415012</v>
      </c>
      <c r="D1690">
        <v>0.14018272200000001</v>
      </c>
      <c r="E1690">
        <v>0.35152370999999999</v>
      </c>
      <c r="F1690">
        <v>0.13110460500000001</v>
      </c>
      <c r="G1690">
        <v>4.5527939320000002</v>
      </c>
      <c r="H1690">
        <v>1.069243307</v>
      </c>
      <c r="I1690" t="s">
        <v>133</v>
      </c>
      <c r="J1690" t="s">
        <v>39</v>
      </c>
      <c r="K1690" t="s">
        <v>84</v>
      </c>
      <c r="L1690" t="s">
        <v>108</v>
      </c>
      <c r="M1690" t="s">
        <v>116</v>
      </c>
    </row>
    <row r="1691" spans="1:13" x14ac:dyDescent="0.55000000000000004">
      <c r="A1691" t="s">
        <v>114</v>
      </c>
      <c r="B1691" t="s">
        <v>115</v>
      </c>
      <c r="C1691">
        <v>1.600415012</v>
      </c>
      <c r="D1691">
        <v>0.14018272200000001</v>
      </c>
      <c r="E1691">
        <v>0.35152370999999999</v>
      </c>
      <c r="F1691">
        <v>0.13110460500000001</v>
      </c>
      <c r="G1691">
        <v>4.5527939320000002</v>
      </c>
      <c r="H1691">
        <v>1.069243307</v>
      </c>
      <c r="I1691" t="s">
        <v>133</v>
      </c>
      <c r="J1691" t="s">
        <v>39</v>
      </c>
      <c r="K1691" t="s">
        <v>85</v>
      </c>
      <c r="L1691" t="s">
        <v>108</v>
      </c>
      <c r="M1691" t="s">
        <v>116</v>
      </c>
    </row>
    <row r="1692" spans="1:13" x14ac:dyDescent="0.55000000000000004">
      <c r="A1692" t="s">
        <v>114</v>
      </c>
      <c r="B1692" t="s">
        <v>106</v>
      </c>
      <c r="C1692">
        <v>1.6755724729999999</v>
      </c>
      <c r="D1692">
        <v>4.6152875000000003E-2</v>
      </c>
      <c r="E1692">
        <v>0.35152370999999999</v>
      </c>
      <c r="F1692">
        <v>0.153405232</v>
      </c>
      <c r="G1692">
        <v>4.7665987440000004</v>
      </c>
      <c r="H1692">
        <v>0.30085593599999999</v>
      </c>
      <c r="I1692" t="s">
        <v>133</v>
      </c>
      <c r="J1692" t="s">
        <v>39</v>
      </c>
      <c r="K1692" t="s">
        <v>84</v>
      </c>
      <c r="L1692" t="s">
        <v>108</v>
      </c>
      <c r="M1692" t="s">
        <v>116</v>
      </c>
    </row>
    <row r="1693" spans="1:13" x14ac:dyDescent="0.55000000000000004">
      <c r="A1693" t="s">
        <v>114</v>
      </c>
      <c r="B1693" t="s">
        <v>106</v>
      </c>
      <c r="C1693">
        <v>1.6755724729999999</v>
      </c>
      <c r="D1693">
        <v>4.6152875000000003E-2</v>
      </c>
      <c r="E1693">
        <v>0.35152370999999999</v>
      </c>
      <c r="F1693">
        <v>0.153405232</v>
      </c>
      <c r="G1693">
        <v>4.7665987440000004</v>
      </c>
      <c r="H1693">
        <v>0.30085593599999999</v>
      </c>
      <c r="I1693" t="s">
        <v>133</v>
      </c>
      <c r="J1693" t="s">
        <v>39</v>
      </c>
      <c r="K1693" t="s">
        <v>85</v>
      </c>
      <c r="L1693" t="s">
        <v>108</v>
      </c>
      <c r="M1693" t="s">
        <v>116</v>
      </c>
    </row>
    <row r="1694" spans="1:13" x14ac:dyDescent="0.55000000000000004">
      <c r="A1694" t="s">
        <v>114</v>
      </c>
      <c r="B1694" t="s">
        <v>80</v>
      </c>
      <c r="C1694">
        <v>14.183136319999999</v>
      </c>
      <c r="D1694">
        <v>14.02384543</v>
      </c>
      <c r="E1694">
        <v>1.039749826</v>
      </c>
      <c r="F1694">
        <v>1.2583967620000001</v>
      </c>
      <c r="G1694">
        <v>13.640912419999999</v>
      </c>
      <c r="H1694">
        <v>11.14421608</v>
      </c>
      <c r="I1694" t="s">
        <v>133</v>
      </c>
      <c r="J1694" t="s">
        <v>39</v>
      </c>
      <c r="K1694" t="s">
        <v>82</v>
      </c>
      <c r="L1694" t="s">
        <v>108</v>
      </c>
      <c r="M1694" t="s">
        <v>116</v>
      </c>
    </row>
    <row r="1695" spans="1:13" x14ac:dyDescent="0.55000000000000004">
      <c r="A1695" t="s">
        <v>114</v>
      </c>
      <c r="B1695" t="s">
        <v>80</v>
      </c>
      <c r="C1695">
        <v>14.183136319999999</v>
      </c>
      <c r="D1695">
        <v>14.02384543</v>
      </c>
      <c r="E1695">
        <v>1.039749826</v>
      </c>
      <c r="F1695">
        <v>1.2583967620000001</v>
      </c>
      <c r="G1695">
        <v>13.640912419999999</v>
      </c>
      <c r="H1695">
        <v>11.14421608</v>
      </c>
      <c r="I1695" t="s">
        <v>133</v>
      </c>
      <c r="J1695" t="s">
        <v>39</v>
      </c>
      <c r="K1695" t="s">
        <v>83</v>
      </c>
      <c r="L1695" t="s">
        <v>108</v>
      </c>
      <c r="M1695" t="s">
        <v>116</v>
      </c>
    </row>
    <row r="1696" spans="1:13" x14ac:dyDescent="0.55000000000000004">
      <c r="A1696" t="s">
        <v>114</v>
      </c>
      <c r="B1696" t="s">
        <v>115</v>
      </c>
      <c r="C1696">
        <v>14.183136319999999</v>
      </c>
      <c r="D1696">
        <v>11.88772082</v>
      </c>
      <c r="E1696">
        <v>1.039749826</v>
      </c>
      <c r="F1696">
        <v>1.024891188</v>
      </c>
      <c r="G1696">
        <v>13.640912419999999</v>
      </c>
      <c r="H1696">
        <v>11.599007739999999</v>
      </c>
      <c r="I1696" t="s">
        <v>133</v>
      </c>
      <c r="J1696" t="s">
        <v>39</v>
      </c>
      <c r="K1696" t="s">
        <v>82</v>
      </c>
      <c r="L1696" t="s">
        <v>108</v>
      </c>
      <c r="M1696" t="s">
        <v>116</v>
      </c>
    </row>
    <row r="1697" spans="1:13" x14ac:dyDescent="0.55000000000000004">
      <c r="A1697" t="s">
        <v>114</v>
      </c>
      <c r="B1697" t="s">
        <v>115</v>
      </c>
      <c r="C1697">
        <v>14.183136319999999</v>
      </c>
      <c r="D1697">
        <v>11.88772082</v>
      </c>
      <c r="E1697">
        <v>1.039749826</v>
      </c>
      <c r="F1697">
        <v>1.024891188</v>
      </c>
      <c r="G1697">
        <v>13.640912419999999</v>
      </c>
      <c r="H1697">
        <v>11.599007739999999</v>
      </c>
      <c r="I1697" t="s">
        <v>133</v>
      </c>
      <c r="J1697" t="s">
        <v>39</v>
      </c>
      <c r="K1697" t="s">
        <v>83</v>
      </c>
      <c r="L1697" t="s">
        <v>108</v>
      </c>
      <c r="M1697" t="s">
        <v>116</v>
      </c>
    </row>
    <row r="1698" spans="1:13" x14ac:dyDescent="0.55000000000000004">
      <c r="A1698" t="s">
        <v>114</v>
      </c>
      <c r="B1698" t="s">
        <v>106</v>
      </c>
      <c r="C1698">
        <v>14.183136319999999</v>
      </c>
      <c r="D1698">
        <v>7.7295884709999996</v>
      </c>
      <c r="E1698">
        <v>1.039749826</v>
      </c>
      <c r="F1698">
        <v>0.57954067899999995</v>
      </c>
      <c r="G1698">
        <v>13.640912419999999</v>
      </c>
      <c r="H1698">
        <v>13.337439030000001</v>
      </c>
      <c r="I1698" t="s">
        <v>133</v>
      </c>
      <c r="J1698" t="s">
        <v>39</v>
      </c>
      <c r="K1698" t="s">
        <v>82</v>
      </c>
      <c r="L1698" t="s">
        <v>108</v>
      </c>
      <c r="M1698" t="s">
        <v>116</v>
      </c>
    </row>
    <row r="1699" spans="1:13" x14ac:dyDescent="0.55000000000000004">
      <c r="A1699" t="s">
        <v>114</v>
      </c>
      <c r="B1699" t="s">
        <v>106</v>
      </c>
      <c r="C1699">
        <v>14.183136319999999</v>
      </c>
      <c r="D1699">
        <v>7.7295884709999996</v>
      </c>
      <c r="E1699">
        <v>1.039749826</v>
      </c>
      <c r="F1699">
        <v>0.57954067899999995</v>
      </c>
      <c r="G1699">
        <v>13.640912419999999</v>
      </c>
      <c r="H1699">
        <v>13.337439030000001</v>
      </c>
      <c r="I1699" t="s">
        <v>133</v>
      </c>
      <c r="J1699" t="s">
        <v>39</v>
      </c>
      <c r="K1699" t="s">
        <v>83</v>
      </c>
      <c r="L1699" t="s">
        <v>108</v>
      </c>
      <c r="M1699" t="s">
        <v>116</v>
      </c>
    </row>
    <row r="1700" spans="1:13" x14ac:dyDescent="0.55000000000000004">
      <c r="A1700" t="s">
        <v>114</v>
      </c>
      <c r="B1700" t="s">
        <v>107</v>
      </c>
      <c r="C1700">
        <v>14.183136319999999</v>
      </c>
      <c r="D1700">
        <v>11.197214799999999</v>
      </c>
      <c r="E1700">
        <v>1.039749826</v>
      </c>
      <c r="F1700">
        <v>0.81515541199999997</v>
      </c>
      <c r="G1700">
        <v>13.640912419999999</v>
      </c>
      <c r="H1700">
        <v>13.736294490000001</v>
      </c>
      <c r="I1700" t="s">
        <v>133</v>
      </c>
      <c r="J1700" t="s">
        <v>39</v>
      </c>
      <c r="K1700" t="s">
        <v>82</v>
      </c>
      <c r="L1700" t="s">
        <v>108</v>
      </c>
      <c r="M1700" t="s">
        <v>116</v>
      </c>
    </row>
    <row r="1701" spans="1:13" x14ac:dyDescent="0.55000000000000004">
      <c r="A1701" t="s">
        <v>114</v>
      </c>
      <c r="B1701" t="s">
        <v>107</v>
      </c>
      <c r="C1701">
        <v>14.183136319999999</v>
      </c>
      <c r="D1701">
        <v>11.197214799999999</v>
      </c>
      <c r="E1701">
        <v>1.039749826</v>
      </c>
      <c r="F1701">
        <v>0.81515541199999997</v>
      </c>
      <c r="G1701">
        <v>13.640912419999999</v>
      </c>
      <c r="H1701">
        <v>13.736294490000001</v>
      </c>
      <c r="I1701" t="s">
        <v>133</v>
      </c>
      <c r="J1701" t="s">
        <v>39</v>
      </c>
      <c r="K1701" t="s">
        <v>83</v>
      </c>
      <c r="L1701" t="s">
        <v>108</v>
      </c>
      <c r="M1701" t="s">
        <v>116</v>
      </c>
    </row>
    <row r="1702" spans="1:13" x14ac:dyDescent="0.55000000000000004">
      <c r="A1702" t="s">
        <v>92</v>
      </c>
      <c r="B1702" t="s">
        <v>96</v>
      </c>
      <c r="C1702">
        <v>3.4720156000000002E-2</v>
      </c>
      <c r="D1702">
        <v>1.581268286</v>
      </c>
      <c r="E1702">
        <v>0.12009673899999999</v>
      </c>
      <c r="F1702">
        <v>0.30520182800000001</v>
      </c>
      <c r="G1702">
        <v>0.289101567</v>
      </c>
      <c r="H1702">
        <v>5.1810577179999999</v>
      </c>
      <c r="I1702" t="s">
        <v>133</v>
      </c>
      <c r="J1702" t="s">
        <v>39</v>
      </c>
      <c r="K1702" t="s">
        <v>84</v>
      </c>
      <c r="L1702" t="s">
        <v>108</v>
      </c>
      <c r="M1702" t="s">
        <v>116</v>
      </c>
    </row>
    <row r="1703" spans="1:13" x14ac:dyDescent="0.55000000000000004">
      <c r="A1703" t="s">
        <v>92</v>
      </c>
      <c r="B1703" t="s">
        <v>96</v>
      </c>
      <c r="C1703">
        <v>3.4720156000000002E-2</v>
      </c>
      <c r="D1703">
        <v>1.581268286</v>
      </c>
      <c r="E1703">
        <v>0.12009673899999999</v>
      </c>
      <c r="F1703">
        <v>0.30520182800000001</v>
      </c>
      <c r="G1703">
        <v>0.289101567</v>
      </c>
      <c r="H1703">
        <v>5.1810577179999999</v>
      </c>
      <c r="I1703" t="s">
        <v>133</v>
      </c>
      <c r="J1703" t="s">
        <v>39</v>
      </c>
      <c r="K1703" t="s">
        <v>85</v>
      </c>
      <c r="L1703" t="s">
        <v>108</v>
      </c>
      <c r="M1703" t="s">
        <v>116</v>
      </c>
    </row>
    <row r="1704" spans="1:13" x14ac:dyDescent="0.55000000000000004">
      <c r="A1704" t="s">
        <v>92</v>
      </c>
      <c r="B1704" t="s">
        <v>93</v>
      </c>
      <c r="C1704">
        <v>5.5219389000000001E-2</v>
      </c>
      <c r="D1704">
        <v>0.14053781100000001</v>
      </c>
      <c r="E1704">
        <v>0.12009673899999999</v>
      </c>
      <c r="F1704">
        <v>7.5117227999999994E-2</v>
      </c>
      <c r="G1704">
        <v>0.45979090900000003</v>
      </c>
      <c r="H1704">
        <v>1.8709131640000001</v>
      </c>
      <c r="I1704" t="s">
        <v>133</v>
      </c>
      <c r="J1704" t="s">
        <v>39</v>
      </c>
      <c r="K1704" t="s">
        <v>84</v>
      </c>
      <c r="L1704" t="s">
        <v>108</v>
      </c>
      <c r="M1704" t="s">
        <v>116</v>
      </c>
    </row>
    <row r="1705" spans="1:13" x14ac:dyDescent="0.55000000000000004">
      <c r="A1705" t="s">
        <v>92</v>
      </c>
      <c r="B1705" t="s">
        <v>93</v>
      </c>
      <c r="C1705">
        <v>5.5219389000000001E-2</v>
      </c>
      <c r="D1705">
        <v>0.14053781100000001</v>
      </c>
      <c r="E1705">
        <v>0.12009673899999999</v>
      </c>
      <c r="F1705">
        <v>7.5117227999999994E-2</v>
      </c>
      <c r="G1705">
        <v>0.45979090900000003</v>
      </c>
      <c r="H1705">
        <v>1.8709131640000001</v>
      </c>
      <c r="I1705" t="s">
        <v>133</v>
      </c>
      <c r="J1705" t="s">
        <v>39</v>
      </c>
      <c r="K1705" t="s">
        <v>85</v>
      </c>
      <c r="L1705" t="s">
        <v>108</v>
      </c>
      <c r="M1705" t="s">
        <v>116</v>
      </c>
    </row>
    <row r="1706" spans="1:13" x14ac:dyDescent="0.55000000000000004">
      <c r="A1706" t="s">
        <v>92</v>
      </c>
      <c r="B1706" t="s">
        <v>97</v>
      </c>
      <c r="C1706">
        <v>6.2609950999999997E-2</v>
      </c>
      <c r="D1706">
        <v>1.442049489</v>
      </c>
      <c r="E1706">
        <v>0.12009673899999999</v>
      </c>
      <c r="F1706">
        <v>0.32280233800000002</v>
      </c>
      <c r="G1706">
        <v>0.52132931699999996</v>
      </c>
      <c r="H1706">
        <v>4.4672832830000004</v>
      </c>
      <c r="I1706" t="s">
        <v>133</v>
      </c>
      <c r="J1706" t="s">
        <v>39</v>
      </c>
      <c r="K1706" t="s">
        <v>84</v>
      </c>
      <c r="L1706" t="s">
        <v>108</v>
      </c>
      <c r="M1706" t="s">
        <v>116</v>
      </c>
    </row>
    <row r="1707" spans="1:13" x14ac:dyDescent="0.55000000000000004">
      <c r="A1707" t="s">
        <v>92</v>
      </c>
      <c r="B1707" t="s">
        <v>97</v>
      </c>
      <c r="C1707">
        <v>6.2609950999999997E-2</v>
      </c>
      <c r="D1707">
        <v>1.442049489</v>
      </c>
      <c r="E1707">
        <v>0.12009673899999999</v>
      </c>
      <c r="F1707">
        <v>0.32280233800000002</v>
      </c>
      <c r="G1707">
        <v>0.52132931699999996</v>
      </c>
      <c r="H1707">
        <v>4.4672832830000004</v>
      </c>
      <c r="I1707" t="s">
        <v>133</v>
      </c>
      <c r="J1707" t="s">
        <v>39</v>
      </c>
      <c r="K1707" t="s">
        <v>85</v>
      </c>
      <c r="L1707" t="s">
        <v>108</v>
      </c>
      <c r="M1707" t="s">
        <v>116</v>
      </c>
    </row>
    <row r="1708" spans="1:13" x14ac:dyDescent="0.55000000000000004">
      <c r="A1708" t="s">
        <v>92</v>
      </c>
      <c r="B1708" t="s">
        <v>98</v>
      </c>
      <c r="C1708">
        <v>7.3773939999999996E-2</v>
      </c>
      <c r="D1708">
        <v>0.68968381199999995</v>
      </c>
      <c r="E1708">
        <v>0.12009673899999999</v>
      </c>
      <c r="F1708">
        <v>0.112461432</v>
      </c>
      <c r="G1708">
        <v>0.61428761600000004</v>
      </c>
      <c r="H1708">
        <v>6.1326252170000002</v>
      </c>
      <c r="I1708" t="s">
        <v>133</v>
      </c>
      <c r="J1708" t="s">
        <v>39</v>
      </c>
      <c r="K1708" t="s">
        <v>84</v>
      </c>
      <c r="L1708" t="s">
        <v>108</v>
      </c>
      <c r="M1708" t="s">
        <v>116</v>
      </c>
    </row>
    <row r="1709" spans="1:13" x14ac:dyDescent="0.55000000000000004">
      <c r="A1709" t="s">
        <v>92</v>
      </c>
      <c r="B1709" t="s">
        <v>98</v>
      </c>
      <c r="C1709">
        <v>7.3773939999999996E-2</v>
      </c>
      <c r="D1709">
        <v>0.68968381199999995</v>
      </c>
      <c r="E1709">
        <v>0.12009673899999999</v>
      </c>
      <c r="F1709">
        <v>0.112461432</v>
      </c>
      <c r="G1709">
        <v>0.61428761600000004</v>
      </c>
      <c r="H1709">
        <v>6.1326252170000002</v>
      </c>
      <c r="I1709" t="s">
        <v>133</v>
      </c>
      <c r="J1709" t="s">
        <v>39</v>
      </c>
      <c r="K1709" t="s">
        <v>85</v>
      </c>
      <c r="L1709" t="s">
        <v>108</v>
      </c>
      <c r="M1709" t="s">
        <v>116</v>
      </c>
    </row>
    <row r="1710" spans="1:13" x14ac:dyDescent="0.55000000000000004">
      <c r="A1710" t="s">
        <v>92</v>
      </c>
      <c r="B1710" t="s">
        <v>95</v>
      </c>
      <c r="C1710">
        <v>0.110735373</v>
      </c>
      <c r="D1710">
        <v>0.47237570099999998</v>
      </c>
      <c r="E1710">
        <v>0.12009673899999999</v>
      </c>
      <c r="F1710">
        <v>0.231683467</v>
      </c>
      <c r="G1710">
        <v>0.92205145200000005</v>
      </c>
      <c r="H1710">
        <v>2.0388839449999998</v>
      </c>
      <c r="I1710" t="s">
        <v>133</v>
      </c>
      <c r="J1710" t="s">
        <v>39</v>
      </c>
      <c r="K1710" t="s">
        <v>84</v>
      </c>
      <c r="L1710" t="s">
        <v>108</v>
      </c>
      <c r="M1710" t="s">
        <v>116</v>
      </c>
    </row>
    <row r="1711" spans="1:13" x14ac:dyDescent="0.55000000000000004">
      <c r="A1711" t="s">
        <v>92</v>
      </c>
      <c r="B1711" t="s">
        <v>95</v>
      </c>
      <c r="C1711">
        <v>0.110735373</v>
      </c>
      <c r="D1711">
        <v>0.47237570099999998</v>
      </c>
      <c r="E1711">
        <v>0.12009673899999999</v>
      </c>
      <c r="F1711">
        <v>0.231683467</v>
      </c>
      <c r="G1711">
        <v>0.92205145200000005</v>
      </c>
      <c r="H1711">
        <v>2.0388839449999998</v>
      </c>
      <c r="I1711" t="s">
        <v>133</v>
      </c>
      <c r="J1711" t="s">
        <v>39</v>
      </c>
      <c r="K1711" t="s">
        <v>85</v>
      </c>
      <c r="L1711" t="s">
        <v>108</v>
      </c>
      <c r="M1711" t="s">
        <v>116</v>
      </c>
    </row>
    <row r="1712" spans="1:13" x14ac:dyDescent="0.55000000000000004">
      <c r="A1712" t="s">
        <v>92</v>
      </c>
      <c r="B1712" t="s">
        <v>94</v>
      </c>
      <c r="C1712">
        <v>0.21135151099999999</v>
      </c>
      <c r="D1712">
        <v>0.538710303</v>
      </c>
      <c r="E1712">
        <v>0.12009673899999999</v>
      </c>
      <c r="F1712">
        <v>0.133585065</v>
      </c>
      <c r="G1712">
        <v>1.7598438750000001</v>
      </c>
      <c r="H1712">
        <v>4.0327135480000003</v>
      </c>
      <c r="I1712" t="s">
        <v>133</v>
      </c>
      <c r="J1712" t="s">
        <v>39</v>
      </c>
      <c r="K1712" t="s">
        <v>84</v>
      </c>
      <c r="L1712" t="s">
        <v>108</v>
      </c>
      <c r="M1712" t="s">
        <v>116</v>
      </c>
    </row>
    <row r="1713" spans="1:13" x14ac:dyDescent="0.55000000000000004">
      <c r="A1713" t="s">
        <v>92</v>
      </c>
      <c r="B1713" t="s">
        <v>94</v>
      </c>
      <c r="C1713">
        <v>0.21135151099999999</v>
      </c>
      <c r="D1713">
        <v>0.538710303</v>
      </c>
      <c r="E1713">
        <v>0.12009673899999999</v>
      </c>
      <c r="F1713">
        <v>0.133585065</v>
      </c>
      <c r="G1713">
        <v>1.7598438750000001</v>
      </c>
      <c r="H1713">
        <v>4.0327135480000003</v>
      </c>
      <c r="I1713" t="s">
        <v>133</v>
      </c>
      <c r="J1713" t="s">
        <v>39</v>
      </c>
      <c r="K1713" t="s">
        <v>85</v>
      </c>
      <c r="L1713" t="s">
        <v>108</v>
      </c>
      <c r="M1713" t="s">
        <v>116</v>
      </c>
    </row>
    <row r="1714" spans="1:13" x14ac:dyDescent="0.55000000000000004">
      <c r="A1714" t="s">
        <v>92</v>
      </c>
      <c r="B1714" t="s">
        <v>93</v>
      </c>
      <c r="C1714">
        <v>7.5257224269999998</v>
      </c>
      <c r="D1714">
        <v>9.4100025770000002</v>
      </c>
      <c r="E1714">
        <v>0.45943112600000002</v>
      </c>
      <c r="F1714">
        <v>0.89029686200000002</v>
      </c>
      <c r="G1714">
        <v>16.38052364</v>
      </c>
      <c r="H1714">
        <v>10.569511110000001</v>
      </c>
      <c r="I1714" t="s">
        <v>133</v>
      </c>
      <c r="J1714" t="s">
        <v>39</v>
      </c>
      <c r="K1714" t="s">
        <v>82</v>
      </c>
      <c r="L1714" t="s">
        <v>108</v>
      </c>
      <c r="M1714" t="s">
        <v>116</v>
      </c>
    </row>
    <row r="1715" spans="1:13" x14ac:dyDescent="0.55000000000000004">
      <c r="A1715" t="s">
        <v>92</v>
      </c>
      <c r="B1715" t="s">
        <v>93</v>
      </c>
      <c r="C1715">
        <v>7.5257224269999998</v>
      </c>
      <c r="D1715">
        <v>9.4100025770000002</v>
      </c>
      <c r="E1715">
        <v>0.45943112600000002</v>
      </c>
      <c r="F1715">
        <v>0.89029686200000002</v>
      </c>
      <c r="G1715">
        <v>16.38052364</v>
      </c>
      <c r="H1715">
        <v>10.569511110000001</v>
      </c>
      <c r="I1715" t="s">
        <v>133</v>
      </c>
      <c r="J1715" t="s">
        <v>39</v>
      </c>
      <c r="K1715" t="s">
        <v>83</v>
      </c>
      <c r="L1715" t="s">
        <v>108</v>
      </c>
      <c r="M1715" t="s">
        <v>116</v>
      </c>
    </row>
    <row r="1716" spans="1:13" x14ac:dyDescent="0.55000000000000004">
      <c r="A1716" t="s">
        <v>92</v>
      </c>
      <c r="B1716" t="s">
        <v>94</v>
      </c>
      <c r="C1716">
        <v>7.5257224269999998</v>
      </c>
      <c r="D1716">
        <v>4.733729834</v>
      </c>
      <c r="E1716">
        <v>0.45943112600000002</v>
      </c>
      <c r="F1716">
        <v>0.25587636200000002</v>
      </c>
      <c r="G1716">
        <v>16.38052364</v>
      </c>
      <c r="H1716">
        <v>18.500067000000001</v>
      </c>
      <c r="I1716" t="s">
        <v>133</v>
      </c>
      <c r="J1716" t="s">
        <v>39</v>
      </c>
      <c r="K1716" t="s">
        <v>82</v>
      </c>
      <c r="L1716" t="s">
        <v>108</v>
      </c>
      <c r="M1716" t="s">
        <v>116</v>
      </c>
    </row>
    <row r="1717" spans="1:13" x14ac:dyDescent="0.55000000000000004">
      <c r="A1717" t="s">
        <v>92</v>
      </c>
      <c r="B1717" t="s">
        <v>94</v>
      </c>
      <c r="C1717">
        <v>7.5257224269999998</v>
      </c>
      <c r="D1717">
        <v>4.733729834</v>
      </c>
      <c r="E1717">
        <v>0.45943112600000002</v>
      </c>
      <c r="F1717">
        <v>0.25587636200000002</v>
      </c>
      <c r="G1717">
        <v>16.38052364</v>
      </c>
      <c r="H1717">
        <v>18.500067000000001</v>
      </c>
      <c r="I1717" t="s">
        <v>133</v>
      </c>
      <c r="J1717" t="s">
        <v>39</v>
      </c>
      <c r="K1717" t="s">
        <v>83</v>
      </c>
      <c r="L1717" t="s">
        <v>108</v>
      </c>
      <c r="M1717" t="s">
        <v>116</v>
      </c>
    </row>
    <row r="1718" spans="1:13" x14ac:dyDescent="0.55000000000000004">
      <c r="A1718" t="s">
        <v>92</v>
      </c>
      <c r="B1718" t="s">
        <v>95</v>
      </c>
      <c r="C1718">
        <v>7.5257224269999998</v>
      </c>
      <c r="D1718">
        <v>5.988847357</v>
      </c>
      <c r="E1718">
        <v>0.45943112600000002</v>
      </c>
      <c r="F1718">
        <v>0.41053810299999999</v>
      </c>
      <c r="G1718">
        <v>16.38052364</v>
      </c>
      <c r="H1718">
        <v>14.587799090000001</v>
      </c>
      <c r="I1718" t="s">
        <v>133</v>
      </c>
      <c r="J1718" t="s">
        <v>39</v>
      </c>
      <c r="K1718" t="s">
        <v>82</v>
      </c>
      <c r="L1718" t="s">
        <v>108</v>
      </c>
      <c r="M1718" t="s">
        <v>116</v>
      </c>
    </row>
    <row r="1719" spans="1:13" x14ac:dyDescent="0.55000000000000004">
      <c r="A1719" t="s">
        <v>92</v>
      </c>
      <c r="B1719" t="s">
        <v>95</v>
      </c>
      <c r="C1719">
        <v>7.5257224269999998</v>
      </c>
      <c r="D1719">
        <v>5.988847357</v>
      </c>
      <c r="E1719">
        <v>0.45943112600000002</v>
      </c>
      <c r="F1719">
        <v>0.41053810299999999</v>
      </c>
      <c r="G1719">
        <v>16.38052364</v>
      </c>
      <c r="H1719">
        <v>14.587799090000001</v>
      </c>
      <c r="I1719" t="s">
        <v>133</v>
      </c>
      <c r="J1719" t="s">
        <v>39</v>
      </c>
      <c r="K1719" t="s">
        <v>83</v>
      </c>
      <c r="L1719" t="s">
        <v>108</v>
      </c>
      <c r="M1719" t="s">
        <v>116</v>
      </c>
    </row>
    <row r="1720" spans="1:13" x14ac:dyDescent="0.55000000000000004">
      <c r="A1720" t="s">
        <v>92</v>
      </c>
      <c r="B1720" t="s">
        <v>96</v>
      </c>
      <c r="C1720">
        <v>7.5257224269999998</v>
      </c>
      <c r="D1720">
        <v>13.809427680000001</v>
      </c>
      <c r="E1720">
        <v>0.45943112600000002</v>
      </c>
      <c r="F1720">
        <v>1.3809427679999999</v>
      </c>
      <c r="G1720">
        <v>16.38052364</v>
      </c>
      <c r="H1720">
        <v>10</v>
      </c>
      <c r="I1720" t="s">
        <v>133</v>
      </c>
      <c r="J1720" t="s">
        <v>39</v>
      </c>
      <c r="K1720" t="s">
        <v>82</v>
      </c>
      <c r="L1720" t="s">
        <v>108</v>
      </c>
      <c r="M1720" t="s">
        <v>116</v>
      </c>
    </row>
    <row r="1721" spans="1:13" x14ac:dyDescent="0.55000000000000004">
      <c r="A1721" t="s">
        <v>92</v>
      </c>
      <c r="B1721" t="s">
        <v>96</v>
      </c>
      <c r="C1721">
        <v>7.5257224269999998</v>
      </c>
      <c r="D1721">
        <v>13.809427680000001</v>
      </c>
      <c r="E1721">
        <v>0.45943112600000002</v>
      </c>
      <c r="F1721">
        <v>1.3809427679999999</v>
      </c>
      <c r="G1721">
        <v>16.38052364</v>
      </c>
      <c r="H1721">
        <v>10</v>
      </c>
      <c r="I1721" t="s">
        <v>133</v>
      </c>
      <c r="J1721" t="s">
        <v>39</v>
      </c>
      <c r="K1721" t="s">
        <v>83</v>
      </c>
      <c r="L1721" t="s">
        <v>108</v>
      </c>
      <c r="M1721" t="s">
        <v>116</v>
      </c>
    </row>
    <row r="1722" spans="1:13" x14ac:dyDescent="0.55000000000000004">
      <c r="A1722" t="s">
        <v>92</v>
      </c>
      <c r="B1722" t="s">
        <v>97</v>
      </c>
      <c r="C1722">
        <v>7.5257224269999998</v>
      </c>
      <c r="D1722">
        <v>12.94647063</v>
      </c>
      <c r="E1722">
        <v>0.45943112600000002</v>
      </c>
      <c r="F1722">
        <v>1.015005471</v>
      </c>
      <c r="G1722">
        <v>16.38052364</v>
      </c>
      <c r="H1722">
        <v>12.75507473</v>
      </c>
      <c r="I1722" t="s">
        <v>133</v>
      </c>
      <c r="J1722" t="s">
        <v>39</v>
      </c>
      <c r="K1722" t="s">
        <v>82</v>
      </c>
      <c r="L1722" t="s">
        <v>108</v>
      </c>
      <c r="M1722" t="s">
        <v>116</v>
      </c>
    </row>
    <row r="1723" spans="1:13" x14ac:dyDescent="0.55000000000000004">
      <c r="A1723" t="s">
        <v>92</v>
      </c>
      <c r="B1723" t="s">
        <v>97</v>
      </c>
      <c r="C1723">
        <v>7.5257224269999998</v>
      </c>
      <c r="D1723">
        <v>12.94647063</v>
      </c>
      <c r="E1723">
        <v>0.45943112600000002</v>
      </c>
      <c r="F1723">
        <v>1.015005471</v>
      </c>
      <c r="G1723">
        <v>16.38052364</v>
      </c>
      <c r="H1723">
        <v>12.75507473</v>
      </c>
      <c r="I1723" t="s">
        <v>133</v>
      </c>
      <c r="J1723" t="s">
        <v>39</v>
      </c>
      <c r="K1723" t="s">
        <v>83</v>
      </c>
      <c r="L1723" t="s">
        <v>108</v>
      </c>
      <c r="M1723" t="s">
        <v>116</v>
      </c>
    </row>
    <row r="1724" spans="1:13" x14ac:dyDescent="0.55000000000000004">
      <c r="A1724" t="s">
        <v>92</v>
      </c>
      <c r="B1724" t="s">
        <v>98</v>
      </c>
      <c r="C1724">
        <v>7.5257224269999998</v>
      </c>
      <c r="D1724">
        <v>9.4788863620000008</v>
      </c>
      <c r="E1724">
        <v>0.45943112600000002</v>
      </c>
      <c r="F1724">
        <v>0.94788863599999995</v>
      </c>
      <c r="G1724">
        <v>16.38052364</v>
      </c>
      <c r="H1724">
        <v>10</v>
      </c>
      <c r="I1724" t="s">
        <v>133</v>
      </c>
      <c r="J1724" t="s">
        <v>39</v>
      </c>
      <c r="K1724" t="s">
        <v>82</v>
      </c>
      <c r="L1724" t="s">
        <v>108</v>
      </c>
      <c r="M1724" t="s">
        <v>116</v>
      </c>
    </row>
    <row r="1725" spans="1:13" x14ac:dyDescent="0.55000000000000004">
      <c r="A1725" t="s">
        <v>92</v>
      </c>
      <c r="B1725" t="s">
        <v>98</v>
      </c>
      <c r="C1725">
        <v>7.5257224269999998</v>
      </c>
      <c r="D1725">
        <v>9.4788863620000008</v>
      </c>
      <c r="E1725">
        <v>0.45943112600000002</v>
      </c>
      <c r="F1725">
        <v>0.94788863599999995</v>
      </c>
      <c r="G1725">
        <v>16.38052364</v>
      </c>
      <c r="H1725">
        <v>10</v>
      </c>
      <c r="I1725" t="s">
        <v>133</v>
      </c>
      <c r="J1725" t="s">
        <v>39</v>
      </c>
      <c r="K1725" t="s">
        <v>83</v>
      </c>
      <c r="L1725" t="s">
        <v>108</v>
      </c>
      <c r="M1725" t="s">
        <v>116</v>
      </c>
    </row>
    <row r="1726" spans="1:13" x14ac:dyDescent="0.55000000000000004">
      <c r="A1726" t="s">
        <v>80</v>
      </c>
      <c r="B1726" t="s">
        <v>115</v>
      </c>
      <c r="C1726">
        <v>1.324746341</v>
      </c>
      <c r="D1726">
        <v>0.38668625200000001</v>
      </c>
      <c r="E1726">
        <v>0.58975362600000003</v>
      </c>
      <c r="F1726">
        <v>0.13110460500000001</v>
      </c>
      <c r="G1726">
        <v>2.2462707869999998</v>
      </c>
      <c r="H1726">
        <v>2.9494482710000001</v>
      </c>
      <c r="I1726" t="s">
        <v>133</v>
      </c>
      <c r="J1726" t="s">
        <v>39</v>
      </c>
      <c r="K1726" t="s">
        <v>84</v>
      </c>
      <c r="L1726" t="s">
        <v>108</v>
      </c>
      <c r="M1726" t="s">
        <v>116</v>
      </c>
    </row>
    <row r="1727" spans="1:13" x14ac:dyDescent="0.55000000000000004">
      <c r="A1727" t="s">
        <v>80</v>
      </c>
      <c r="B1727" t="s">
        <v>115</v>
      </c>
      <c r="C1727">
        <v>1.324746341</v>
      </c>
      <c r="D1727">
        <v>0.38668625200000001</v>
      </c>
      <c r="E1727">
        <v>0.58975362600000003</v>
      </c>
      <c r="F1727">
        <v>0.13110460500000001</v>
      </c>
      <c r="G1727">
        <v>2.2462707869999998</v>
      </c>
      <c r="H1727">
        <v>2.9494482710000001</v>
      </c>
      <c r="I1727" t="s">
        <v>133</v>
      </c>
      <c r="J1727" t="s">
        <v>39</v>
      </c>
      <c r="K1727" t="s">
        <v>85</v>
      </c>
      <c r="L1727" t="s">
        <v>108</v>
      </c>
      <c r="M1727" t="s">
        <v>116</v>
      </c>
    </row>
    <row r="1728" spans="1:13" x14ac:dyDescent="0.55000000000000004">
      <c r="A1728" t="s">
        <v>80</v>
      </c>
      <c r="B1728" t="s">
        <v>107</v>
      </c>
      <c r="C1728">
        <v>1.378113962</v>
      </c>
      <c r="D1728">
        <v>0.100989525</v>
      </c>
      <c r="E1728">
        <v>0.58975362600000003</v>
      </c>
      <c r="F1728">
        <v>9.0055477999999994E-2</v>
      </c>
      <c r="G1728">
        <v>2.3367621710000002</v>
      </c>
      <c r="H1728">
        <v>1.1214145689999999</v>
      </c>
      <c r="I1728" t="s">
        <v>133</v>
      </c>
      <c r="J1728" t="s">
        <v>39</v>
      </c>
      <c r="K1728" t="s">
        <v>84</v>
      </c>
      <c r="L1728" t="s">
        <v>108</v>
      </c>
      <c r="M1728" t="s">
        <v>116</v>
      </c>
    </row>
    <row r="1729" spans="1:13" x14ac:dyDescent="0.55000000000000004">
      <c r="A1729" t="s">
        <v>80</v>
      </c>
      <c r="B1729" t="s">
        <v>107</v>
      </c>
      <c r="C1729">
        <v>1.378113962</v>
      </c>
      <c r="D1729">
        <v>0.100989525</v>
      </c>
      <c r="E1729">
        <v>0.58975362600000003</v>
      </c>
      <c r="F1729">
        <v>9.0055477999999994E-2</v>
      </c>
      <c r="G1729">
        <v>2.3367621710000002</v>
      </c>
      <c r="H1729">
        <v>1.1214145689999999</v>
      </c>
      <c r="I1729" t="s">
        <v>133</v>
      </c>
      <c r="J1729" t="s">
        <v>39</v>
      </c>
      <c r="K1729" t="s">
        <v>85</v>
      </c>
      <c r="L1729" t="s">
        <v>108</v>
      </c>
      <c r="M1729" t="s">
        <v>116</v>
      </c>
    </row>
    <row r="1730" spans="1:13" x14ac:dyDescent="0.55000000000000004">
      <c r="A1730" t="s">
        <v>80</v>
      </c>
      <c r="B1730" t="s">
        <v>106</v>
      </c>
      <c r="C1730">
        <v>2.370016009</v>
      </c>
      <c r="D1730">
        <v>3.4478413999999999E-2</v>
      </c>
      <c r="E1730">
        <v>0.58975362600000003</v>
      </c>
      <c r="F1730">
        <v>0.153405232</v>
      </c>
      <c r="G1730">
        <v>4.018654411</v>
      </c>
      <c r="H1730">
        <v>0.22475383600000001</v>
      </c>
      <c r="I1730" t="s">
        <v>133</v>
      </c>
      <c r="J1730" t="s">
        <v>39</v>
      </c>
      <c r="K1730" t="s">
        <v>84</v>
      </c>
      <c r="L1730" t="s">
        <v>108</v>
      </c>
      <c r="M1730" t="s">
        <v>116</v>
      </c>
    </row>
    <row r="1731" spans="1:13" x14ac:dyDescent="0.55000000000000004">
      <c r="A1731" t="s">
        <v>80</v>
      </c>
      <c r="B1731" t="s">
        <v>106</v>
      </c>
      <c r="C1731">
        <v>2.370016009</v>
      </c>
      <c r="D1731">
        <v>3.4478413999999999E-2</v>
      </c>
      <c r="E1731">
        <v>0.58975362600000003</v>
      </c>
      <c r="F1731">
        <v>0.153405232</v>
      </c>
      <c r="G1731">
        <v>4.018654411</v>
      </c>
      <c r="H1731">
        <v>0.22475383600000001</v>
      </c>
      <c r="I1731" t="s">
        <v>133</v>
      </c>
      <c r="J1731" t="s">
        <v>39</v>
      </c>
      <c r="K1731" t="s">
        <v>85</v>
      </c>
      <c r="L1731" t="s">
        <v>108</v>
      </c>
      <c r="M1731" t="s">
        <v>116</v>
      </c>
    </row>
    <row r="1732" spans="1:13" x14ac:dyDescent="0.55000000000000004">
      <c r="A1732" t="s">
        <v>80</v>
      </c>
      <c r="B1732" t="s">
        <v>115</v>
      </c>
      <c r="C1732">
        <v>14.02384543</v>
      </c>
      <c r="D1732">
        <v>11.88772082</v>
      </c>
      <c r="E1732">
        <v>1.2583967620000001</v>
      </c>
      <c r="F1732">
        <v>1.024891188</v>
      </c>
      <c r="G1732">
        <v>11.14421608</v>
      </c>
      <c r="H1732">
        <v>11.599007739999999</v>
      </c>
      <c r="I1732" t="s">
        <v>133</v>
      </c>
      <c r="J1732" t="s">
        <v>39</v>
      </c>
      <c r="K1732" t="s">
        <v>82</v>
      </c>
      <c r="L1732" t="s">
        <v>108</v>
      </c>
      <c r="M1732" t="s">
        <v>116</v>
      </c>
    </row>
    <row r="1733" spans="1:13" x14ac:dyDescent="0.55000000000000004">
      <c r="A1733" t="s">
        <v>80</v>
      </c>
      <c r="B1733" t="s">
        <v>115</v>
      </c>
      <c r="C1733">
        <v>14.02384543</v>
      </c>
      <c r="D1733">
        <v>11.88772082</v>
      </c>
      <c r="E1733">
        <v>1.2583967620000001</v>
      </c>
      <c r="F1733">
        <v>1.024891188</v>
      </c>
      <c r="G1733">
        <v>11.14421608</v>
      </c>
      <c r="H1733">
        <v>11.599007739999999</v>
      </c>
      <c r="I1733" t="s">
        <v>133</v>
      </c>
      <c r="J1733" t="s">
        <v>39</v>
      </c>
      <c r="K1733" t="s">
        <v>83</v>
      </c>
      <c r="L1733" t="s">
        <v>108</v>
      </c>
      <c r="M1733" t="s">
        <v>116</v>
      </c>
    </row>
    <row r="1734" spans="1:13" x14ac:dyDescent="0.55000000000000004">
      <c r="A1734" t="s">
        <v>80</v>
      </c>
      <c r="B1734" t="s">
        <v>106</v>
      </c>
      <c r="C1734">
        <v>14.02384543</v>
      </c>
      <c r="D1734">
        <v>7.7295884709999996</v>
      </c>
      <c r="E1734">
        <v>1.2583967620000001</v>
      </c>
      <c r="F1734">
        <v>0.57954067899999995</v>
      </c>
      <c r="G1734">
        <v>11.14421608</v>
      </c>
      <c r="H1734">
        <v>13.337439030000001</v>
      </c>
      <c r="I1734" t="s">
        <v>133</v>
      </c>
      <c r="J1734" t="s">
        <v>39</v>
      </c>
      <c r="K1734" t="s">
        <v>82</v>
      </c>
      <c r="L1734" t="s">
        <v>108</v>
      </c>
      <c r="M1734" t="s">
        <v>116</v>
      </c>
    </row>
    <row r="1735" spans="1:13" x14ac:dyDescent="0.55000000000000004">
      <c r="A1735" t="s">
        <v>80</v>
      </c>
      <c r="B1735" t="s">
        <v>106</v>
      </c>
      <c r="C1735">
        <v>14.02384543</v>
      </c>
      <c r="D1735">
        <v>7.7295884709999996</v>
      </c>
      <c r="E1735">
        <v>1.2583967620000001</v>
      </c>
      <c r="F1735">
        <v>0.57954067899999995</v>
      </c>
      <c r="G1735">
        <v>11.14421608</v>
      </c>
      <c r="H1735">
        <v>13.337439030000001</v>
      </c>
      <c r="I1735" t="s">
        <v>133</v>
      </c>
      <c r="J1735" t="s">
        <v>39</v>
      </c>
      <c r="K1735" t="s">
        <v>83</v>
      </c>
      <c r="L1735" t="s">
        <v>108</v>
      </c>
      <c r="M1735" t="s">
        <v>116</v>
      </c>
    </row>
    <row r="1736" spans="1:13" x14ac:dyDescent="0.55000000000000004">
      <c r="A1736" t="s">
        <v>80</v>
      </c>
      <c r="B1736" t="s">
        <v>107</v>
      </c>
      <c r="C1736">
        <v>14.02384543</v>
      </c>
      <c r="D1736">
        <v>11.197214799999999</v>
      </c>
      <c r="E1736">
        <v>1.2583967620000001</v>
      </c>
      <c r="F1736">
        <v>0.81515541199999997</v>
      </c>
      <c r="G1736">
        <v>11.14421608</v>
      </c>
      <c r="H1736">
        <v>13.736294490000001</v>
      </c>
      <c r="I1736" t="s">
        <v>133</v>
      </c>
      <c r="J1736" t="s">
        <v>39</v>
      </c>
      <c r="K1736" t="s">
        <v>82</v>
      </c>
      <c r="L1736" t="s">
        <v>108</v>
      </c>
      <c r="M1736" t="s">
        <v>116</v>
      </c>
    </row>
    <row r="1737" spans="1:13" x14ac:dyDescent="0.55000000000000004">
      <c r="A1737" t="s">
        <v>80</v>
      </c>
      <c r="B1737" t="s">
        <v>107</v>
      </c>
      <c r="C1737">
        <v>14.02384543</v>
      </c>
      <c r="D1737">
        <v>11.197214799999999</v>
      </c>
      <c r="E1737">
        <v>1.2583967620000001</v>
      </c>
      <c r="F1737">
        <v>0.81515541199999997</v>
      </c>
      <c r="G1737">
        <v>11.14421608</v>
      </c>
      <c r="H1737">
        <v>13.736294490000001</v>
      </c>
      <c r="I1737" t="s">
        <v>133</v>
      </c>
      <c r="J1737" t="s">
        <v>39</v>
      </c>
      <c r="K1737" t="s">
        <v>83</v>
      </c>
      <c r="L1737" t="s">
        <v>108</v>
      </c>
      <c r="M1737" t="s">
        <v>116</v>
      </c>
    </row>
    <row r="1738" spans="1:13" x14ac:dyDescent="0.55000000000000004">
      <c r="A1738" t="s">
        <v>93</v>
      </c>
      <c r="B1738" t="s">
        <v>98</v>
      </c>
      <c r="C1738">
        <v>0.112332446</v>
      </c>
      <c r="D1738">
        <v>0.59698656999999999</v>
      </c>
      <c r="E1738">
        <v>7.5117227999999994E-2</v>
      </c>
      <c r="F1738">
        <v>0.112461432</v>
      </c>
      <c r="G1738">
        <v>1.4954285249999999</v>
      </c>
      <c r="H1738">
        <v>5.3083671529999998</v>
      </c>
      <c r="I1738" t="s">
        <v>133</v>
      </c>
      <c r="J1738" t="s">
        <v>39</v>
      </c>
      <c r="K1738" t="s">
        <v>84</v>
      </c>
      <c r="L1738" t="s">
        <v>108</v>
      </c>
      <c r="M1738" t="s">
        <v>116</v>
      </c>
    </row>
    <row r="1739" spans="1:13" x14ac:dyDescent="0.55000000000000004">
      <c r="A1739" t="s">
        <v>93</v>
      </c>
      <c r="B1739" t="s">
        <v>98</v>
      </c>
      <c r="C1739">
        <v>0.112332446</v>
      </c>
      <c r="D1739">
        <v>0.59698656999999999</v>
      </c>
      <c r="E1739">
        <v>7.5117227999999994E-2</v>
      </c>
      <c r="F1739">
        <v>0.112461432</v>
      </c>
      <c r="G1739">
        <v>1.4954285249999999</v>
      </c>
      <c r="H1739">
        <v>5.3083671529999998</v>
      </c>
      <c r="I1739" t="s">
        <v>133</v>
      </c>
      <c r="J1739" t="s">
        <v>39</v>
      </c>
      <c r="K1739" t="s">
        <v>85</v>
      </c>
      <c r="L1739" t="s">
        <v>108</v>
      </c>
      <c r="M1739" t="s">
        <v>116</v>
      </c>
    </row>
    <row r="1740" spans="1:13" x14ac:dyDescent="0.55000000000000004">
      <c r="A1740" t="s">
        <v>93</v>
      </c>
      <c r="B1740" t="s">
        <v>97</v>
      </c>
      <c r="C1740">
        <v>0.11861516</v>
      </c>
      <c r="D1740">
        <v>1.3594646530000001</v>
      </c>
      <c r="E1740">
        <v>7.5117227999999994E-2</v>
      </c>
      <c r="F1740">
        <v>0.32280233800000002</v>
      </c>
      <c r="G1740">
        <v>1.579067319</v>
      </c>
      <c r="H1740">
        <v>4.2114461170000004</v>
      </c>
      <c r="I1740" t="s">
        <v>133</v>
      </c>
      <c r="J1740" t="s">
        <v>39</v>
      </c>
      <c r="K1740" t="s">
        <v>84</v>
      </c>
      <c r="L1740" t="s">
        <v>108</v>
      </c>
      <c r="M1740" t="s">
        <v>116</v>
      </c>
    </row>
    <row r="1741" spans="1:13" x14ac:dyDescent="0.55000000000000004">
      <c r="A1741" t="s">
        <v>93</v>
      </c>
      <c r="B1741" t="s">
        <v>97</v>
      </c>
      <c r="C1741">
        <v>0.11861516</v>
      </c>
      <c r="D1741">
        <v>1.3594646530000001</v>
      </c>
      <c r="E1741">
        <v>7.5117227999999994E-2</v>
      </c>
      <c r="F1741">
        <v>0.32280233800000002</v>
      </c>
      <c r="G1741">
        <v>1.579067319</v>
      </c>
      <c r="H1741">
        <v>4.2114461170000004</v>
      </c>
      <c r="I1741" t="s">
        <v>133</v>
      </c>
      <c r="J1741" t="s">
        <v>39</v>
      </c>
      <c r="K1741" t="s">
        <v>85</v>
      </c>
      <c r="L1741" t="s">
        <v>108</v>
      </c>
      <c r="M1741" t="s">
        <v>116</v>
      </c>
    </row>
    <row r="1742" spans="1:13" x14ac:dyDescent="0.55000000000000004">
      <c r="A1742" t="s">
        <v>93</v>
      </c>
      <c r="B1742" t="s">
        <v>96</v>
      </c>
      <c r="C1742">
        <v>0.128294504</v>
      </c>
      <c r="D1742">
        <v>1.4479883280000001</v>
      </c>
      <c r="E1742">
        <v>7.5117227999999994E-2</v>
      </c>
      <c r="F1742">
        <v>0.30520182800000001</v>
      </c>
      <c r="G1742">
        <v>1.7079238299999999</v>
      </c>
      <c r="H1742">
        <v>4.7443632249999999</v>
      </c>
      <c r="I1742" t="s">
        <v>133</v>
      </c>
      <c r="J1742" t="s">
        <v>39</v>
      </c>
      <c r="K1742" t="s">
        <v>84</v>
      </c>
      <c r="L1742" t="s">
        <v>108</v>
      </c>
      <c r="M1742" t="s">
        <v>116</v>
      </c>
    </row>
    <row r="1743" spans="1:13" x14ac:dyDescent="0.55000000000000004">
      <c r="A1743" t="s">
        <v>93</v>
      </c>
      <c r="B1743" t="s">
        <v>96</v>
      </c>
      <c r="C1743">
        <v>0.128294504</v>
      </c>
      <c r="D1743">
        <v>1.4479883280000001</v>
      </c>
      <c r="E1743">
        <v>7.5117227999999994E-2</v>
      </c>
      <c r="F1743">
        <v>0.30520182800000001</v>
      </c>
      <c r="G1743">
        <v>1.7079238299999999</v>
      </c>
      <c r="H1743">
        <v>4.7443632249999999</v>
      </c>
      <c r="I1743" t="s">
        <v>133</v>
      </c>
      <c r="J1743" t="s">
        <v>39</v>
      </c>
      <c r="K1743" t="s">
        <v>85</v>
      </c>
      <c r="L1743" t="s">
        <v>108</v>
      </c>
      <c r="M1743" t="s">
        <v>116</v>
      </c>
    </row>
    <row r="1744" spans="1:13" x14ac:dyDescent="0.55000000000000004">
      <c r="A1744" t="s">
        <v>93</v>
      </c>
      <c r="B1744" t="s">
        <v>95</v>
      </c>
      <c r="C1744">
        <v>0.150611194</v>
      </c>
      <c r="D1744">
        <v>0.43693229500000003</v>
      </c>
      <c r="E1744">
        <v>7.5117227999999994E-2</v>
      </c>
      <c r="F1744">
        <v>0.231683467</v>
      </c>
      <c r="G1744">
        <v>2.0050153229999998</v>
      </c>
      <c r="H1744">
        <v>1.88590192</v>
      </c>
      <c r="I1744" t="s">
        <v>133</v>
      </c>
      <c r="J1744" t="s">
        <v>39</v>
      </c>
      <c r="K1744" t="s">
        <v>84</v>
      </c>
      <c r="L1744" t="s">
        <v>108</v>
      </c>
      <c r="M1744" t="s">
        <v>116</v>
      </c>
    </row>
    <row r="1745" spans="1:13" x14ac:dyDescent="0.55000000000000004">
      <c r="A1745" t="s">
        <v>93</v>
      </c>
      <c r="B1745" t="s">
        <v>95</v>
      </c>
      <c r="C1745">
        <v>0.150611194</v>
      </c>
      <c r="D1745">
        <v>0.43693229500000003</v>
      </c>
      <c r="E1745">
        <v>7.5117227999999994E-2</v>
      </c>
      <c r="F1745">
        <v>0.231683467</v>
      </c>
      <c r="G1745">
        <v>2.0050153229999998</v>
      </c>
      <c r="H1745">
        <v>1.88590192</v>
      </c>
      <c r="I1745" t="s">
        <v>133</v>
      </c>
      <c r="J1745" t="s">
        <v>39</v>
      </c>
      <c r="K1745" t="s">
        <v>85</v>
      </c>
      <c r="L1745" t="s">
        <v>108</v>
      </c>
      <c r="M1745" t="s">
        <v>116</v>
      </c>
    </row>
    <row r="1746" spans="1:13" x14ac:dyDescent="0.55000000000000004">
      <c r="A1746" t="s">
        <v>93</v>
      </c>
      <c r="B1746" t="s">
        <v>94</v>
      </c>
      <c r="C1746">
        <v>0.15316254800000001</v>
      </c>
      <c r="D1746">
        <v>0.194692488</v>
      </c>
      <c r="E1746">
        <v>7.5117227999999994E-2</v>
      </c>
      <c r="F1746">
        <v>0.133585065</v>
      </c>
      <c r="G1746">
        <v>2.0389802879999999</v>
      </c>
      <c r="H1746">
        <v>1.457442025</v>
      </c>
      <c r="I1746" t="s">
        <v>133</v>
      </c>
      <c r="J1746" t="s">
        <v>39</v>
      </c>
      <c r="K1746" t="s">
        <v>84</v>
      </c>
      <c r="L1746" t="s">
        <v>108</v>
      </c>
      <c r="M1746" t="s">
        <v>116</v>
      </c>
    </row>
    <row r="1747" spans="1:13" x14ac:dyDescent="0.55000000000000004">
      <c r="A1747" t="s">
        <v>93</v>
      </c>
      <c r="B1747" t="s">
        <v>94</v>
      </c>
      <c r="C1747">
        <v>0.15316254800000001</v>
      </c>
      <c r="D1747">
        <v>0.194692488</v>
      </c>
      <c r="E1747">
        <v>7.5117227999999994E-2</v>
      </c>
      <c r="F1747">
        <v>0.133585065</v>
      </c>
      <c r="G1747">
        <v>2.0389802879999999</v>
      </c>
      <c r="H1747">
        <v>1.457442025</v>
      </c>
      <c r="I1747" t="s">
        <v>133</v>
      </c>
      <c r="J1747" t="s">
        <v>39</v>
      </c>
      <c r="K1747" t="s">
        <v>85</v>
      </c>
      <c r="L1747" t="s">
        <v>108</v>
      </c>
      <c r="M1747" t="s">
        <v>116</v>
      </c>
    </row>
    <row r="1748" spans="1:13" x14ac:dyDescent="0.55000000000000004">
      <c r="A1748" t="s">
        <v>93</v>
      </c>
      <c r="B1748" t="s">
        <v>94</v>
      </c>
      <c r="C1748">
        <v>9.4100025770000002</v>
      </c>
      <c r="D1748">
        <v>4.7337305260000004</v>
      </c>
      <c r="E1748">
        <v>0.89029686200000002</v>
      </c>
      <c r="F1748">
        <v>0.25587636200000002</v>
      </c>
      <c r="G1748">
        <v>10.569511110000001</v>
      </c>
      <c r="H1748">
        <v>18.500069709999998</v>
      </c>
      <c r="I1748" t="s">
        <v>133</v>
      </c>
      <c r="J1748" t="s">
        <v>39</v>
      </c>
      <c r="K1748" t="s">
        <v>82</v>
      </c>
      <c r="L1748" t="s">
        <v>108</v>
      </c>
      <c r="M1748" t="s">
        <v>116</v>
      </c>
    </row>
    <row r="1749" spans="1:13" x14ac:dyDescent="0.55000000000000004">
      <c r="A1749" t="s">
        <v>93</v>
      </c>
      <c r="B1749" t="s">
        <v>94</v>
      </c>
      <c r="C1749">
        <v>9.4100025770000002</v>
      </c>
      <c r="D1749">
        <v>4.7337305260000004</v>
      </c>
      <c r="E1749">
        <v>0.89029686200000002</v>
      </c>
      <c r="F1749">
        <v>0.25587636200000002</v>
      </c>
      <c r="G1749">
        <v>10.569511110000001</v>
      </c>
      <c r="H1749">
        <v>18.500069709999998</v>
      </c>
      <c r="I1749" t="s">
        <v>133</v>
      </c>
      <c r="J1749" t="s">
        <v>39</v>
      </c>
      <c r="K1749" t="s">
        <v>83</v>
      </c>
      <c r="L1749" t="s">
        <v>108</v>
      </c>
      <c r="M1749" t="s">
        <v>116</v>
      </c>
    </row>
    <row r="1750" spans="1:13" x14ac:dyDescent="0.55000000000000004">
      <c r="A1750" t="s">
        <v>93</v>
      </c>
      <c r="B1750" t="s">
        <v>95</v>
      </c>
      <c r="C1750">
        <v>9.4100025770000002</v>
      </c>
      <c r="D1750">
        <v>5.988847357</v>
      </c>
      <c r="E1750">
        <v>0.89029686200000002</v>
      </c>
      <c r="F1750">
        <v>0.41053810299999999</v>
      </c>
      <c r="G1750">
        <v>10.569511110000001</v>
      </c>
      <c r="H1750">
        <v>14.587799090000001</v>
      </c>
      <c r="I1750" t="s">
        <v>133</v>
      </c>
      <c r="J1750" t="s">
        <v>39</v>
      </c>
      <c r="K1750" t="s">
        <v>82</v>
      </c>
      <c r="L1750" t="s">
        <v>108</v>
      </c>
      <c r="M1750" t="s">
        <v>116</v>
      </c>
    </row>
    <row r="1751" spans="1:13" x14ac:dyDescent="0.55000000000000004">
      <c r="A1751" t="s">
        <v>93</v>
      </c>
      <c r="B1751" t="s">
        <v>95</v>
      </c>
      <c r="C1751">
        <v>9.4100025770000002</v>
      </c>
      <c r="D1751">
        <v>5.988847357</v>
      </c>
      <c r="E1751">
        <v>0.89029686200000002</v>
      </c>
      <c r="F1751">
        <v>0.41053810299999999</v>
      </c>
      <c r="G1751">
        <v>10.569511110000001</v>
      </c>
      <c r="H1751">
        <v>14.587799090000001</v>
      </c>
      <c r="I1751" t="s">
        <v>133</v>
      </c>
      <c r="J1751" t="s">
        <v>39</v>
      </c>
      <c r="K1751" t="s">
        <v>83</v>
      </c>
      <c r="L1751" t="s">
        <v>108</v>
      </c>
      <c r="M1751" t="s">
        <v>116</v>
      </c>
    </row>
    <row r="1752" spans="1:13" x14ac:dyDescent="0.55000000000000004">
      <c r="A1752" t="s">
        <v>93</v>
      </c>
      <c r="B1752" t="s">
        <v>96</v>
      </c>
      <c r="C1752">
        <v>9.4100025770000002</v>
      </c>
      <c r="D1752">
        <v>13.809427680000001</v>
      </c>
      <c r="E1752">
        <v>0.89029686200000002</v>
      </c>
      <c r="F1752">
        <v>1.3809427679999999</v>
      </c>
      <c r="G1752">
        <v>10.569511110000001</v>
      </c>
      <c r="H1752">
        <v>10</v>
      </c>
      <c r="I1752" t="s">
        <v>133</v>
      </c>
      <c r="J1752" t="s">
        <v>39</v>
      </c>
      <c r="K1752" t="s">
        <v>82</v>
      </c>
      <c r="L1752" t="s">
        <v>108</v>
      </c>
      <c r="M1752" t="s">
        <v>116</v>
      </c>
    </row>
    <row r="1753" spans="1:13" x14ac:dyDescent="0.55000000000000004">
      <c r="A1753" t="s">
        <v>93</v>
      </c>
      <c r="B1753" t="s">
        <v>96</v>
      </c>
      <c r="C1753">
        <v>9.4100025770000002</v>
      </c>
      <c r="D1753">
        <v>13.809427680000001</v>
      </c>
      <c r="E1753">
        <v>0.89029686200000002</v>
      </c>
      <c r="F1753">
        <v>1.3809427679999999</v>
      </c>
      <c r="G1753">
        <v>10.569511110000001</v>
      </c>
      <c r="H1753">
        <v>10</v>
      </c>
      <c r="I1753" t="s">
        <v>133</v>
      </c>
      <c r="J1753" t="s">
        <v>39</v>
      </c>
      <c r="K1753" t="s">
        <v>83</v>
      </c>
      <c r="L1753" t="s">
        <v>108</v>
      </c>
      <c r="M1753" t="s">
        <v>116</v>
      </c>
    </row>
    <row r="1754" spans="1:13" x14ac:dyDescent="0.55000000000000004">
      <c r="A1754" t="s">
        <v>93</v>
      </c>
      <c r="B1754" t="s">
        <v>97</v>
      </c>
      <c r="C1754">
        <v>9.4100025770000002</v>
      </c>
      <c r="D1754">
        <v>12.893318649999999</v>
      </c>
      <c r="E1754">
        <v>0.89029686200000002</v>
      </c>
      <c r="F1754">
        <v>1.015005471</v>
      </c>
      <c r="G1754">
        <v>10.569511110000001</v>
      </c>
      <c r="H1754">
        <v>12.702708530000001</v>
      </c>
      <c r="I1754" t="s">
        <v>133</v>
      </c>
      <c r="J1754" t="s">
        <v>39</v>
      </c>
      <c r="K1754" t="s">
        <v>82</v>
      </c>
      <c r="L1754" t="s">
        <v>108</v>
      </c>
      <c r="M1754" t="s">
        <v>116</v>
      </c>
    </row>
    <row r="1755" spans="1:13" x14ac:dyDescent="0.55000000000000004">
      <c r="A1755" t="s">
        <v>93</v>
      </c>
      <c r="B1755" t="s">
        <v>97</v>
      </c>
      <c r="C1755">
        <v>9.4100025770000002</v>
      </c>
      <c r="D1755">
        <v>12.893318649999999</v>
      </c>
      <c r="E1755">
        <v>0.89029686200000002</v>
      </c>
      <c r="F1755">
        <v>1.015005471</v>
      </c>
      <c r="G1755">
        <v>10.569511110000001</v>
      </c>
      <c r="H1755">
        <v>12.702708530000001</v>
      </c>
      <c r="I1755" t="s">
        <v>133</v>
      </c>
      <c r="J1755" t="s">
        <v>39</v>
      </c>
      <c r="K1755" t="s">
        <v>83</v>
      </c>
      <c r="L1755" t="s">
        <v>108</v>
      </c>
      <c r="M1755" t="s">
        <v>116</v>
      </c>
    </row>
    <row r="1756" spans="1:13" x14ac:dyDescent="0.55000000000000004">
      <c r="A1756" t="s">
        <v>93</v>
      </c>
      <c r="B1756" t="s">
        <v>98</v>
      </c>
      <c r="C1756">
        <v>9.4100025770000002</v>
      </c>
      <c r="D1756">
        <v>9.4788863620000008</v>
      </c>
      <c r="E1756">
        <v>0.89029686200000002</v>
      </c>
      <c r="F1756">
        <v>0.94788863599999995</v>
      </c>
      <c r="G1756">
        <v>10.569511110000001</v>
      </c>
      <c r="H1756">
        <v>10</v>
      </c>
      <c r="I1756" t="s">
        <v>133</v>
      </c>
      <c r="J1756" t="s">
        <v>39</v>
      </c>
      <c r="K1756" t="s">
        <v>82</v>
      </c>
      <c r="L1756" t="s">
        <v>108</v>
      </c>
      <c r="M1756" t="s">
        <v>116</v>
      </c>
    </row>
    <row r="1757" spans="1:13" x14ac:dyDescent="0.55000000000000004">
      <c r="A1757" t="s">
        <v>93</v>
      </c>
      <c r="B1757" t="s">
        <v>98</v>
      </c>
      <c r="C1757">
        <v>9.4100025770000002</v>
      </c>
      <c r="D1757">
        <v>9.4788863620000008</v>
      </c>
      <c r="E1757">
        <v>0.89029686200000002</v>
      </c>
      <c r="F1757">
        <v>0.94788863599999995</v>
      </c>
      <c r="G1757">
        <v>10.569511110000001</v>
      </c>
      <c r="H1757">
        <v>10</v>
      </c>
      <c r="I1757" t="s">
        <v>133</v>
      </c>
      <c r="J1757" t="s">
        <v>39</v>
      </c>
      <c r="K1757" t="s">
        <v>83</v>
      </c>
      <c r="L1757" t="s">
        <v>108</v>
      </c>
      <c r="M1757" t="s">
        <v>116</v>
      </c>
    </row>
    <row r="1758" spans="1:13" x14ac:dyDescent="0.55000000000000004">
      <c r="A1758" t="s">
        <v>94</v>
      </c>
      <c r="B1758" t="s">
        <v>96</v>
      </c>
      <c r="C1758">
        <v>2.0940904E-2</v>
      </c>
      <c r="D1758">
        <v>1.5771181480000001</v>
      </c>
      <c r="E1758">
        <v>0.133585065</v>
      </c>
      <c r="F1758">
        <v>0.30520182800000001</v>
      </c>
      <c r="G1758">
        <v>0.156760816</v>
      </c>
      <c r="H1758">
        <v>5.1674597069999999</v>
      </c>
      <c r="I1758" t="s">
        <v>133</v>
      </c>
      <c r="J1758" t="s">
        <v>39</v>
      </c>
      <c r="K1758" t="s">
        <v>84</v>
      </c>
      <c r="L1758" t="s">
        <v>108</v>
      </c>
      <c r="M1758" t="s">
        <v>116</v>
      </c>
    </row>
    <row r="1759" spans="1:13" x14ac:dyDescent="0.55000000000000004">
      <c r="A1759" t="s">
        <v>94</v>
      </c>
      <c r="B1759" t="s">
        <v>96</v>
      </c>
      <c r="C1759">
        <v>2.0940904E-2</v>
      </c>
      <c r="D1759">
        <v>1.5771181480000001</v>
      </c>
      <c r="E1759">
        <v>0.133585065</v>
      </c>
      <c r="F1759">
        <v>0.30520182800000001</v>
      </c>
      <c r="G1759">
        <v>0.156760816</v>
      </c>
      <c r="H1759">
        <v>5.1674597069999999</v>
      </c>
      <c r="I1759" t="s">
        <v>133</v>
      </c>
      <c r="J1759" t="s">
        <v>39</v>
      </c>
      <c r="K1759" t="s">
        <v>85</v>
      </c>
      <c r="L1759" t="s">
        <v>108</v>
      </c>
      <c r="M1759" t="s">
        <v>116</v>
      </c>
    </row>
    <row r="1760" spans="1:13" x14ac:dyDescent="0.55000000000000004">
      <c r="A1760" t="s">
        <v>94</v>
      </c>
      <c r="B1760" t="s">
        <v>97</v>
      </c>
      <c r="C1760">
        <v>3.2679843E-2</v>
      </c>
      <c r="D1760">
        <v>1.4723426289999999</v>
      </c>
      <c r="E1760">
        <v>0.133585065</v>
      </c>
      <c r="F1760">
        <v>0.32280233800000002</v>
      </c>
      <c r="G1760">
        <v>0.24463695099999999</v>
      </c>
      <c r="H1760">
        <v>4.5611275229999997</v>
      </c>
      <c r="I1760" t="s">
        <v>133</v>
      </c>
      <c r="J1760" t="s">
        <v>39</v>
      </c>
      <c r="K1760" t="s">
        <v>84</v>
      </c>
      <c r="L1760" t="s">
        <v>108</v>
      </c>
      <c r="M1760" t="s">
        <v>116</v>
      </c>
    </row>
    <row r="1761" spans="1:13" x14ac:dyDescent="0.55000000000000004">
      <c r="A1761" t="s">
        <v>94</v>
      </c>
      <c r="B1761" t="s">
        <v>97</v>
      </c>
      <c r="C1761">
        <v>3.2679843E-2</v>
      </c>
      <c r="D1761">
        <v>1.4723426289999999</v>
      </c>
      <c r="E1761">
        <v>0.133585065</v>
      </c>
      <c r="F1761">
        <v>0.32280233800000002</v>
      </c>
      <c r="G1761">
        <v>0.24463695099999999</v>
      </c>
      <c r="H1761">
        <v>4.5611275229999997</v>
      </c>
      <c r="I1761" t="s">
        <v>133</v>
      </c>
      <c r="J1761" t="s">
        <v>39</v>
      </c>
      <c r="K1761" t="s">
        <v>85</v>
      </c>
      <c r="L1761" t="s">
        <v>108</v>
      </c>
      <c r="M1761" t="s">
        <v>116</v>
      </c>
    </row>
    <row r="1762" spans="1:13" x14ac:dyDescent="0.55000000000000004">
      <c r="A1762" t="s">
        <v>94</v>
      </c>
      <c r="B1762" t="s">
        <v>98</v>
      </c>
      <c r="C1762">
        <v>6.8359404999999998E-2</v>
      </c>
      <c r="D1762">
        <v>0.68968381199999995</v>
      </c>
      <c r="E1762">
        <v>0.133585065</v>
      </c>
      <c r="F1762">
        <v>0.112461432</v>
      </c>
      <c r="G1762">
        <v>0.51172939500000003</v>
      </c>
      <c r="H1762">
        <v>6.1326252170000002</v>
      </c>
      <c r="I1762" t="s">
        <v>133</v>
      </c>
      <c r="J1762" t="s">
        <v>39</v>
      </c>
      <c r="K1762" t="s">
        <v>84</v>
      </c>
      <c r="L1762" t="s">
        <v>108</v>
      </c>
      <c r="M1762" t="s">
        <v>116</v>
      </c>
    </row>
    <row r="1763" spans="1:13" x14ac:dyDescent="0.55000000000000004">
      <c r="A1763" t="s">
        <v>94</v>
      </c>
      <c r="B1763" t="s">
        <v>98</v>
      </c>
      <c r="C1763">
        <v>6.8359404999999998E-2</v>
      </c>
      <c r="D1763">
        <v>0.68968381199999995</v>
      </c>
      <c r="E1763">
        <v>0.133585065</v>
      </c>
      <c r="F1763">
        <v>0.112461432</v>
      </c>
      <c r="G1763">
        <v>0.51172939500000003</v>
      </c>
      <c r="H1763">
        <v>6.1326252170000002</v>
      </c>
      <c r="I1763" t="s">
        <v>133</v>
      </c>
      <c r="J1763" t="s">
        <v>39</v>
      </c>
      <c r="K1763" t="s">
        <v>85</v>
      </c>
      <c r="L1763" t="s">
        <v>108</v>
      </c>
      <c r="M1763" t="s">
        <v>116</v>
      </c>
    </row>
    <row r="1764" spans="1:13" x14ac:dyDescent="0.55000000000000004">
      <c r="A1764" t="s">
        <v>94</v>
      </c>
      <c r="B1764" t="s">
        <v>95</v>
      </c>
      <c r="C1764">
        <v>0.127370767</v>
      </c>
      <c r="D1764">
        <v>0.44368897099999999</v>
      </c>
      <c r="E1764">
        <v>0.133585065</v>
      </c>
      <c r="F1764">
        <v>0.231683467</v>
      </c>
      <c r="G1764">
        <v>0.95348058599999996</v>
      </c>
      <c r="H1764">
        <v>1.9150653120000001</v>
      </c>
      <c r="I1764" t="s">
        <v>133</v>
      </c>
      <c r="J1764" t="s">
        <v>39</v>
      </c>
      <c r="K1764" t="s">
        <v>84</v>
      </c>
      <c r="L1764" t="s">
        <v>108</v>
      </c>
      <c r="M1764" t="s">
        <v>116</v>
      </c>
    </row>
    <row r="1765" spans="1:13" x14ac:dyDescent="0.55000000000000004">
      <c r="A1765" t="s">
        <v>94</v>
      </c>
      <c r="B1765" t="s">
        <v>95</v>
      </c>
      <c r="C1765">
        <v>0.127370767</v>
      </c>
      <c r="D1765">
        <v>0.44368897099999999</v>
      </c>
      <c r="E1765">
        <v>0.133585065</v>
      </c>
      <c r="F1765">
        <v>0.231683467</v>
      </c>
      <c r="G1765">
        <v>0.95348058599999996</v>
      </c>
      <c r="H1765">
        <v>1.9150653120000001</v>
      </c>
      <c r="I1765" t="s">
        <v>133</v>
      </c>
      <c r="J1765" t="s">
        <v>39</v>
      </c>
      <c r="K1765" t="s">
        <v>85</v>
      </c>
      <c r="L1765" t="s">
        <v>108</v>
      </c>
      <c r="M1765" t="s">
        <v>116</v>
      </c>
    </row>
    <row r="1766" spans="1:13" x14ac:dyDescent="0.55000000000000004">
      <c r="A1766" t="s">
        <v>94</v>
      </c>
      <c r="B1766" t="s">
        <v>95</v>
      </c>
      <c r="C1766">
        <v>4.733729834</v>
      </c>
      <c r="D1766">
        <v>5.988847357</v>
      </c>
      <c r="E1766">
        <v>0.25587636200000002</v>
      </c>
      <c r="F1766">
        <v>0.41053810299999999</v>
      </c>
      <c r="G1766">
        <v>18.500067000000001</v>
      </c>
      <c r="H1766">
        <v>14.587799090000001</v>
      </c>
      <c r="I1766" t="s">
        <v>133</v>
      </c>
      <c r="J1766" t="s">
        <v>39</v>
      </c>
      <c r="K1766" t="s">
        <v>82</v>
      </c>
      <c r="L1766" t="s">
        <v>108</v>
      </c>
      <c r="M1766" t="s">
        <v>116</v>
      </c>
    </row>
    <row r="1767" spans="1:13" x14ac:dyDescent="0.55000000000000004">
      <c r="A1767" t="s">
        <v>94</v>
      </c>
      <c r="B1767" t="s">
        <v>95</v>
      </c>
      <c r="C1767">
        <v>4.733729834</v>
      </c>
      <c r="D1767">
        <v>5.988847357</v>
      </c>
      <c r="E1767">
        <v>0.25587636200000002</v>
      </c>
      <c r="F1767">
        <v>0.41053810299999999</v>
      </c>
      <c r="G1767">
        <v>18.500067000000001</v>
      </c>
      <c r="H1767">
        <v>14.587799090000001</v>
      </c>
      <c r="I1767" t="s">
        <v>133</v>
      </c>
      <c r="J1767" t="s">
        <v>39</v>
      </c>
      <c r="K1767" t="s">
        <v>83</v>
      </c>
      <c r="L1767" t="s">
        <v>108</v>
      </c>
      <c r="M1767" t="s">
        <v>116</v>
      </c>
    </row>
    <row r="1768" spans="1:13" x14ac:dyDescent="0.55000000000000004">
      <c r="A1768" t="s">
        <v>94</v>
      </c>
      <c r="B1768" t="s">
        <v>98</v>
      </c>
      <c r="C1768">
        <v>4.7337301979999999</v>
      </c>
      <c r="D1768">
        <v>9.4788863620000008</v>
      </c>
      <c r="E1768">
        <v>0.25587636200000002</v>
      </c>
      <c r="F1768">
        <v>0.94788863599999995</v>
      </c>
      <c r="G1768">
        <v>18.500068429999999</v>
      </c>
      <c r="H1768">
        <v>10</v>
      </c>
      <c r="I1768" t="s">
        <v>133</v>
      </c>
      <c r="J1768" t="s">
        <v>39</v>
      </c>
      <c r="K1768" t="s">
        <v>82</v>
      </c>
      <c r="L1768" t="s">
        <v>108</v>
      </c>
      <c r="M1768" t="s">
        <v>116</v>
      </c>
    </row>
    <row r="1769" spans="1:13" x14ac:dyDescent="0.55000000000000004">
      <c r="A1769" t="s">
        <v>94</v>
      </c>
      <c r="B1769" t="s">
        <v>98</v>
      </c>
      <c r="C1769">
        <v>4.7337301979999999</v>
      </c>
      <c r="D1769">
        <v>9.4788863620000008</v>
      </c>
      <c r="E1769">
        <v>0.25587636200000002</v>
      </c>
      <c r="F1769">
        <v>0.94788863599999995</v>
      </c>
      <c r="G1769">
        <v>18.500068429999999</v>
      </c>
      <c r="H1769">
        <v>10</v>
      </c>
      <c r="I1769" t="s">
        <v>133</v>
      </c>
      <c r="J1769" t="s">
        <v>39</v>
      </c>
      <c r="K1769" t="s">
        <v>83</v>
      </c>
      <c r="L1769" t="s">
        <v>108</v>
      </c>
      <c r="M1769" t="s">
        <v>116</v>
      </c>
    </row>
    <row r="1770" spans="1:13" x14ac:dyDescent="0.55000000000000004">
      <c r="A1770" t="s">
        <v>94</v>
      </c>
      <c r="B1770" t="s">
        <v>96</v>
      </c>
      <c r="C1770">
        <v>4.7337302240000003</v>
      </c>
      <c r="D1770">
        <v>13.809427680000001</v>
      </c>
      <c r="E1770">
        <v>0.25587636200000002</v>
      </c>
      <c r="F1770">
        <v>1.3809427679999999</v>
      </c>
      <c r="G1770">
        <v>18.50006853</v>
      </c>
      <c r="H1770">
        <v>10</v>
      </c>
      <c r="I1770" t="s">
        <v>133</v>
      </c>
      <c r="J1770" t="s">
        <v>39</v>
      </c>
      <c r="K1770" t="s">
        <v>82</v>
      </c>
      <c r="L1770" t="s">
        <v>108</v>
      </c>
      <c r="M1770" t="s">
        <v>116</v>
      </c>
    </row>
    <row r="1771" spans="1:13" x14ac:dyDescent="0.55000000000000004">
      <c r="A1771" t="s">
        <v>94</v>
      </c>
      <c r="B1771" t="s">
        <v>96</v>
      </c>
      <c r="C1771">
        <v>4.7337302240000003</v>
      </c>
      <c r="D1771">
        <v>13.809427680000001</v>
      </c>
      <c r="E1771">
        <v>0.25587636200000002</v>
      </c>
      <c r="F1771">
        <v>1.3809427679999999</v>
      </c>
      <c r="G1771">
        <v>18.50006853</v>
      </c>
      <c r="H1771">
        <v>10</v>
      </c>
      <c r="I1771" t="s">
        <v>133</v>
      </c>
      <c r="J1771" t="s">
        <v>39</v>
      </c>
      <c r="K1771" t="s">
        <v>83</v>
      </c>
      <c r="L1771" t="s">
        <v>108</v>
      </c>
      <c r="M1771" t="s">
        <v>116</v>
      </c>
    </row>
    <row r="1772" spans="1:13" x14ac:dyDescent="0.55000000000000004">
      <c r="A1772" t="s">
        <v>94</v>
      </c>
      <c r="B1772" t="s">
        <v>97</v>
      </c>
      <c r="C1772">
        <v>4.7337307830000004</v>
      </c>
      <c r="D1772">
        <v>12.94647063</v>
      </c>
      <c r="E1772">
        <v>0.25587636200000002</v>
      </c>
      <c r="F1772">
        <v>1.015005471</v>
      </c>
      <c r="G1772">
        <v>18.500070709999999</v>
      </c>
      <c r="H1772">
        <v>12.75507473</v>
      </c>
      <c r="I1772" t="s">
        <v>133</v>
      </c>
      <c r="J1772" t="s">
        <v>39</v>
      </c>
      <c r="K1772" t="s">
        <v>82</v>
      </c>
      <c r="L1772" t="s">
        <v>108</v>
      </c>
      <c r="M1772" t="s">
        <v>116</v>
      </c>
    </row>
    <row r="1773" spans="1:13" x14ac:dyDescent="0.55000000000000004">
      <c r="A1773" t="s">
        <v>94</v>
      </c>
      <c r="B1773" t="s">
        <v>97</v>
      </c>
      <c r="C1773">
        <v>4.7337307830000004</v>
      </c>
      <c r="D1773">
        <v>12.94647063</v>
      </c>
      <c r="E1773">
        <v>0.25587636200000002</v>
      </c>
      <c r="F1773">
        <v>1.015005471</v>
      </c>
      <c r="G1773">
        <v>18.500070709999999</v>
      </c>
      <c r="H1773">
        <v>12.75507473</v>
      </c>
      <c r="I1773" t="s">
        <v>133</v>
      </c>
      <c r="J1773" t="s">
        <v>39</v>
      </c>
      <c r="K1773" t="s">
        <v>83</v>
      </c>
      <c r="L1773" t="s">
        <v>108</v>
      </c>
      <c r="M1773" t="s">
        <v>116</v>
      </c>
    </row>
    <row r="1774" spans="1:13" x14ac:dyDescent="0.55000000000000004">
      <c r="A1774" t="s">
        <v>95</v>
      </c>
      <c r="B1774" t="s">
        <v>96</v>
      </c>
      <c r="C1774">
        <v>3.7155583999999998E-2</v>
      </c>
      <c r="D1774">
        <v>1.4786910790000001</v>
      </c>
      <c r="E1774">
        <v>0.231683467</v>
      </c>
      <c r="F1774">
        <v>0.30520182800000001</v>
      </c>
      <c r="G1774">
        <v>0.160372187</v>
      </c>
      <c r="H1774">
        <v>4.8449614130000001</v>
      </c>
      <c r="I1774" t="s">
        <v>133</v>
      </c>
      <c r="J1774" t="s">
        <v>39</v>
      </c>
      <c r="K1774" t="s">
        <v>84</v>
      </c>
      <c r="L1774" t="s">
        <v>108</v>
      </c>
      <c r="M1774" t="s">
        <v>116</v>
      </c>
    </row>
    <row r="1775" spans="1:13" x14ac:dyDescent="0.55000000000000004">
      <c r="A1775" t="s">
        <v>95</v>
      </c>
      <c r="B1775" t="s">
        <v>96</v>
      </c>
      <c r="C1775">
        <v>3.7155583999999998E-2</v>
      </c>
      <c r="D1775">
        <v>1.4786910790000001</v>
      </c>
      <c r="E1775">
        <v>0.231683467</v>
      </c>
      <c r="F1775">
        <v>0.30520182800000001</v>
      </c>
      <c r="G1775">
        <v>0.160372187</v>
      </c>
      <c r="H1775">
        <v>4.8449614130000001</v>
      </c>
      <c r="I1775" t="s">
        <v>133</v>
      </c>
      <c r="J1775" t="s">
        <v>39</v>
      </c>
      <c r="K1775" t="s">
        <v>85</v>
      </c>
      <c r="L1775" t="s">
        <v>108</v>
      </c>
      <c r="M1775" t="s">
        <v>116</v>
      </c>
    </row>
    <row r="1776" spans="1:13" x14ac:dyDescent="0.55000000000000004">
      <c r="A1776" t="s">
        <v>95</v>
      </c>
      <c r="B1776" t="s">
        <v>97</v>
      </c>
      <c r="C1776">
        <v>6.6856179000000002E-2</v>
      </c>
      <c r="D1776">
        <v>1.3932373140000001</v>
      </c>
      <c r="E1776">
        <v>0.231683467</v>
      </c>
      <c r="F1776">
        <v>0.32280233800000002</v>
      </c>
      <c r="G1776">
        <v>0.28856689600000002</v>
      </c>
      <c r="H1776">
        <v>4.3160694629999998</v>
      </c>
      <c r="I1776" t="s">
        <v>133</v>
      </c>
      <c r="J1776" t="s">
        <v>39</v>
      </c>
      <c r="K1776" t="s">
        <v>84</v>
      </c>
      <c r="L1776" t="s">
        <v>108</v>
      </c>
      <c r="M1776" t="s">
        <v>116</v>
      </c>
    </row>
    <row r="1777" spans="1:13" x14ac:dyDescent="0.55000000000000004">
      <c r="A1777" t="s">
        <v>88</v>
      </c>
      <c r="B1777" t="s">
        <v>89</v>
      </c>
      <c r="C1777">
        <v>0.47977031999999997</v>
      </c>
      <c r="D1777">
        <v>0.358331448</v>
      </c>
      <c r="E1777">
        <v>0.80263211800000001</v>
      </c>
      <c r="F1777">
        <v>0.62158654199999996</v>
      </c>
      <c r="G1777">
        <v>0.59774622700000002</v>
      </c>
      <c r="H1777">
        <v>0.57647877599999997</v>
      </c>
      <c r="I1777" t="s">
        <v>133</v>
      </c>
      <c r="J1777" t="s">
        <v>39</v>
      </c>
      <c r="K1777" t="s">
        <v>82</v>
      </c>
      <c r="L1777" t="s">
        <v>86</v>
      </c>
      <c r="M1777" t="s">
        <v>116</v>
      </c>
    </row>
    <row r="1778" spans="1:13" x14ac:dyDescent="0.55000000000000004">
      <c r="A1778" t="s">
        <v>88</v>
      </c>
      <c r="B1778" t="s">
        <v>89</v>
      </c>
      <c r="C1778">
        <v>0.47977031999999997</v>
      </c>
      <c r="D1778">
        <v>0.358331448</v>
      </c>
      <c r="E1778">
        <v>0.80263211800000001</v>
      </c>
      <c r="F1778">
        <v>0.62158654199999996</v>
      </c>
      <c r="G1778">
        <v>0.59774622700000002</v>
      </c>
      <c r="H1778">
        <v>0.57647877599999997</v>
      </c>
      <c r="I1778" t="s">
        <v>133</v>
      </c>
      <c r="J1778" t="s">
        <v>39</v>
      </c>
      <c r="K1778" t="s">
        <v>83</v>
      </c>
      <c r="L1778" t="s">
        <v>86</v>
      </c>
      <c r="M1778" t="s">
        <v>116</v>
      </c>
    </row>
    <row r="1779" spans="1:13" x14ac:dyDescent="0.55000000000000004">
      <c r="A1779" t="s">
        <v>88</v>
      </c>
      <c r="B1779" t="s">
        <v>90</v>
      </c>
      <c r="C1779">
        <v>0.47977031999999997</v>
      </c>
      <c r="D1779">
        <v>0.47977031999999997</v>
      </c>
      <c r="E1779">
        <v>0.80263211800000001</v>
      </c>
      <c r="F1779">
        <v>0.80263211800000001</v>
      </c>
      <c r="G1779">
        <v>0.59774622700000002</v>
      </c>
      <c r="H1779">
        <v>0.59774622700000002</v>
      </c>
      <c r="I1779" t="s">
        <v>133</v>
      </c>
      <c r="J1779" t="s">
        <v>39</v>
      </c>
      <c r="K1779" t="s">
        <v>82</v>
      </c>
      <c r="L1779" t="s">
        <v>86</v>
      </c>
      <c r="M1779" t="s">
        <v>116</v>
      </c>
    </row>
    <row r="1780" spans="1:13" x14ac:dyDescent="0.55000000000000004">
      <c r="A1780" t="s">
        <v>88</v>
      </c>
      <c r="B1780" t="s">
        <v>90</v>
      </c>
      <c r="C1780">
        <v>0.47977031999999997</v>
      </c>
      <c r="D1780">
        <v>0.47977031999999997</v>
      </c>
      <c r="E1780">
        <v>0.80263211800000001</v>
      </c>
      <c r="F1780">
        <v>0.80263211800000001</v>
      </c>
      <c r="G1780">
        <v>0.59774622700000002</v>
      </c>
      <c r="H1780">
        <v>0.59774622700000002</v>
      </c>
      <c r="I1780" t="s">
        <v>133</v>
      </c>
      <c r="J1780" t="s">
        <v>39</v>
      </c>
      <c r="K1780" t="s">
        <v>83</v>
      </c>
      <c r="L1780" t="s">
        <v>86</v>
      </c>
      <c r="M1780" t="s">
        <v>116</v>
      </c>
    </row>
    <row r="1781" spans="1:13" x14ac:dyDescent="0.55000000000000004">
      <c r="A1781" t="s">
        <v>88</v>
      </c>
      <c r="B1781" t="s">
        <v>102</v>
      </c>
      <c r="C1781">
        <v>0.47977031999999997</v>
      </c>
      <c r="D1781">
        <v>0.47977031999999997</v>
      </c>
      <c r="E1781">
        <v>0.80263211800000001</v>
      </c>
      <c r="F1781">
        <v>0.281925961</v>
      </c>
      <c r="G1781">
        <v>0.59774622700000002</v>
      </c>
      <c r="H1781">
        <v>1.7017599919999999</v>
      </c>
      <c r="I1781" t="s">
        <v>133</v>
      </c>
      <c r="J1781" t="s">
        <v>39</v>
      </c>
      <c r="K1781" t="s">
        <v>82</v>
      </c>
      <c r="L1781" t="s">
        <v>86</v>
      </c>
      <c r="M1781" t="s">
        <v>116</v>
      </c>
    </row>
    <row r="1782" spans="1:13" x14ac:dyDescent="0.55000000000000004">
      <c r="A1782" t="s">
        <v>88</v>
      </c>
      <c r="B1782" t="s">
        <v>102</v>
      </c>
      <c r="C1782">
        <v>0.47977031999999997</v>
      </c>
      <c r="D1782">
        <v>0.47977031999999997</v>
      </c>
      <c r="E1782">
        <v>0.80263211800000001</v>
      </c>
      <c r="F1782">
        <v>0.281925961</v>
      </c>
      <c r="G1782">
        <v>0.59774622700000002</v>
      </c>
      <c r="H1782">
        <v>1.7017599919999999</v>
      </c>
      <c r="I1782" t="s">
        <v>133</v>
      </c>
      <c r="J1782" t="s">
        <v>39</v>
      </c>
      <c r="K1782" t="s">
        <v>83</v>
      </c>
      <c r="L1782" t="s">
        <v>86</v>
      </c>
      <c r="M1782" t="s">
        <v>116</v>
      </c>
    </row>
    <row r="1783" spans="1:13" x14ac:dyDescent="0.55000000000000004">
      <c r="A1783" t="s">
        <v>88</v>
      </c>
      <c r="B1783" t="s">
        <v>91</v>
      </c>
      <c r="C1783">
        <v>0.47977031999999997</v>
      </c>
      <c r="D1783">
        <v>0.82474892099999997</v>
      </c>
      <c r="E1783">
        <v>0.80263211800000001</v>
      </c>
      <c r="F1783">
        <v>0.31868176799999998</v>
      </c>
      <c r="G1783">
        <v>0.59774622700000002</v>
      </c>
      <c r="H1783">
        <v>2.588001588</v>
      </c>
      <c r="I1783" t="s">
        <v>133</v>
      </c>
      <c r="J1783" t="s">
        <v>39</v>
      </c>
      <c r="K1783" t="s">
        <v>82</v>
      </c>
      <c r="L1783" t="s">
        <v>86</v>
      </c>
      <c r="M1783" t="s">
        <v>116</v>
      </c>
    </row>
    <row r="1784" spans="1:13" x14ac:dyDescent="0.55000000000000004">
      <c r="A1784" t="s">
        <v>88</v>
      </c>
      <c r="B1784" t="s">
        <v>91</v>
      </c>
      <c r="C1784">
        <v>0.47977031999999997</v>
      </c>
      <c r="D1784">
        <v>0.82474892099999997</v>
      </c>
      <c r="E1784">
        <v>0.80263211800000001</v>
      </c>
      <c r="F1784">
        <v>0.31868176799999998</v>
      </c>
      <c r="G1784">
        <v>0.59774622700000002</v>
      </c>
      <c r="H1784">
        <v>2.588001588</v>
      </c>
      <c r="I1784" t="s">
        <v>133</v>
      </c>
      <c r="J1784" t="s">
        <v>39</v>
      </c>
      <c r="K1784" t="s">
        <v>83</v>
      </c>
      <c r="L1784" t="s">
        <v>86</v>
      </c>
      <c r="M1784" t="s">
        <v>116</v>
      </c>
    </row>
    <row r="1785" spans="1:13" x14ac:dyDescent="0.55000000000000004">
      <c r="A1785" t="s">
        <v>88</v>
      </c>
      <c r="B1785" t="s">
        <v>94</v>
      </c>
      <c r="C1785">
        <v>0.47977031999999997</v>
      </c>
      <c r="D1785">
        <v>0.35564625900000002</v>
      </c>
      <c r="E1785">
        <v>0.80263211800000001</v>
      </c>
      <c r="F1785">
        <v>0.141794473</v>
      </c>
      <c r="G1785">
        <v>0.59774622700000002</v>
      </c>
      <c r="H1785">
        <v>2.5081813959999999</v>
      </c>
      <c r="I1785" t="s">
        <v>133</v>
      </c>
      <c r="J1785" t="s">
        <v>39</v>
      </c>
      <c r="K1785" t="s">
        <v>82</v>
      </c>
      <c r="L1785" t="s">
        <v>86</v>
      </c>
      <c r="M1785" t="s">
        <v>116</v>
      </c>
    </row>
    <row r="1786" spans="1:13" x14ac:dyDescent="0.55000000000000004">
      <c r="A1786" t="s">
        <v>88</v>
      </c>
      <c r="B1786" t="s">
        <v>94</v>
      </c>
      <c r="C1786">
        <v>0.47977031999999997</v>
      </c>
      <c r="D1786">
        <v>0.35564625900000002</v>
      </c>
      <c r="E1786">
        <v>0.80263211800000001</v>
      </c>
      <c r="F1786">
        <v>0.141794473</v>
      </c>
      <c r="G1786">
        <v>0.59774622700000002</v>
      </c>
      <c r="H1786">
        <v>2.5081813959999999</v>
      </c>
      <c r="I1786" t="s">
        <v>133</v>
      </c>
      <c r="J1786" t="s">
        <v>39</v>
      </c>
      <c r="K1786" t="s">
        <v>83</v>
      </c>
      <c r="L1786" t="s">
        <v>86</v>
      </c>
      <c r="M1786" t="s">
        <v>116</v>
      </c>
    </row>
    <row r="1787" spans="1:13" x14ac:dyDescent="0.55000000000000004">
      <c r="A1787" t="s">
        <v>88</v>
      </c>
      <c r="B1787" t="s">
        <v>95</v>
      </c>
      <c r="C1787">
        <v>0.47977031999999997</v>
      </c>
      <c r="D1787">
        <v>0.62417246800000004</v>
      </c>
      <c r="E1787">
        <v>0.80263211800000001</v>
      </c>
      <c r="F1787">
        <v>0.21984773199999999</v>
      </c>
      <c r="G1787">
        <v>0.59774622700000002</v>
      </c>
      <c r="H1787">
        <v>2.8391126120000001</v>
      </c>
      <c r="I1787" t="s">
        <v>133</v>
      </c>
      <c r="J1787" t="s">
        <v>39</v>
      </c>
      <c r="K1787" t="s">
        <v>82</v>
      </c>
      <c r="L1787" t="s">
        <v>86</v>
      </c>
      <c r="M1787" t="s">
        <v>116</v>
      </c>
    </row>
    <row r="1788" spans="1:13" x14ac:dyDescent="0.55000000000000004">
      <c r="A1788" t="s">
        <v>88</v>
      </c>
      <c r="B1788" t="s">
        <v>95</v>
      </c>
      <c r="C1788">
        <v>0.47977031999999997</v>
      </c>
      <c r="D1788">
        <v>0.62417246800000004</v>
      </c>
      <c r="E1788">
        <v>0.80263211800000001</v>
      </c>
      <c r="F1788">
        <v>0.21984773199999999</v>
      </c>
      <c r="G1788">
        <v>0.59774622700000002</v>
      </c>
      <c r="H1788">
        <v>2.8391126120000001</v>
      </c>
      <c r="I1788" t="s">
        <v>133</v>
      </c>
      <c r="J1788" t="s">
        <v>39</v>
      </c>
      <c r="K1788" t="s">
        <v>83</v>
      </c>
      <c r="L1788" t="s">
        <v>86</v>
      </c>
      <c r="M1788" t="s">
        <v>116</v>
      </c>
    </row>
    <row r="1789" spans="1:13" x14ac:dyDescent="0.55000000000000004">
      <c r="A1789" t="s">
        <v>88</v>
      </c>
      <c r="B1789" t="s">
        <v>96</v>
      </c>
      <c r="C1789">
        <v>0.47977031999999997</v>
      </c>
      <c r="D1789">
        <v>0.79189655299999995</v>
      </c>
      <c r="E1789">
        <v>0.80263211800000001</v>
      </c>
      <c r="F1789">
        <v>0.29887910699999998</v>
      </c>
      <c r="G1789">
        <v>0.59774622700000002</v>
      </c>
      <c r="H1789">
        <v>2.6495547369999999</v>
      </c>
      <c r="I1789" t="s">
        <v>133</v>
      </c>
      <c r="J1789" t="s">
        <v>39</v>
      </c>
      <c r="K1789" t="s">
        <v>82</v>
      </c>
      <c r="L1789" t="s">
        <v>86</v>
      </c>
      <c r="M1789" t="s">
        <v>116</v>
      </c>
    </row>
    <row r="1790" spans="1:13" x14ac:dyDescent="0.55000000000000004">
      <c r="A1790" t="s">
        <v>88</v>
      </c>
      <c r="B1790" t="s">
        <v>96</v>
      </c>
      <c r="C1790">
        <v>0.47977031999999997</v>
      </c>
      <c r="D1790">
        <v>0.79189655299999995</v>
      </c>
      <c r="E1790">
        <v>0.80263211800000001</v>
      </c>
      <c r="F1790">
        <v>0.29887910699999998</v>
      </c>
      <c r="G1790">
        <v>0.59774622700000002</v>
      </c>
      <c r="H1790">
        <v>2.6495547369999999</v>
      </c>
      <c r="I1790" t="s">
        <v>133</v>
      </c>
      <c r="J1790" t="s">
        <v>39</v>
      </c>
      <c r="K1790" t="s">
        <v>83</v>
      </c>
      <c r="L1790" t="s">
        <v>86</v>
      </c>
      <c r="M1790" t="s">
        <v>116</v>
      </c>
    </row>
    <row r="1791" spans="1:13" x14ac:dyDescent="0.55000000000000004">
      <c r="A1791" t="s">
        <v>90</v>
      </c>
      <c r="B1791" t="s">
        <v>91</v>
      </c>
      <c r="C1791">
        <v>0.47977031999999997</v>
      </c>
      <c r="D1791">
        <v>0.82474892099999997</v>
      </c>
      <c r="E1791">
        <v>0.80263211800000001</v>
      </c>
      <c r="F1791">
        <v>0.31868176799999998</v>
      </c>
      <c r="G1791">
        <v>0.59774622700000002</v>
      </c>
      <c r="H1791">
        <v>2.588001588</v>
      </c>
      <c r="I1791" t="s">
        <v>133</v>
      </c>
      <c r="J1791" t="s">
        <v>39</v>
      </c>
      <c r="K1791" t="s">
        <v>82</v>
      </c>
      <c r="L1791" t="s">
        <v>86</v>
      </c>
      <c r="M1791" t="s">
        <v>116</v>
      </c>
    </row>
    <row r="1792" spans="1:13" x14ac:dyDescent="0.55000000000000004">
      <c r="A1792" t="s">
        <v>90</v>
      </c>
      <c r="B1792" t="s">
        <v>91</v>
      </c>
      <c r="C1792">
        <v>0.47977031999999997</v>
      </c>
      <c r="D1792">
        <v>0.82474892099999997</v>
      </c>
      <c r="E1792">
        <v>0.80263211800000001</v>
      </c>
      <c r="F1792">
        <v>0.31868176799999998</v>
      </c>
      <c r="G1792">
        <v>0.59774622700000002</v>
      </c>
      <c r="H1792">
        <v>2.588001588</v>
      </c>
      <c r="I1792" t="s">
        <v>133</v>
      </c>
      <c r="J1792" t="s">
        <v>39</v>
      </c>
      <c r="K1792" t="s">
        <v>83</v>
      </c>
      <c r="L1792" t="s">
        <v>86</v>
      </c>
      <c r="M1792" t="s">
        <v>116</v>
      </c>
    </row>
    <row r="1793" spans="1:13" x14ac:dyDescent="0.55000000000000004">
      <c r="A1793" t="s">
        <v>90</v>
      </c>
      <c r="B1793" t="s">
        <v>94</v>
      </c>
      <c r="C1793">
        <v>0.47977031999999997</v>
      </c>
      <c r="D1793">
        <v>0.35564625900000002</v>
      </c>
      <c r="E1793">
        <v>0.80263211800000001</v>
      </c>
      <c r="F1793">
        <v>0.141794473</v>
      </c>
      <c r="G1793">
        <v>0.59774622700000002</v>
      </c>
      <c r="H1793">
        <v>2.5081813959999999</v>
      </c>
      <c r="I1793" t="s">
        <v>133</v>
      </c>
      <c r="J1793" t="s">
        <v>39</v>
      </c>
      <c r="K1793" t="s">
        <v>82</v>
      </c>
      <c r="L1793" t="s">
        <v>86</v>
      </c>
      <c r="M1793" t="s">
        <v>116</v>
      </c>
    </row>
    <row r="1794" spans="1:13" x14ac:dyDescent="0.55000000000000004">
      <c r="A1794" t="s">
        <v>90</v>
      </c>
      <c r="B1794" t="s">
        <v>94</v>
      </c>
      <c r="C1794">
        <v>0.47977031999999997</v>
      </c>
      <c r="D1794">
        <v>0.35564625900000002</v>
      </c>
      <c r="E1794">
        <v>0.80263211800000001</v>
      </c>
      <c r="F1794">
        <v>0.141794473</v>
      </c>
      <c r="G1794">
        <v>0.59774622700000002</v>
      </c>
      <c r="H1794">
        <v>2.5081813959999999</v>
      </c>
      <c r="I1794" t="s">
        <v>133</v>
      </c>
      <c r="J1794" t="s">
        <v>39</v>
      </c>
      <c r="K1794" t="s">
        <v>83</v>
      </c>
      <c r="L1794" t="s">
        <v>86</v>
      </c>
      <c r="M1794" t="s">
        <v>116</v>
      </c>
    </row>
    <row r="1795" spans="1:13" x14ac:dyDescent="0.55000000000000004">
      <c r="A1795" t="s">
        <v>90</v>
      </c>
      <c r="B1795" t="s">
        <v>95</v>
      </c>
      <c r="C1795">
        <v>0.47977031999999997</v>
      </c>
      <c r="D1795">
        <v>0.93139629300000004</v>
      </c>
      <c r="E1795">
        <v>0.80263211800000001</v>
      </c>
      <c r="F1795">
        <v>0.21984773199999999</v>
      </c>
      <c r="G1795">
        <v>0.59774622700000002</v>
      </c>
      <c r="H1795">
        <v>4.2365517529999996</v>
      </c>
      <c r="I1795" t="s">
        <v>133</v>
      </c>
      <c r="J1795" t="s">
        <v>39</v>
      </c>
      <c r="K1795" t="s">
        <v>82</v>
      </c>
      <c r="L1795" t="s">
        <v>86</v>
      </c>
      <c r="M1795" t="s">
        <v>116</v>
      </c>
    </row>
    <row r="1796" spans="1:13" x14ac:dyDescent="0.55000000000000004">
      <c r="A1796" t="s">
        <v>90</v>
      </c>
      <c r="B1796" t="s">
        <v>95</v>
      </c>
      <c r="C1796">
        <v>0.47977031999999997</v>
      </c>
      <c r="D1796">
        <v>0.93139629300000004</v>
      </c>
      <c r="E1796">
        <v>0.80263211800000001</v>
      </c>
      <c r="F1796">
        <v>0.21984773199999999</v>
      </c>
      <c r="G1796">
        <v>0.59774622700000002</v>
      </c>
      <c r="H1796">
        <v>4.2365517529999996</v>
      </c>
      <c r="I1796" t="s">
        <v>133</v>
      </c>
      <c r="J1796" t="s">
        <v>39</v>
      </c>
      <c r="K1796" t="s">
        <v>83</v>
      </c>
      <c r="L1796" t="s">
        <v>86</v>
      </c>
      <c r="M1796" t="s">
        <v>116</v>
      </c>
    </row>
    <row r="1797" spans="1:13" x14ac:dyDescent="0.55000000000000004">
      <c r="A1797" t="s">
        <v>90</v>
      </c>
      <c r="B1797" t="s">
        <v>96</v>
      </c>
      <c r="C1797">
        <v>0.47977031999999997</v>
      </c>
      <c r="D1797">
        <v>0.79189655299999995</v>
      </c>
      <c r="E1797">
        <v>0.80263211800000001</v>
      </c>
      <c r="F1797">
        <v>0.29887910699999998</v>
      </c>
      <c r="G1797">
        <v>0.59774622700000002</v>
      </c>
      <c r="H1797">
        <v>2.6495547369999999</v>
      </c>
      <c r="I1797" t="s">
        <v>133</v>
      </c>
      <c r="J1797" t="s">
        <v>39</v>
      </c>
      <c r="K1797" t="s">
        <v>82</v>
      </c>
      <c r="L1797" t="s">
        <v>86</v>
      </c>
      <c r="M1797" t="s">
        <v>116</v>
      </c>
    </row>
    <row r="1798" spans="1:13" x14ac:dyDescent="0.55000000000000004">
      <c r="A1798" t="s">
        <v>90</v>
      </c>
      <c r="B1798" t="s">
        <v>96</v>
      </c>
      <c r="C1798">
        <v>0.47977031999999997</v>
      </c>
      <c r="D1798">
        <v>0.79189655299999995</v>
      </c>
      <c r="E1798">
        <v>0.80263211800000001</v>
      </c>
      <c r="F1798">
        <v>0.29887910699999998</v>
      </c>
      <c r="G1798">
        <v>0.59774622700000002</v>
      </c>
      <c r="H1798">
        <v>2.6495547369999999</v>
      </c>
      <c r="I1798" t="s">
        <v>133</v>
      </c>
      <c r="J1798" t="s">
        <v>39</v>
      </c>
      <c r="K1798" t="s">
        <v>83</v>
      </c>
      <c r="L1798" t="s">
        <v>86</v>
      </c>
      <c r="M1798" t="s">
        <v>116</v>
      </c>
    </row>
    <row r="1799" spans="1:13" x14ac:dyDescent="0.55000000000000004">
      <c r="A1799" t="s">
        <v>88</v>
      </c>
      <c r="B1799" t="s">
        <v>97</v>
      </c>
      <c r="C1799">
        <v>0.50699463</v>
      </c>
      <c r="D1799">
        <v>0.56001416500000001</v>
      </c>
      <c r="E1799">
        <v>0.80263211800000001</v>
      </c>
      <c r="F1799">
        <v>0.28152954000000002</v>
      </c>
      <c r="G1799">
        <v>0.631665017</v>
      </c>
      <c r="H1799">
        <v>1.989184388</v>
      </c>
      <c r="I1799" t="s">
        <v>133</v>
      </c>
      <c r="J1799" t="s">
        <v>39</v>
      </c>
      <c r="K1799" t="s">
        <v>82</v>
      </c>
      <c r="L1799" t="s">
        <v>86</v>
      </c>
      <c r="M1799" t="s">
        <v>116</v>
      </c>
    </row>
    <row r="1800" spans="1:13" x14ac:dyDescent="0.55000000000000004">
      <c r="A1800" t="s">
        <v>88</v>
      </c>
      <c r="B1800" t="s">
        <v>97</v>
      </c>
      <c r="C1800">
        <v>0.50699463</v>
      </c>
      <c r="D1800">
        <v>0.56001416500000001</v>
      </c>
      <c r="E1800">
        <v>0.80263211800000001</v>
      </c>
      <c r="F1800">
        <v>0.28152954000000002</v>
      </c>
      <c r="G1800">
        <v>0.631665017</v>
      </c>
      <c r="H1800">
        <v>1.989184388</v>
      </c>
      <c r="I1800" t="s">
        <v>133</v>
      </c>
      <c r="J1800" t="s">
        <v>39</v>
      </c>
      <c r="K1800" t="s">
        <v>83</v>
      </c>
      <c r="L1800" t="s">
        <v>86</v>
      </c>
      <c r="M1800" t="s">
        <v>116</v>
      </c>
    </row>
    <row r="1801" spans="1:13" x14ac:dyDescent="0.55000000000000004">
      <c r="A1801" t="s">
        <v>90</v>
      </c>
      <c r="B1801" t="s">
        <v>97</v>
      </c>
      <c r="C1801">
        <v>0.50699463</v>
      </c>
      <c r="D1801">
        <v>0.77861106800000002</v>
      </c>
      <c r="E1801">
        <v>0.80263211800000001</v>
      </c>
      <c r="F1801">
        <v>0.28152954000000002</v>
      </c>
      <c r="G1801">
        <v>0.631665017</v>
      </c>
      <c r="H1801">
        <v>2.7656460790000001</v>
      </c>
      <c r="I1801" t="s">
        <v>133</v>
      </c>
      <c r="J1801" t="s">
        <v>39</v>
      </c>
      <c r="K1801" t="s">
        <v>82</v>
      </c>
      <c r="L1801" t="s">
        <v>86</v>
      </c>
      <c r="M1801" t="s">
        <v>116</v>
      </c>
    </row>
    <row r="1802" spans="1:13" x14ac:dyDescent="0.55000000000000004">
      <c r="A1802" t="s">
        <v>90</v>
      </c>
      <c r="B1802" t="s">
        <v>97</v>
      </c>
      <c r="C1802">
        <v>0.50699463</v>
      </c>
      <c r="D1802">
        <v>0.77861106800000002</v>
      </c>
      <c r="E1802">
        <v>0.80263211800000001</v>
      </c>
      <c r="F1802">
        <v>0.28152954000000002</v>
      </c>
      <c r="G1802">
        <v>0.631665017</v>
      </c>
      <c r="H1802">
        <v>2.7656460790000001</v>
      </c>
      <c r="I1802" t="s">
        <v>133</v>
      </c>
      <c r="J1802" t="s">
        <v>39</v>
      </c>
      <c r="K1802" t="s">
        <v>83</v>
      </c>
      <c r="L1802" t="s">
        <v>86</v>
      </c>
      <c r="M1802" t="s">
        <v>116</v>
      </c>
    </row>
    <row r="1803" spans="1:13" x14ac:dyDescent="0.55000000000000004">
      <c r="A1803" t="s">
        <v>88</v>
      </c>
      <c r="B1803" t="s">
        <v>98</v>
      </c>
      <c r="C1803">
        <v>0.52010138699999997</v>
      </c>
      <c r="D1803">
        <v>0.32279068399999999</v>
      </c>
      <c r="E1803">
        <v>0.80263211800000001</v>
      </c>
      <c r="F1803">
        <v>0.111320008</v>
      </c>
      <c r="G1803">
        <v>0.64799473600000002</v>
      </c>
      <c r="H1803">
        <v>2.89966459</v>
      </c>
      <c r="I1803" t="s">
        <v>133</v>
      </c>
      <c r="J1803" t="s">
        <v>39</v>
      </c>
      <c r="K1803" t="s">
        <v>82</v>
      </c>
      <c r="L1803" t="s">
        <v>86</v>
      </c>
      <c r="M1803" t="s">
        <v>116</v>
      </c>
    </row>
    <row r="1804" spans="1:13" x14ac:dyDescent="0.55000000000000004">
      <c r="A1804" t="s">
        <v>88</v>
      </c>
      <c r="B1804" t="s">
        <v>98</v>
      </c>
      <c r="C1804">
        <v>0.52010138699999997</v>
      </c>
      <c r="D1804">
        <v>0.32279068399999999</v>
      </c>
      <c r="E1804">
        <v>0.80263211800000001</v>
      </c>
      <c r="F1804">
        <v>0.111320008</v>
      </c>
      <c r="G1804">
        <v>0.64799473600000002</v>
      </c>
      <c r="H1804">
        <v>2.89966459</v>
      </c>
      <c r="I1804" t="s">
        <v>133</v>
      </c>
      <c r="J1804" t="s">
        <v>39</v>
      </c>
      <c r="K1804" t="s">
        <v>83</v>
      </c>
      <c r="L1804" t="s">
        <v>86</v>
      </c>
      <c r="M1804" t="s">
        <v>116</v>
      </c>
    </row>
    <row r="1805" spans="1:13" x14ac:dyDescent="0.55000000000000004">
      <c r="A1805" t="s">
        <v>90</v>
      </c>
      <c r="B1805" t="s">
        <v>98</v>
      </c>
      <c r="C1805">
        <v>0.52010138699999997</v>
      </c>
      <c r="D1805">
        <v>0.32279068399999999</v>
      </c>
      <c r="E1805">
        <v>0.80263211800000001</v>
      </c>
      <c r="F1805">
        <v>0.111320008</v>
      </c>
      <c r="G1805">
        <v>0.64799473600000002</v>
      </c>
      <c r="H1805">
        <v>2.89966459</v>
      </c>
      <c r="I1805" t="s">
        <v>133</v>
      </c>
      <c r="J1805" t="s">
        <v>39</v>
      </c>
      <c r="K1805" t="s">
        <v>82</v>
      </c>
      <c r="L1805" t="s">
        <v>86</v>
      </c>
      <c r="M1805" t="s">
        <v>116</v>
      </c>
    </row>
    <row r="1806" spans="1:13" x14ac:dyDescent="0.55000000000000004">
      <c r="A1806" t="s">
        <v>90</v>
      </c>
      <c r="B1806" t="s">
        <v>98</v>
      </c>
      <c r="C1806">
        <v>0.52010138699999997</v>
      </c>
      <c r="D1806">
        <v>0.32279068399999999</v>
      </c>
      <c r="E1806">
        <v>0.80263211800000001</v>
      </c>
      <c r="F1806">
        <v>0.111320008</v>
      </c>
      <c r="G1806">
        <v>0.64799473600000002</v>
      </c>
      <c r="H1806">
        <v>2.89966459</v>
      </c>
      <c r="I1806" t="s">
        <v>133</v>
      </c>
      <c r="J1806" t="s">
        <v>39</v>
      </c>
      <c r="K1806" t="s">
        <v>83</v>
      </c>
      <c r="L1806" t="s">
        <v>86</v>
      </c>
      <c r="M1806" t="s">
        <v>116</v>
      </c>
    </row>
    <row r="1807" spans="1:13" x14ac:dyDescent="0.55000000000000004">
      <c r="A1807" t="s">
        <v>88</v>
      </c>
      <c r="B1807" t="s">
        <v>93</v>
      </c>
      <c r="C1807">
        <v>0.61228675300000002</v>
      </c>
      <c r="D1807">
        <v>0.17678761900000001</v>
      </c>
      <c r="E1807">
        <v>0.80263211800000001</v>
      </c>
      <c r="F1807">
        <v>0.281535276</v>
      </c>
      <c r="G1807">
        <v>0.76284855699999998</v>
      </c>
      <c r="H1807">
        <v>0.62794127300000002</v>
      </c>
      <c r="I1807" t="s">
        <v>133</v>
      </c>
      <c r="J1807" t="s">
        <v>39</v>
      </c>
      <c r="K1807" t="s">
        <v>82</v>
      </c>
      <c r="L1807" t="s">
        <v>86</v>
      </c>
      <c r="M1807" t="s">
        <v>116</v>
      </c>
    </row>
    <row r="1808" spans="1:13" x14ac:dyDescent="0.55000000000000004">
      <c r="A1808" t="s">
        <v>88</v>
      </c>
      <c r="B1808" t="s">
        <v>93</v>
      </c>
      <c r="C1808">
        <v>0.61228675300000002</v>
      </c>
      <c r="D1808">
        <v>0.17678761900000001</v>
      </c>
      <c r="E1808">
        <v>0.80263211800000001</v>
      </c>
      <c r="F1808">
        <v>0.281535276</v>
      </c>
      <c r="G1808">
        <v>0.76284855699999998</v>
      </c>
      <c r="H1808">
        <v>0.62794127300000002</v>
      </c>
      <c r="I1808" t="s">
        <v>133</v>
      </c>
      <c r="J1808" t="s">
        <v>39</v>
      </c>
      <c r="K1808" t="s">
        <v>83</v>
      </c>
      <c r="L1808" t="s">
        <v>86</v>
      </c>
      <c r="M1808" t="s">
        <v>116</v>
      </c>
    </row>
    <row r="1809" spans="1:13" x14ac:dyDescent="0.55000000000000004">
      <c r="A1809" t="s">
        <v>90</v>
      </c>
      <c r="B1809" t="s">
        <v>93</v>
      </c>
      <c r="C1809">
        <v>0.61228675300000002</v>
      </c>
      <c r="D1809">
        <v>0.17678761900000001</v>
      </c>
      <c r="E1809">
        <v>0.80263211800000001</v>
      </c>
      <c r="F1809">
        <v>0.281535276</v>
      </c>
      <c r="G1809">
        <v>0.76284855699999998</v>
      </c>
      <c r="H1809">
        <v>0.62794127300000002</v>
      </c>
      <c r="I1809" t="s">
        <v>133</v>
      </c>
      <c r="J1809" t="s">
        <v>39</v>
      </c>
      <c r="K1809" t="s">
        <v>82</v>
      </c>
      <c r="L1809" t="s">
        <v>86</v>
      </c>
      <c r="M1809" t="s">
        <v>116</v>
      </c>
    </row>
    <row r="1810" spans="1:13" x14ac:dyDescent="0.55000000000000004">
      <c r="A1810" t="s">
        <v>90</v>
      </c>
      <c r="B1810" t="s">
        <v>93</v>
      </c>
      <c r="C1810">
        <v>0.61228675300000002</v>
      </c>
      <c r="D1810">
        <v>0.17678761900000001</v>
      </c>
      <c r="E1810">
        <v>0.80263211800000001</v>
      </c>
      <c r="F1810">
        <v>0.281535276</v>
      </c>
      <c r="G1810">
        <v>0.76284855699999998</v>
      </c>
      <c r="H1810">
        <v>0.62794127300000002</v>
      </c>
      <c r="I1810" t="s">
        <v>133</v>
      </c>
      <c r="J1810" t="s">
        <v>39</v>
      </c>
      <c r="K1810" t="s">
        <v>83</v>
      </c>
      <c r="L1810" t="s">
        <v>86</v>
      </c>
      <c r="M1810" t="s">
        <v>116</v>
      </c>
    </row>
    <row r="1811" spans="1:13" x14ac:dyDescent="0.55000000000000004">
      <c r="A1811" t="s">
        <v>88</v>
      </c>
      <c r="B1811" t="s">
        <v>92</v>
      </c>
      <c r="C1811">
        <v>0.64872791200000002</v>
      </c>
      <c r="D1811">
        <v>0.13879135000000001</v>
      </c>
      <c r="E1811">
        <v>0.80263211800000001</v>
      </c>
      <c r="F1811">
        <v>0.16544766599999999</v>
      </c>
      <c r="G1811">
        <v>0.80825062599999997</v>
      </c>
      <c r="H1811">
        <v>0.83888369500000004</v>
      </c>
      <c r="I1811" t="s">
        <v>133</v>
      </c>
      <c r="J1811" t="s">
        <v>39</v>
      </c>
      <c r="K1811" t="s">
        <v>82</v>
      </c>
      <c r="L1811" t="s">
        <v>86</v>
      </c>
      <c r="M1811" t="s">
        <v>116</v>
      </c>
    </row>
    <row r="1812" spans="1:13" x14ac:dyDescent="0.55000000000000004">
      <c r="A1812" t="s">
        <v>88</v>
      </c>
      <c r="B1812" t="s">
        <v>92</v>
      </c>
      <c r="C1812">
        <v>0.64872791200000002</v>
      </c>
      <c r="D1812">
        <v>0.13879135000000001</v>
      </c>
      <c r="E1812">
        <v>0.80263211800000001</v>
      </c>
      <c r="F1812">
        <v>0.16544766599999999</v>
      </c>
      <c r="G1812">
        <v>0.80825062599999997</v>
      </c>
      <c r="H1812">
        <v>0.83888369500000004</v>
      </c>
      <c r="I1812" t="s">
        <v>133</v>
      </c>
      <c r="J1812" t="s">
        <v>39</v>
      </c>
      <c r="K1812" t="s">
        <v>83</v>
      </c>
      <c r="L1812" t="s">
        <v>86</v>
      </c>
      <c r="M1812" t="s">
        <v>116</v>
      </c>
    </row>
    <row r="1813" spans="1:13" x14ac:dyDescent="0.55000000000000004">
      <c r="A1813" t="s">
        <v>90</v>
      </c>
      <c r="B1813" t="s">
        <v>92</v>
      </c>
      <c r="C1813">
        <v>0.64872791200000002</v>
      </c>
      <c r="D1813">
        <v>0.14770160500000001</v>
      </c>
      <c r="E1813">
        <v>0.80263211800000001</v>
      </c>
      <c r="F1813">
        <v>0.16544766599999999</v>
      </c>
      <c r="G1813">
        <v>0.80825062599999997</v>
      </c>
      <c r="H1813">
        <v>0.89273912700000002</v>
      </c>
      <c r="I1813" t="s">
        <v>133</v>
      </c>
      <c r="J1813" t="s">
        <v>39</v>
      </c>
      <c r="K1813" t="s">
        <v>82</v>
      </c>
      <c r="L1813" t="s">
        <v>86</v>
      </c>
      <c r="M1813" t="s">
        <v>116</v>
      </c>
    </row>
    <row r="1814" spans="1:13" x14ac:dyDescent="0.55000000000000004">
      <c r="A1814" t="s">
        <v>90</v>
      </c>
      <c r="B1814" t="s">
        <v>92</v>
      </c>
      <c r="C1814">
        <v>0.64872791200000002</v>
      </c>
      <c r="D1814">
        <v>0.14770160500000001</v>
      </c>
      <c r="E1814">
        <v>0.80263211800000001</v>
      </c>
      <c r="F1814">
        <v>0.16544766599999999</v>
      </c>
      <c r="G1814">
        <v>0.80825062599999997</v>
      </c>
      <c r="H1814">
        <v>0.89273912700000002</v>
      </c>
      <c r="I1814" t="s">
        <v>133</v>
      </c>
      <c r="J1814" t="s">
        <v>39</v>
      </c>
      <c r="K1814" t="s">
        <v>83</v>
      </c>
      <c r="L1814" t="s">
        <v>86</v>
      </c>
      <c r="M1814" t="s">
        <v>116</v>
      </c>
    </row>
    <row r="1815" spans="1:13" x14ac:dyDescent="0.55000000000000004">
      <c r="A1815" t="s">
        <v>95</v>
      </c>
      <c r="B1815" t="s">
        <v>97</v>
      </c>
      <c r="C1815">
        <v>6.6856179000000002E-2</v>
      </c>
      <c r="D1815">
        <v>1.3932373140000001</v>
      </c>
      <c r="E1815">
        <v>0.231683467</v>
      </c>
      <c r="F1815">
        <v>0.32280233800000002</v>
      </c>
      <c r="G1815">
        <v>0.28856689600000002</v>
      </c>
      <c r="H1815">
        <v>4.3160694629999998</v>
      </c>
      <c r="I1815" t="s">
        <v>133</v>
      </c>
      <c r="J1815" t="s">
        <v>39</v>
      </c>
      <c r="K1815" t="s">
        <v>85</v>
      </c>
      <c r="L1815" t="s">
        <v>108</v>
      </c>
      <c r="M1815" t="s">
        <v>116</v>
      </c>
    </row>
    <row r="1816" spans="1:13" x14ac:dyDescent="0.55000000000000004">
      <c r="A1816" t="s">
        <v>95</v>
      </c>
      <c r="B1816" t="s">
        <v>98</v>
      </c>
      <c r="C1816">
        <v>0.41205572200000001</v>
      </c>
      <c r="D1816">
        <v>0.62754159399999998</v>
      </c>
      <c r="E1816">
        <v>0.231683467</v>
      </c>
      <c r="F1816">
        <v>0.112461432</v>
      </c>
      <c r="G1816">
        <v>1.7785288130000001</v>
      </c>
      <c r="H1816">
        <v>5.5800605110000001</v>
      </c>
      <c r="I1816" t="s">
        <v>133</v>
      </c>
      <c r="J1816" t="s">
        <v>39</v>
      </c>
      <c r="K1816" t="s">
        <v>84</v>
      </c>
      <c r="L1816" t="s">
        <v>108</v>
      </c>
      <c r="M1816" t="s">
        <v>116</v>
      </c>
    </row>
    <row r="1817" spans="1:13" x14ac:dyDescent="0.55000000000000004">
      <c r="A1817" t="s">
        <v>95</v>
      </c>
      <c r="B1817" t="s">
        <v>98</v>
      </c>
      <c r="C1817">
        <v>0.41205572200000001</v>
      </c>
      <c r="D1817">
        <v>0.62754159399999998</v>
      </c>
      <c r="E1817">
        <v>0.231683467</v>
      </c>
      <c r="F1817">
        <v>0.112461432</v>
      </c>
      <c r="G1817">
        <v>1.7785288130000001</v>
      </c>
      <c r="H1817">
        <v>5.5800605110000001</v>
      </c>
      <c r="I1817" t="s">
        <v>133</v>
      </c>
      <c r="J1817" t="s">
        <v>39</v>
      </c>
      <c r="K1817" t="s">
        <v>85</v>
      </c>
      <c r="L1817" t="s">
        <v>108</v>
      </c>
      <c r="M1817" t="s">
        <v>116</v>
      </c>
    </row>
    <row r="1818" spans="1:13" x14ac:dyDescent="0.55000000000000004">
      <c r="A1818" t="s">
        <v>95</v>
      </c>
      <c r="B1818" t="s">
        <v>96</v>
      </c>
      <c r="C1818">
        <v>5.988847357</v>
      </c>
      <c r="D1818">
        <v>13.809427680000001</v>
      </c>
      <c r="E1818">
        <v>0.41053810299999999</v>
      </c>
      <c r="F1818">
        <v>1.3809427679999999</v>
      </c>
      <c r="G1818">
        <v>14.587799090000001</v>
      </c>
      <c r="H1818">
        <v>10</v>
      </c>
      <c r="I1818" t="s">
        <v>133</v>
      </c>
      <c r="J1818" t="s">
        <v>39</v>
      </c>
      <c r="K1818" t="s">
        <v>82</v>
      </c>
      <c r="L1818" t="s">
        <v>108</v>
      </c>
      <c r="M1818" t="s">
        <v>116</v>
      </c>
    </row>
    <row r="1819" spans="1:13" x14ac:dyDescent="0.55000000000000004">
      <c r="A1819" t="s">
        <v>95</v>
      </c>
      <c r="B1819" t="s">
        <v>96</v>
      </c>
      <c r="C1819">
        <v>5.988847357</v>
      </c>
      <c r="D1819">
        <v>13.809427680000001</v>
      </c>
      <c r="E1819">
        <v>0.41053810299999999</v>
      </c>
      <c r="F1819">
        <v>1.3809427679999999</v>
      </c>
      <c r="G1819">
        <v>14.587799090000001</v>
      </c>
      <c r="H1819">
        <v>10</v>
      </c>
      <c r="I1819" t="s">
        <v>133</v>
      </c>
      <c r="J1819" t="s">
        <v>39</v>
      </c>
      <c r="K1819" t="s">
        <v>83</v>
      </c>
      <c r="L1819" t="s">
        <v>108</v>
      </c>
      <c r="M1819" t="s">
        <v>116</v>
      </c>
    </row>
    <row r="1820" spans="1:13" x14ac:dyDescent="0.55000000000000004">
      <c r="A1820" t="s">
        <v>95</v>
      </c>
      <c r="B1820" t="s">
        <v>98</v>
      </c>
      <c r="C1820">
        <v>5.988847357</v>
      </c>
      <c r="D1820">
        <v>9.4788863620000008</v>
      </c>
      <c r="E1820">
        <v>0.41053810299999999</v>
      </c>
      <c r="F1820">
        <v>0.94788863599999995</v>
      </c>
      <c r="G1820">
        <v>14.587799090000001</v>
      </c>
      <c r="H1820">
        <v>10</v>
      </c>
      <c r="I1820" t="s">
        <v>133</v>
      </c>
      <c r="J1820" t="s">
        <v>39</v>
      </c>
      <c r="K1820" t="s">
        <v>82</v>
      </c>
      <c r="L1820" t="s">
        <v>108</v>
      </c>
      <c r="M1820" t="s">
        <v>116</v>
      </c>
    </row>
    <row r="1821" spans="1:13" x14ac:dyDescent="0.55000000000000004">
      <c r="A1821" t="s">
        <v>95</v>
      </c>
      <c r="B1821" t="s">
        <v>98</v>
      </c>
      <c r="C1821">
        <v>5.988847357</v>
      </c>
      <c r="D1821">
        <v>9.4788863620000008</v>
      </c>
      <c r="E1821">
        <v>0.41053810299999999</v>
      </c>
      <c r="F1821">
        <v>0.94788863599999995</v>
      </c>
      <c r="G1821">
        <v>14.587799090000001</v>
      </c>
      <c r="H1821">
        <v>10</v>
      </c>
      <c r="I1821" t="s">
        <v>133</v>
      </c>
      <c r="J1821" t="s">
        <v>39</v>
      </c>
      <c r="K1821" t="s">
        <v>83</v>
      </c>
      <c r="L1821" t="s">
        <v>108</v>
      </c>
      <c r="M1821" t="s">
        <v>116</v>
      </c>
    </row>
    <row r="1822" spans="1:13" x14ac:dyDescent="0.55000000000000004">
      <c r="A1822" t="s">
        <v>95</v>
      </c>
      <c r="B1822" t="s">
        <v>97</v>
      </c>
      <c r="C1822">
        <v>5.9888531169999997</v>
      </c>
      <c r="D1822">
        <v>12.94647063</v>
      </c>
      <c r="E1822">
        <v>0.41053810299999999</v>
      </c>
      <c r="F1822">
        <v>1.015005471</v>
      </c>
      <c r="G1822">
        <v>14.58781312</v>
      </c>
      <c r="H1822">
        <v>12.75507473</v>
      </c>
      <c r="I1822" t="s">
        <v>133</v>
      </c>
      <c r="J1822" t="s">
        <v>39</v>
      </c>
      <c r="K1822" t="s">
        <v>82</v>
      </c>
      <c r="L1822" t="s">
        <v>108</v>
      </c>
      <c r="M1822" t="s">
        <v>116</v>
      </c>
    </row>
    <row r="1823" spans="1:13" x14ac:dyDescent="0.55000000000000004">
      <c r="A1823" t="s">
        <v>95</v>
      </c>
      <c r="B1823" t="s">
        <v>97</v>
      </c>
      <c r="C1823">
        <v>5.9888531169999997</v>
      </c>
      <c r="D1823">
        <v>12.94647063</v>
      </c>
      <c r="E1823">
        <v>0.41053810299999999</v>
      </c>
      <c r="F1823">
        <v>1.015005471</v>
      </c>
      <c r="G1823">
        <v>14.58781312</v>
      </c>
      <c r="H1823">
        <v>12.75507473</v>
      </c>
      <c r="I1823" t="s">
        <v>133</v>
      </c>
      <c r="J1823" t="s">
        <v>39</v>
      </c>
      <c r="K1823" t="s">
        <v>83</v>
      </c>
      <c r="L1823" t="s">
        <v>108</v>
      </c>
      <c r="M1823" t="s">
        <v>116</v>
      </c>
    </row>
    <row r="1824" spans="1:13" x14ac:dyDescent="0.55000000000000004">
      <c r="A1824" t="s">
        <v>115</v>
      </c>
      <c r="B1824" t="s">
        <v>107</v>
      </c>
      <c r="C1824">
        <v>0.27238918000000001</v>
      </c>
      <c r="D1824">
        <v>0.11495456699999999</v>
      </c>
      <c r="E1824">
        <v>0.13110460500000001</v>
      </c>
      <c r="F1824">
        <v>9.0055477999999994E-2</v>
      </c>
      <c r="G1824">
        <v>2.0776476810000002</v>
      </c>
      <c r="H1824">
        <v>1.2764861160000001</v>
      </c>
      <c r="I1824" t="s">
        <v>133</v>
      </c>
      <c r="J1824" t="s">
        <v>39</v>
      </c>
      <c r="K1824" t="s">
        <v>84</v>
      </c>
      <c r="L1824" t="s">
        <v>108</v>
      </c>
      <c r="M1824" t="s">
        <v>116</v>
      </c>
    </row>
    <row r="1825" spans="1:13" x14ac:dyDescent="0.55000000000000004">
      <c r="A1825" t="s">
        <v>115</v>
      </c>
      <c r="B1825" t="s">
        <v>107</v>
      </c>
      <c r="C1825">
        <v>0.27238918000000001</v>
      </c>
      <c r="D1825">
        <v>0.11495456699999999</v>
      </c>
      <c r="E1825">
        <v>0.13110460500000001</v>
      </c>
      <c r="F1825">
        <v>9.0055477999999994E-2</v>
      </c>
      <c r="G1825">
        <v>2.0776476810000002</v>
      </c>
      <c r="H1825">
        <v>1.2764861160000001</v>
      </c>
      <c r="I1825" t="s">
        <v>133</v>
      </c>
      <c r="J1825" t="s">
        <v>39</v>
      </c>
      <c r="K1825" t="s">
        <v>85</v>
      </c>
      <c r="L1825" t="s">
        <v>108</v>
      </c>
      <c r="M1825" t="s">
        <v>116</v>
      </c>
    </row>
    <row r="1826" spans="1:13" x14ac:dyDescent="0.55000000000000004">
      <c r="A1826" t="s">
        <v>115</v>
      </c>
      <c r="B1826" t="s">
        <v>106</v>
      </c>
      <c r="C1826">
        <v>0.31411439400000002</v>
      </c>
      <c r="D1826">
        <v>5.2634276000000001E-2</v>
      </c>
      <c r="E1826">
        <v>0.13110460500000001</v>
      </c>
      <c r="F1826">
        <v>0.153405232</v>
      </c>
      <c r="G1826">
        <v>2.3959066349999998</v>
      </c>
      <c r="H1826">
        <v>0.34310613400000001</v>
      </c>
      <c r="I1826" t="s">
        <v>133</v>
      </c>
      <c r="J1826" t="s">
        <v>39</v>
      </c>
      <c r="K1826" t="s">
        <v>84</v>
      </c>
      <c r="L1826" t="s">
        <v>108</v>
      </c>
      <c r="M1826" t="s">
        <v>116</v>
      </c>
    </row>
    <row r="1827" spans="1:13" x14ac:dyDescent="0.55000000000000004">
      <c r="A1827" t="s">
        <v>115</v>
      </c>
      <c r="B1827" t="s">
        <v>106</v>
      </c>
      <c r="C1827">
        <v>0.31411439400000002</v>
      </c>
      <c r="D1827">
        <v>5.2634276000000001E-2</v>
      </c>
      <c r="E1827">
        <v>0.13110460500000001</v>
      </c>
      <c r="F1827">
        <v>0.153405232</v>
      </c>
      <c r="G1827">
        <v>2.3959066349999998</v>
      </c>
      <c r="H1827">
        <v>0.34310613400000001</v>
      </c>
      <c r="I1827" t="s">
        <v>133</v>
      </c>
      <c r="J1827" t="s">
        <v>39</v>
      </c>
      <c r="K1827" t="s">
        <v>85</v>
      </c>
      <c r="L1827" t="s">
        <v>108</v>
      </c>
      <c r="M1827" t="s">
        <v>116</v>
      </c>
    </row>
    <row r="1828" spans="1:13" x14ac:dyDescent="0.55000000000000004">
      <c r="A1828" t="s">
        <v>115</v>
      </c>
      <c r="B1828" t="s">
        <v>106</v>
      </c>
      <c r="C1828">
        <v>11.88772082</v>
      </c>
      <c r="D1828">
        <v>7.7295884709999996</v>
      </c>
      <c r="E1828">
        <v>1.024891188</v>
      </c>
      <c r="F1828">
        <v>0.57954067899999995</v>
      </c>
      <c r="G1828">
        <v>11.599007739999999</v>
      </c>
      <c r="H1828">
        <v>13.337439030000001</v>
      </c>
      <c r="I1828" t="s">
        <v>133</v>
      </c>
      <c r="J1828" t="s">
        <v>39</v>
      </c>
      <c r="K1828" t="s">
        <v>82</v>
      </c>
      <c r="L1828" t="s">
        <v>108</v>
      </c>
      <c r="M1828" t="s">
        <v>116</v>
      </c>
    </row>
    <row r="1829" spans="1:13" x14ac:dyDescent="0.55000000000000004">
      <c r="A1829" t="s">
        <v>115</v>
      </c>
      <c r="B1829" t="s">
        <v>106</v>
      </c>
      <c r="C1829">
        <v>11.88772082</v>
      </c>
      <c r="D1829">
        <v>7.7295884709999996</v>
      </c>
      <c r="E1829">
        <v>1.024891188</v>
      </c>
      <c r="F1829">
        <v>0.57954067899999995</v>
      </c>
      <c r="G1829">
        <v>11.599007739999999</v>
      </c>
      <c r="H1829">
        <v>13.337439030000001</v>
      </c>
      <c r="I1829" t="s">
        <v>133</v>
      </c>
      <c r="J1829" t="s">
        <v>39</v>
      </c>
      <c r="K1829" t="s">
        <v>83</v>
      </c>
      <c r="L1829" t="s">
        <v>108</v>
      </c>
      <c r="M1829" t="s">
        <v>116</v>
      </c>
    </row>
    <row r="1830" spans="1:13" x14ac:dyDescent="0.55000000000000004">
      <c r="A1830" t="s">
        <v>115</v>
      </c>
      <c r="B1830" t="s">
        <v>107</v>
      </c>
      <c r="C1830">
        <v>11.88772082</v>
      </c>
      <c r="D1830">
        <v>11.197214799999999</v>
      </c>
      <c r="E1830">
        <v>1.024891188</v>
      </c>
      <c r="F1830">
        <v>0.81515541199999997</v>
      </c>
      <c r="G1830">
        <v>11.599007739999999</v>
      </c>
      <c r="H1830">
        <v>13.736294490000001</v>
      </c>
      <c r="I1830" t="s">
        <v>133</v>
      </c>
      <c r="J1830" t="s">
        <v>39</v>
      </c>
      <c r="K1830" t="s">
        <v>82</v>
      </c>
      <c r="L1830" t="s">
        <v>108</v>
      </c>
      <c r="M1830" t="s">
        <v>116</v>
      </c>
    </row>
    <row r="1831" spans="1:13" x14ac:dyDescent="0.55000000000000004">
      <c r="A1831" t="s">
        <v>115</v>
      </c>
      <c r="B1831" t="s">
        <v>107</v>
      </c>
      <c r="C1831">
        <v>11.88772082</v>
      </c>
      <c r="D1831">
        <v>11.197214799999999</v>
      </c>
      <c r="E1831">
        <v>1.024891188</v>
      </c>
      <c r="F1831">
        <v>0.81515541199999997</v>
      </c>
      <c r="G1831">
        <v>11.599007739999999</v>
      </c>
      <c r="H1831">
        <v>13.736294490000001</v>
      </c>
      <c r="I1831" t="s">
        <v>133</v>
      </c>
      <c r="J1831" t="s">
        <v>39</v>
      </c>
      <c r="K1831" t="s">
        <v>83</v>
      </c>
      <c r="L1831" t="s">
        <v>108</v>
      </c>
      <c r="M1831" t="s">
        <v>116</v>
      </c>
    </row>
    <row r="1832" spans="1:13" x14ac:dyDescent="0.55000000000000004">
      <c r="A1832" t="s">
        <v>99</v>
      </c>
      <c r="B1832" t="s">
        <v>114</v>
      </c>
      <c r="C1832">
        <v>9.4847122000000006E-2</v>
      </c>
      <c r="D1832">
        <v>1.6923913900000001</v>
      </c>
      <c r="E1832">
        <v>0.26590127400000002</v>
      </c>
      <c r="F1832">
        <v>0.35152370999999999</v>
      </c>
      <c r="G1832">
        <v>0.35670051800000002</v>
      </c>
      <c r="H1832">
        <v>4.8144444980000003</v>
      </c>
      <c r="I1832" t="s">
        <v>133</v>
      </c>
      <c r="J1832" t="s">
        <v>40</v>
      </c>
      <c r="K1832" t="s">
        <v>84</v>
      </c>
      <c r="L1832" t="s">
        <v>108</v>
      </c>
      <c r="M1832" t="s">
        <v>116</v>
      </c>
    </row>
    <row r="1833" spans="1:13" x14ac:dyDescent="0.55000000000000004">
      <c r="A1833" t="s">
        <v>99</v>
      </c>
      <c r="B1833" t="s">
        <v>114</v>
      </c>
      <c r="C1833">
        <v>9.4847122000000006E-2</v>
      </c>
      <c r="D1833">
        <v>1.6923913900000001</v>
      </c>
      <c r="E1833">
        <v>0.26590127400000002</v>
      </c>
      <c r="F1833">
        <v>0.35152370999999999</v>
      </c>
      <c r="G1833">
        <v>0.35670051800000002</v>
      </c>
      <c r="H1833">
        <v>4.8144444980000003</v>
      </c>
      <c r="I1833" t="s">
        <v>133</v>
      </c>
      <c r="J1833" t="s">
        <v>40</v>
      </c>
      <c r="K1833" t="s">
        <v>85</v>
      </c>
      <c r="L1833" t="s">
        <v>108</v>
      </c>
      <c r="M1833" t="s">
        <v>116</v>
      </c>
    </row>
    <row r="1834" spans="1:13" x14ac:dyDescent="0.55000000000000004">
      <c r="A1834" t="s">
        <v>99</v>
      </c>
      <c r="B1834" t="s">
        <v>113</v>
      </c>
      <c r="C1834">
        <v>9.6006064000000002E-2</v>
      </c>
      <c r="D1834">
        <v>1.1043308970000001</v>
      </c>
      <c r="E1834">
        <v>0.26590127400000002</v>
      </c>
      <c r="F1834">
        <v>0.110463635</v>
      </c>
      <c r="G1834">
        <v>0.36105906100000001</v>
      </c>
      <c r="H1834">
        <v>9.9972348140000005</v>
      </c>
      <c r="I1834" t="s">
        <v>133</v>
      </c>
      <c r="J1834" t="s">
        <v>40</v>
      </c>
      <c r="K1834" t="s">
        <v>84</v>
      </c>
      <c r="L1834" t="s">
        <v>108</v>
      </c>
      <c r="M1834" t="s">
        <v>116</v>
      </c>
    </row>
    <row r="1835" spans="1:13" x14ac:dyDescent="0.55000000000000004">
      <c r="A1835" t="s">
        <v>99</v>
      </c>
      <c r="B1835" t="s">
        <v>113</v>
      </c>
      <c r="C1835">
        <v>9.6006064000000002E-2</v>
      </c>
      <c r="D1835">
        <v>1.1043308970000001</v>
      </c>
      <c r="E1835">
        <v>0.26590127400000002</v>
      </c>
      <c r="F1835">
        <v>0.110463635</v>
      </c>
      <c r="G1835">
        <v>0.36105906100000001</v>
      </c>
      <c r="H1835">
        <v>9.9972348140000005</v>
      </c>
      <c r="I1835" t="s">
        <v>133</v>
      </c>
      <c r="J1835" t="s">
        <v>40</v>
      </c>
      <c r="K1835" t="s">
        <v>85</v>
      </c>
      <c r="L1835" t="s">
        <v>108</v>
      </c>
      <c r="M1835" t="s">
        <v>116</v>
      </c>
    </row>
    <row r="1836" spans="1:13" x14ac:dyDescent="0.55000000000000004">
      <c r="A1836" t="s">
        <v>99</v>
      </c>
      <c r="B1836" t="s">
        <v>81</v>
      </c>
      <c r="C1836">
        <v>0.229074584</v>
      </c>
      <c r="D1836">
        <v>0.37188997200000001</v>
      </c>
      <c r="E1836">
        <v>0.26590127400000002</v>
      </c>
      <c r="F1836">
        <v>0.18196541399999999</v>
      </c>
      <c r="G1836">
        <v>0.86150239500000003</v>
      </c>
      <c r="H1836">
        <v>2.0437398710000001</v>
      </c>
      <c r="I1836" t="s">
        <v>133</v>
      </c>
      <c r="J1836" t="s">
        <v>40</v>
      </c>
      <c r="K1836" t="s">
        <v>84</v>
      </c>
      <c r="L1836" t="s">
        <v>108</v>
      </c>
      <c r="M1836" t="s">
        <v>116</v>
      </c>
    </row>
    <row r="1837" spans="1:13" x14ac:dyDescent="0.55000000000000004">
      <c r="A1837" t="s">
        <v>99</v>
      </c>
      <c r="B1837" t="s">
        <v>81</v>
      </c>
      <c r="C1837">
        <v>0.229074584</v>
      </c>
      <c r="D1837">
        <v>0.37188997200000001</v>
      </c>
      <c r="E1837">
        <v>0.26590127400000002</v>
      </c>
      <c r="F1837">
        <v>0.18196541399999999</v>
      </c>
      <c r="G1837">
        <v>0.86150239500000003</v>
      </c>
      <c r="H1837">
        <v>2.0437398710000001</v>
      </c>
      <c r="I1837" t="s">
        <v>133</v>
      </c>
      <c r="J1837" t="s">
        <v>40</v>
      </c>
      <c r="K1837" t="s">
        <v>85</v>
      </c>
      <c r="L1837" t="s">
        <v>108</v>
      </c>
      <c r="M1837" t="s">
        <v>116</v>
      </c>
    </row>
    <row r="1838" spans="1:13" x14ac:dyDescent="0.55000000000000004">
      <c r="A1838" t="s">
        <v>99</v>
      </c>
      <c r="B1838" t="s">
        <v>106</v>
      </c>
      <c r="C1838">
        <v>0.25961941500000002</v>
      </c>
      <c r="D1838">
        <v>0.15081397199999999</v>
      </c>
      <c r="E1838">
        <v>0.26590127400000002</v>
      </c>
      <c r="F1838">
        <v>0.153405232</v>
      </c>
      <c r="G1838">
        <v>0.97637521900000002</v>
      </c>
      <c r="H1838">
        <v>0.98310839999999999</v>
      </c>
      <c r="I1838" t="s">
        <v>133</v>
      </c>
      <c r="J1838" t="s">
        <v>40</v>
      </c>
      <c r="K1838" t="s">
        <v>84</v>
      </c>
      <c r="L1838" t="s">
        <v>108</v>
      </c>
      <c r="M1838" t="s">
        <v>116</v>
      </c>
    </row>
    <row r="1839" spans="1:13" x14ac:dyDescent="0.55000000000000004">
      <c r="A1839" t="s">
        <v>99</v>
      </c>
      <c r="B1839" t="s">
        <v>106</v>
      </c>
      <c r="C1839">
        <v>0.25961941500000002</v>
      </c>
      <c r="D1839">
        <v>0.15081397199999999</v>
      </c>
      <c r="E1839">
        <v>0.26590127400000002</v>
      </c>
      <c r="F1839">
        <v>0.153405232</v>
      </c>
      <c r="G1839">
        <v>0.97637521900000002</v>
      </c>
      <c r="H1839">
        <v>0.98310839999999999</v>
      </c>
      <c r="I1839" t="s">
        <v>133</v>
      </c>
      <c r="J1839" t="s">
        <v>40</v>
      </c>
      <c r="K1839" t="s">
        <v>85</v>
      </c>
      <c r="L1839" t="s">
        <v>108</v>
      </c>
      <c r="M1839" t="s">
        <v>116</v>
      </c>
    </row>
    <row r="1840" spans="1:13" x14ac:dyDescent="0.55000000000000004">
      <c r="A1840" t="s">
        <v>99</v>
      </c>
      <c r="B1840" t="s">
        <v>105</v>
      </c>
      <c r="C1840">
        <v>0.33855724999999998</v>
      </c>
      <c r="D1840">
        <v>0.30680455600000001</v>
      </c>
      <c r="E1840">
        <v>0.26590127400000002</v>
      </c>
      <c r="F1840">
        <v>0.18895410000000001</v>
      </c>
      <c r="G1840">
        <v>1.273244182</v>
      </c>
      <c r="H1840">
        <v>1.6236988530000001</v>
      </c>
      <c r="I1840" t="s">
        <v>133</v>
      </c>
      <c r="J1840" t="s">
        <v>40</v>
      </c>
      <c r="K1840" t="s">
        <v>84</v>
      </c>
      <c r="L1840" t="s">
        <v>108</v>
      </c>
      <c r="M1840" t="s">
        <v>116</v>
      </c>
    </row>
    <row r="1841" spans="1:13" x14ac:dyDescent="0.55000000000000004">
      <c r="A1841" t="s">
        <v>99</v>
      </c>
      <c r="B1841" t="s">
        <v>105</v>
      </c>
      <c r="C1841">
        <v>0.33855724999999998</v>
      </c>
      <c r="D1841">
        <v>0.30680455600000001</v>
      </c>
      <c r="E1841">
        <v>0.26590127400000002</v>
      </c>
      <c r="F1841">
        <v>0.18895410000000001</v>
      </c>
      <c r="G1841">
        <v>1.273244182</v>
      </c>
      <c r="H1841">
        <v>1.6236988530000001</v>
      </c>
      <c r="I1841" t="s">
        <v>133</v>
      </c>
      <c r="J1841" t="s">
        <v>40</v>
      </c>
      <c r="K1841" t="s">
        <v>85</v>
      </c>
      <c r="L1841" t="s">
        <v>108</v>
      </c>
      <c r="M1841" t="s">
        <v>116</v>
      </c>
    </row>
    <row r="1842" spans="1:13" x14ac:dyDescent="0.55000000000000004">
      <c r="A1842" t="s">
        <v>99</v>
      </c>
      <c r="B1842" t="s">
        <v>107</v>
      </c>
      <c r="C1842">
        <v>0.38257941499999998</v>
      </c>
      <c r="D1842">
        <v>0.13242535499999999</v>
      </c>
      <c r="E1842">
        <v>0.26590127400000002</v>
      </c>
      <c r="F1842">
        <v>9.0055477999999994E-2</v>
      </c>
      <c r="G1842">
        <v>1.438802489</v>
      </c>
      <c r="H1842">
        <v>1.4704863939999999</v>
      </c>
      <c r="I1842" t="s">
        <v>133</v>
      </c>
      <c r="J1842" t="s">
        <v>40</v>
      </c>
      <c r="K1842" t="s">
        <v>84</v>
      </c>
      <c r="L1842" t="s">
        <v>108</v>
      </c>
      <c r="M1842" t="s">
        <v>116</v>
      </c>
    </row>
    <row r="1843" spans="1:13" x14ac:dyDescent="0.55000000000000004">
      <c r="A1843" t="s">
        <v>99</v>
      </c>
      <c r="B1843" t="s">
        <v>107</v>
      </c>
      <c r="C1843">
        <v>0.38257941499999998</v>
      </c>
      <c r="D1843">
        <v>0.13242535499999999</v>
      </c>
      <c r="E1843">
        <v>0.26590127400000002</v>
      </c>
      <c r="F1843">
        <v>9.0055477999999994E-2</v>
      </c>
      <c r="G1843">
        <v>1.438802489</v>
      </c>
      <c r="H1843">
        <v>1.4704863939999999</v>
      </c>
      <c r="I1843" t="s">
        <v>133</v>
      </c>
      <c r="J1843" t="s">
        <v>40</v>
      </c>
      <c r="K1843" t="s">
        <v>85</v>
      </c>
      <c r="L1843" t="s">
        <v>108</v>
      </c>
      <c r="M1843" t="s">
        <v>116</v>
      </c>
    </row>
    <row r="1844" spans="1:13" x14ac:dyDescent="0.55000000000000004">
      <c r="A1844" t="s">
        <v>99</v>
      </c>
      <c r="B1844" t="s">
        <v>80</v>
      </c>
      <c r="C1844">
        <v>0.52261322399999999</v>
      </c>
      <c r="D1844">
        <v>1.421866743</v>
      </c>
      <c r="E1844">
        <v>0.26590127400000002</v>
      </c>
      <c r="F1844">
        <v>0.58975362600000003</v>
      </c>
      <c r="G1844">
        <v>1.965440844</v>
      </c>
      <c r="H1844">
        <v>2.4109504070000001</v>
      </c>
      <c r="I1844" t="s">
        <v>133</v>
      </c>
      <c r="J1844" t="s">
        <v>40</v>
      </c>
      <c r="K1844" t="s">
        <v>84</v>
      </c>
      <c r="L1844" t="s">
        <v>108</v>
      </c>
      <c r="M1844" t="s">
        <v>116</v>
      </c>
    </row>
    <row r="1845" spans="1:13" x14ac:dyDescent="0.55000000000000004">
      <c r="A1845" t="s">
        <v>99</v>
      </c>
      <c r="B1845" t="s">
        <v>80</v>
      </c>
      <c r="C1845">
        <v>0.52261322399999999</v>
      </c>
      <c r="D1845">
        <v>1.421866743</v>
      </c>
      <c r="E1845">
        <v>0.26590127400000002</v>
      </c>
      <c r="F1845">
        <v>0.58975362600000003</v>
      </c>
      <c r="G1845">
        <v>1.965440844</v>
      </c>
      <c r="H1845">
        <v>2.4109504070000001</v>
      </c>
      <c r="I1845" t="s">
        <v>133</v>
      </c>
      <c r="J1845" t="s">
        <v>40</v>
      </c>
      <c r="K1845" t="s">
        <v>85</v>
      </c>
      <c r="L1845" t="s">
        <v>108</v>
      </c>
      <c r="M1845" t="s">
        <v>116</v>
      </c>
    </row>
    <row r="1846" spans="1:13" x14ac:dyDescent="0.55000000000000004">
      <c r="A1846" t="s">
        <v>99</v>
      </c>
      <c r="B1846" t="s">
        <v>105</v>
      </c>
      <c r="C1846">
        <v>9.7799592149999999</v>
      </c>
      <c r="D1846">
        <v>7.4953299529999997</v>
      </c>
      <c r="E1846">
        <v>0.97799592099999999</v>
      </c>
      <c r="F1846">
        <v>0.49229977800000002</v>
      </c>
      <c r="G1846">
        <v>10</v>
      </c>
      <c r="H1846">
        <v>15.22513371</v>
      </c>
      <c r="I1846" t="s">
        <v>133</v>
      </c>
      <c r="J1846" t="s">
        <v>40</v>
      </c>
      <c r="K1846" t="s">
        <v>82</v>
      </c>
      <c r="L1846" t="s">
        <v>108</v>
      </c>
      <c r="M1846" t="s">
        <v>116</v>
      </c>
    </row>
    <row r="1847" spans="1:13" x14ac:dyDescent="0.55000000000000004">
      <c r="A1847" t="s">
        <v>99</v>
      </c>
      <c r="B1847" t="s">
        <v>81</v>
      </c>
      <c r="C1847">
        <v>9.7799592149999999</v>
      </c>
      <c r="D1847">
        <v>6.5000348260000003</v>
      </c>
      <c r="E1847">
        <v>0.97799592099999999</v>
      </c>
      <c r="F1847">
        <v>0.37854964899999999</v>
      </c>
      <c r="G1847">
        <v>10</v>
      </c>
      <c r="H1847">
        <v>17.170891189999999</v>
      </c>
      <c r="I1847" t="s">
        <v>133</v>
      </c>
      <c r="J1847" t="s">
        <v>40</v>
      </c>
      <c r="K1847" t="s">
        <v>82</v>
      </c>
      <c r="L1847" t="s">
        <v>108</v>
      </c>
      <c r="M1847" t="s">
        <v>116</v>
      </c>
    </row>
    <row r="1848" spans="1:13" x14ac:dyDescent="0.55000000000000004">
      <c r="A1848" t="s">
        <v>99</v>
      </c>
      <c r="B1848" t="s">
        <v>113</v>
      </c>
      <c r="C1848">
        <v>9.7799592149999999</v>
      </c>
      <c r="D1848">
        <v>11.87254197</v>
      </c>
      <c r="E1848">
        <v>0.97799592099999999</v>
      </c>
      <c r="F1848">
        <v>0.86184482399999995</v>
      </c>
      <c r="G1848">
        <v>10</v>
      </c>
      <c r="H1848">
        <v>13.775730429999999</v>
      </c>
      <c r="I1848" t="s">
        <v>133</v>
      </c>
      <c r="J1848" t="s">
        <v>40</v>
      </c>
      <c r="K1848" t="s">
        <v>82</v>
      </c>
      <c r="L1848" t="s">
        <v>108</v>
      </c>
      <c r="M1848" t="s">
        <v>116</v>
      </c>
    </row>
    <row r="1849" spans="1:13" x14ac:dyDescent="0.55000000000000004">
      <c r="A1849" t="s">
        <v>99</v>
      </c>
      <c r="B1849" t="s">
        <v>80</v>
      </c>
      <c r="C1849">
        <v>9.7799592149999999</v>
      </c>
      <c r="D1849">
        <v>14.02384543</v>
      </c>
      <c r="E1849">
        <v>0.97799592099999999</v>
      </c>
      <c r="F1849">
        <v>1.2583967620000001</v>
      </c>
      <c r="G1849">
        <v>10</v>
      </c>
      <c r="H1849">
        <v>11.14421608</v>
      </c>
      <c r="I1849" t="s">
        <v>133</v>
      </c>
      <c r="J1849" t="s">
        <v>40</v>
      </c>
      <c r="K1849" t="s">
        <v>82</v>
      </c>
      <c r="L1849" t="s">
        <v>108</v>
      </c>
      <c r="M1849" t="s">
        <v>116</v>
      </c>
    </row>
    <row r="1850" spans="1:13" x14ac:dyDescent="0.55000000000000004">
      <c r="A1850" t="s">
        <v>99</v>
      </c>
      <c r="B1850" t="s">
        <v>107</v>
      </c>
      <c r="C1850">
        <v>9.7799592149999999</v>
      </c>
      <c r="D1850">
        <v>11.197214799999999</v>
      </c>
      <c r="E1850">
        <v>0.97799592099999999</v>
      </c>
      <c r="F1850">
        <v>0.81515541199999997</v>
      </c>
      <c r="G1850">
        <v>10</v>
      </c>
      <c r="H1850">
        <v>13.736294490000001</v>
      </c>
      <c r="I1850" t="s">
        <v>133</v>
      </c>
      <c r="J1850" t="s">
        <v>40</v>
      </c>
      <c r="K1850" t="s">
        <v>82</v>
      </c>
      <c r="L1850" t="s">
        <v>108</v>
      </c>
      <c r="M1850" t="s">
        <v>116</v>
      </c>
    </row>
    <row r="1851" spans="1:13" x14ac:dyDescent="0.55000000000000004">
      <c r="A1851" t="s">
        <v>99</v>
      </c>
      <c r="B1851" t="s">
        <v>106</v>
      </c>
      <c r="C1851">
        <v>9.7799592900000007</v>
      </c>
      <c r="D1851">
        <v>7.7295884709999996</v>
      </c>
      <c r="E1851">
        <v>0.97799592099999999</v>
      </c>
      <c r="F1851">
        <v>0.57954067899999995</v>
      </c>
      <c r="G1851">
        <v>10.00000008</v>
      </c>
      <c r="H1851">
        <v>13.337439030000001</v>
      </c>
      <c r="I1851" t="s">
        <v>133</v>
      </c>
      <c r="J1851" t="s">
        <v>40</v>
      </c>
      <c r="K1851" t="s">
        <v>82</v>
      </c>
      <c r="L1851" t="s">
        <v>108</v>
      </c>
      <c r="M1851" t="s">
        <v>116</v>
      </c>
    </row>
    <row r="1852" spans="1:13" x14ac:dyDescent="0.55000000000000004">
      <c r="A1852" t="s">
        <v>99</v>
      </c>
      <c r="B1852" t="s">
        <v>114</v>
      </c>
      <c r="C1852">
        <v>9.7799595430000004</v>
      </c>
      <c r="D1852">
        <v>14.183136319999999</v>
      </c>
      <c r="E1852">
        <v>0.97799592099999999</v>
      </c>
      <c r="F1852">
        <v>1.039749826</v>
      </c>
      <c r="G1852">
        <v>10.000000330000001</v>
      </c>
      <c r="H1852">
        <v>13.640912419999999</v>
      </c>
      <c r="I1852" t="s">
        <v>133</v>
      </c>
      <c r="J1852" t="s">
        <v>40</v>
      </c>
      <c r="K1852" t="s">
        <v>82</v>
      </c>
      <c r="L1852" t="s">
        <v>108</v>
      </c>
      <c r="M1852" t="s">
        <v>116</v>
      </c>
    </row>
    <row r="1853" spans="1:13" x14ac:dyDescent="0.55000000000000004">
      <c r="A1853" t="s">
        <v>99</v>
      </c>
      <c r="B1853" t="s">
        <v>105</v>
      </c>
      <c r="C1853">
        <v>9.7799592149999999</v>
      </c>
      <c r="D1853">
        <v>7.4953299529999997</v>
      </c>
      <c r="E1853">
        <v>0.97799592099999999</v>
      </c>
      <c r="F1853">
        <v>0.49229977800000002</v>
      </c>
      <c r="G1853">
        <v>10</v>
      </c>
      <c r="H1853">
        <v>15.22513371</v>
      </c>
      <c r="I1853" t="s">
        <v>133</v>
      </c>
      <c r="J1853" t="s">
        <v>40</v>
      </c>
      <c r="K1853" t="s">
        <v>83</v>
      </c>
      <c r="L1853" t="s">
        <v>108</v>
      </c>
      <c r="M1853" t="s">
        <v>116</v>
      </c>
    </row>
    <row r="1854" spans="1:13" x14ac:dyDescent="0.55000000000000004">
      <c r="A1854" t="s">
        <v>99</v>
      </c>
      <c r="B1854" t="s">
        <v>81</v>
      </c>
      <c r="C1854">
        <v>9.7799592149999999</v>
      </c>
      <c r="D1854">
        <v>6.5000348260000003</v>
      </c>
      <c r="E1854">
        <v>0.97799592099999999</v>
      </c>
      <c r="F1854">
        <v>0.37854964899999999</v>
      </c>
      <c r="G1854">
        <v>10</v>
      </c>
      <c r="H1854">
        <v>17.170891189999999</v>
      </c>
      <c r="I1854" t="s">
        <v>133</v>
      </c>
      <c r="J1854" t="s">
        <v>40</v>
      </c>
      <c r="K1854" t="s">
        <v>83</v>
      </c>
      <c r="L1854" t="s">
        <v>108</v>
      </c>
      <c r="M1854" t="s">
        <v>116</v>
      </c>
    </row>
    <row r="1855" spans="1:13" x14ac:dyDescent="0.55000000000000004">
      <c r="A1855" t="s">
        <v>99</v>
      </c>
      <c r="B1855" t="s">
        <v>113</v>
      </c>
      <c r="C1855">
        <v>9.7799592149999999</v>
      </c>
      <c r="D1855">
        <v>11.87254197</v>
      </c>
      <c r="E1855">
        <v>0.97799592099999999</v>
      </c>
      <c r="F1855">
        <v>0.86184482399999995</v>
      </c>
      <c r="G1855">
        <v>10</v>
      </c>
      <c r="H1855">
        <v>13.775730429999999</v>
      </c>
      <c r="I1855" t="s">
        <v>133</v>
      </c>
      <c r="J1855" t="s">
        <v>40</v>
      </c>
      <c r="K1855" t="s">
        <v>83</v>
      </c>
      <c r="L1855" t="s">
        <v>108</v>
      </c>
      <c r="M1855" t="s">
        <v>116</v>
      </c>
    </row>
    <row r="1856" spans="1:13" x14ac:dyDescent="0.55000000000000004">
      <c r="A1856" t="s">
        <v>99</v>
      </c>
      <c r="B1856" t="s">
        <v>80</v>
      </c>
      <c r="C1856">
        <v>9.7799592149999999</v>
      </c>
      <c r="D1856">
        <v>14.02384543</v>
      </c>
      <c r="E1856">
        <v>0.97799592099999999</v>
      </c>
      <c r="F1856">
        <v>1.2583967620000001</v>
      </c>
      <c r="G1856">
        <v>10</v>
      </c>
      <c r="H1856">
        <v>11.14421608</v>
      </c>
      <c r="I1856" t="s">
        <v>133</v>
      </c>
      <c r="J1856" t="s">
        <v>40</v>
      </c>
      <c r="K1856" t="s">
        <v>83</v>
      </c>
      <c r="L1856" t="s">
        <v>108</v>
      </c>
      <c r="M1856" t="s">
        <v>116</v>
      </c>
    </row>
    <row r="1857" spans="1:13" x14ac:dyDescent="0.55000000000000004">
      <c r="A1857" t="s">
        <v>99</v>
      </c>
      <c r="B1857" t="s">
        <v>107</v>
      </c>
      <c r="C1857">
        <v>9.7799592149999999</v>
      </c>
      <c r="D1857">
        <v>11.197214799999999</v>
      </c>
      <c r="E1857">
        <v>0.97799592099999999</v>
      </c>
      <c r="F1857">
        <v>0.81515541199999997</v>
      </c>
      <c r="G1857">
        <v>10</v>
      </c>
      <c r="H1857">
        <v>13.736294490000001</v>
      </c>
      <c r="I1857" t="s">
        <v>133</v>
      </c>
      <c r="J1857" t="s">
        <v>40</v>
      </c>
      <c r="K1857" t="s">
        <v>83</v>
      </c>
      <c r="L1857" t="s">
        <v>108</v>
      </c>
      <c r="M1857" t="s">
        <v>116</v>
      </c>
    </row>
    <row r="1858" spans="1:13" x14ac:dyDescent="0.55000000000000004">
      <c r="A1858" t="s">
        <v>99</v>
      </c>
      <c r="B1858" t="s">
        <v>106</v>
      </c>
      <c r="C1858">
        <v>9.7799592900000007</v>
      </c>
      <c r="D1858">
        <v>7.7295884709999996</v>
      </c>
      <c r="E1858">
        <v>0.97799592099999999</v>
      </c>
      <c r="F1858">
        <v>0.57954067899999995</v>
      </c>
      <c r="G1858">
        <v>10.00000008</v>
      </c>
      <c r="H1858">
        <v>13.337439030000001</v>
      </c>
      <c r="I1858" t="s">
        <v>133</v>
      </c>
      <c r="J1858" t="s">
        <v>40</v>
      </c>
      <c r="K1858" t="s">
        <v>83</v>
      </c>
      <c r="L1858" t="s">
        <v>108</v>
      </c>
      <c r="M1858" t="s">
        <v>116</v>
      </c>
    </row>
    <row r="1859" spans="1:13" x14ac:dyDescent="0.55000000000000004">
      <c r="A1859" t="s">
        <v>99</v>
      </c>
      <c r="B1859" t="s">
        <v>114</v>
      </c>
      <c r="C1859">
        <v>9.7799595430000004</v>
      </c>
      <c r="D1859">
        <v>14.183136319999999</v>
      </c>
      <c r="E1859">
        <v>0.97799592099999999</v>
      </c>
      <c r="F1859">
        <v>1.039749826</v>
      </c>
      <c r="G1859">
        <v>10.000000330000001</v>
      </c>
      <c r="H1859">
        <v>13.640912419999999</v>
      </c>
      <c r="I1859" t="s">
        <v>133</v>
      </c>
      <c r="J1859" t="s">
        <v>40</v>
      </c>
      <c r="K1859" t="s">
        <v>83</v>
      </c>
      <c r="L1859" t="s">
        <v>108</v>
      </c>
      <c r="M1859" t="s">
        <v>116</v>
      </c>
    </row>
    <row r="1860" spans="1:13" x14ac:dyDescent="0.55000000000000004">
      <c r="A1860" t="s">
        <v>96</v>
      </c>
      <c r="B1860" t="s">
        <v>97</v>
      </c>
      <c r="C1860">
        <v>0.92637667499999998</v>
      </c>
      <c r="D1860">
        <v>0.687738929</v>
      </c>
      <c r="E1860">
        <v>0.30520182800000001</v>
      </c>
      <c r="F1860">
        <v>0.32280233800000002</v>
      </c>
      <c r="G1860">
        <v>3.0352920280000002</v>
      </c>
      <c r="H1860">
        <v>2.130526481</v>
      </c>
      <c r="I1860" t="s">
        <v>133</v>
      </c>
      <c r="J1860" t="s">
        <v>39</v>
      </c>
      <c r="K1860" t="s">
        <v>84</v>
      </c>
      <c r="L1860" t="s">
        <v>108</v>
      </c>
      <c r="M1860" t="s">
        <v>116</v>
      </c>
    </row>
    <row r="1861" spans="1:13" x14ac:dyDescent="0.55000000000000004">
      <c r="A1861" t="s">
        <v>96</v>
      </c>
      <c r="B1861" t="s">
        <v>97</v>
      </c>
      <c r="C1861">
        <v>0.92637667499999998</v>
      </c>
      <c r="D1861">
        <v>0.687738929</v>
      </c>
      <c r="E1861">
        <v>0.30520182800000001</v>
      </c>
      <c r="F1861">
        <v>0.32280233800000002</v>
      </c>
      <c r="G1861">
        <v>3.0352920280000002</v>
      </c>
      <c r="H1861">
        <v>2.130526481</v>
      </c>
      <c r="I1861" t="s">
        <v>133</v>
      </c>
      <c r="J1861" t="s">
        <v>39</v>
      </c>
      <c r="K1861" t="s">
        <v>85</v>
      </c>
      <c r="L1861" t="s">
        <v>108</v>
      </c>
      <c r="M1861" t="s">
        <v>116</v>
      </c>
    </row>
    <row r="1862" spans="1:13" x14ac:dyDescent="0.55000000000000004">
      <c r="A1862" t="s">
        <v>96</v>
      </c>
      <c r="B1862" t="s">
        <v>98</v>
      </c>
      <c r="C1862">
        <v>1.4271857299999999</v>
      </c>
      <c r="D1862">
        <v>0.18437129699999999</v>
      </c>
      <c r="E1862">
        <v>0.30520182800000001</v>
      </c>
      <c r="F1862">
        <v>0.112461432</v>
      </c>
      <c r="G1862">
        <v>4.6762030890000004</v>
      </c>
      <c r="H1862">
        <v>1.639418018</v>
      </c>
      <c r="I1862" t="s">
        <v>133</v>
      </c>
      <c r="J1862" t="s">
        <v>39</v>
      </c>
      <c r="K1862" t="s">
        <v>84</v>
      </c>
      <c r="L1862" t="s">
        <v>108</v>
      </c>
      <c r="M1862" t="s">
        <v>116</v>
      </c>
    </row>
    <row r="1863" spans="1:13" x14ac:dyDescent="0.55000000000000004">
      <c r="A1863" t="s">
        <v>96</v>
      </c>
      <c r="B1863" t="s">
        <v>98</v>
      </c>
      <c r="C1863">
        <v>1.4271857299999999</v>
      </c>
      <c r="D1863">
        <v>0.18437129699999999</v>
      </c>
      <c r="E1863">
        <v>0.30520182800000001</v>
      </c>
      <c r="F1863">
        <v>0.112461432</v>
      </c>
      <c r="G1863">
        <v>4.6762030890000004</v>
      </c>
      <c r="H1863">
        <v>1.639418018</v>
      </c>
      <c r="I1863" t="s">
        <v>133</v>
      </c>
      <c r="J1863" t="s">
        <v>39</v>
      </c>
      <c r="K1863" t="s">
        <v>85</v>
      </c>
      <c r="L1863" t="s">
        <v>108</v>
      </c>
      <c r="M1863" t="s">
        <v>116</v>
      </c>
    </row>
    <row r="1864" spans="1:13" x14ac:dyDescent="0.55000000000000004">
      <c r="A1864" t="s">
        <v>96</v>
      </c>
      <c r="B1864" t="s">
        <v>97</v>
      </c>
      <c r="C1864">
        <v>13.809427680000001</v>
      </c>
      <c r="D1864">
        <v>12.893318649999999</v>
      </c>
      <c r="E1864">
        <v>1.3809427679999999</v>
      </c>
      <c r="F1864">
        <v>1.015005471</v>
      </c>
      <c r="G1864">
        <v>10</v>
      </c>
      <c r="H1864">
        <v>12.702708530000001</v>
      </c>
      <c r="I1864" t="s">
        <v>133</v>
      </c>
      <c r="J1864" t="s">
        <v>39</v>
      </c>
      <c r="K1864" t="s">
        <v>82</v>
      </c>
      <c r="L1864" t="s">
        <v>108</v>
      </c>
      <c r="M1864" t="s">
        <v>116</v>
      </c>
    </row>
    <row r="1865" spans="1:13" x14ac:dyDescent="0.55000000000000004">
      <c r="A1865" t="s">
        <v>96</v>
      </c>
      <c r="B1865" t="s">
        <v>97</v>
      </c>
      <c r="C1865">
        <v>13.809427680000001</v>
      </c>
      <c r="D1865">
        <v>12.893318649999999</v>
      </c>
      <c r="E1865">
        <v>1.3809427679999999</v>
      </c>
      <c r="F1865">
        <v>1.015005471</v>
      </c>
      <c r="G1865">
        <v>10</v>
      </c>
      <c r="H1865">
        <v>12.702708530000001</v>
      </c>
      <c r="I1865" t="s">
        <v>133</v>
      </c>
      <c r="J1865" t="s">
        <v>39</v>
      </c>
      <c r="K1865" t="s">
        <v>83</v>
      </c>
      <c r="L1865" t="s">
        <v>108</v>
      </c>
      <c r="M1865" t="s">
        <v>116</v>
      </c>
    </row>
    <row r="1866" spans="1:13" x14ac:dyDescent="0.55000000000000004">
      <c r="A1866" t="s">
        <v>96</v>
      </c>
      <c r="B1866" t="s">
        <v>98</v>
      </c>
      <c r="C1866">
        <v>13.809427680000001</v>
      </c>
      <c r="D1866">
        <v>9.4788863620000008</v>
      </c>
      <c r="E1866">
        <v>1.3809427679999999</v>
      </c>
      <c r="F1866">
        <v>0.94788863599999995</v>
      </c>
      <c r="G1866">
        <v>10</v>
      </c>
      <c r="H1866">
        <v>10</v>
      </c>
      <c r="I1866" t="s">
        <v>133</v>
      </c>
      <c r="J1866" t="s">
        <v>39</v>
      </c>
      <c r="K1866" t="s">
        <v>82</v>
      </c>
      <c r="L1866" t="s">
        <v>108</v>
      </c>
      <c r="M1866" t="s">
        <v>116</v>
      </c>
    </row>
    <row r="1867" spans="1:13" x14ac:dyDescent="0.55000000000000004">
      <c r="A1867" t="s">
        <v>96</v>
      </c>
      <c r="B1867" t="s">
        <v>98</v>
      </c>
      <c r="C1867">
        <v>13.809427680000001</v>
      </c>
      <c r="D1867">
        <v>9.4788863620000008</v>
      </c>
      <c r="E1867">
        <v>1.3809427679999999</v>
      </c>
      <c r="F1867">
        <v>0.94788863599999995</v>
      </c>
      <c r="G1867">
        <v>10</v>
      </c>
      <c r="H1867">
        <v>10</v>
      </c>
      <c r="I1867" t="s">
        <v>133</v>
      </c>
      <c r="J1867" t="s">
        <v>39</v>
      </c>
      <c r="K1867" t="s">
        <v>83</v>
      </c>
      <c r="L1867" t="s">
        <v>108</v>
      </c>
      <c r="M1867" t="s">
        <v>116</v>
      </c>
    </row>
    <row r="1868" spans="1:13" x14ac:dyDescent="0.55000000000000004">
      <c r="A1868" t="s">
        <v>97</v>
      </c>
      <c r="B1868" t="s">
        <v>104</v>
      </c>
      <c r="C1868">
        <v>1.1461789339999999</v>
      </c>
      <c r="D1868">
        <v>0.35493479999999999</v>
      </c>
      <c r="E1868">
        <v>0.32280233800000002</v>
      </c>
      <c r="F1868">
        <v>0.37401738299999998</v>
      </c>
      <c r="G1868">
        <v>3.5507144749999999</v>
      </c>
      <c r="H1868">
        <v>0.94897942400000002</v>
      </c>
      <c r="I1868" t="s">
        <v>133</v>
      </c>
      <c r="J1868" t="s">
        <v>39</v>
      </c>
      <c r="K1868" t="s">
        <v>84</v>
      </c>
      <c r="L1868" t="s">
        <v>108</v>
      </c>
      <c r="M1868" t="s">
        <v>116</v>
      </c>
    </row>
    <row r="1869" spans="1:13" x14ac:dyDescent="0.55000000000000004">
      <c r="A1869" t="s">
        <v>97</v>
      </c>
      <c r="B1869" t="s">
        <v>104</v>
      </c>
      <c r="C1869">
        <v>1.1461789339999999</v>
      </c>
      <c r="D1869">
        <v>0.35493479999999999</v>
      </c>
      <c r="E1869">
        <v>0.32280233800000002</v>
      </c>
      <c r="F1869">
        <v>0.37401738299999998</v>
      </c>
      <c r="G1869">
        <v>3.5507144749999999</v>
      </c>
      <c r="H1869">
        <v>0.94897942400000002</v>
      </c>
      <c r="I1869" t="s">
        <v>133</v>
      </c>
      <c r="J1869" t="s">
        <v>39</v>
      </c>
      <c r="K1869" t="s">
        <v>85</v>
      </c>
      <c r="L1869" t="s">
        <v>108</v>
      </c>
      <c r="M1869" t="s">
        <v>116</v>
      </c>
    </row>
    <row r="1870" spans="1:13" x14ac:dyDescent="0.55000000000000004">
      <c r="A1870" t="s">
        <v>97</v>
      </c>
      <c r="B1870" t="s">
        <v>103</v>
      </c>
      <c r="C1870">
        <v>1.2924801269999999</v>
      </c>
      <c r="D1870">
        <v>0.34116009400000002</v>
      </c>
      <c r="E1870">
        <v>0.32280233800000002</v>
      </c>
      <c r="F1870">
        <v>0.40011352</v>
      </c>
      <c r="G1870">
        <v>4.0039366970000003</v>
      </c>
      <c r="H1870">
        <v>0.85265825100000003</v>
      </c>
      <c r="I1870" t="s">
        <v>133</v>
      </c>
      <c r="J1870" t="s">
        <v>39</v>
      </c>
      <c r="K1870" t="s">
        <v>84</v>
      </c>
      <c r="L1870" t="s">
        <v>108</v>
      </c>
      <c r="M1870" t="s">
        <v>116</v>
      </c>
    </row>
    <row r="1871" spans="1:13" x14ac:dyDescent="0.55000000000000004">
      <c r="A1871" t="s">
        <v>97</v>
      </c>
      <c r="B1871" t="s">
        <v>103</v>
      </c>
      <c r="C1871">
        <v>1.2924801269999999</v>
      </c>
      <c r="D1871">
        <v>0.34116009400000002</v>
      </c>
      <c r="E1871">
        <v>0.32280233800000002</v>
      </c>
      <c r="F1871">
        <v>0.40011352</v>
      </c>
      <c r="G1871">
        <v>4.0039366970000003</v>
      </c>
      <c r="H1871">
        <v>0.85265825100000003</v>
      </c>
      <c r="I1871" t="s">
        <v>133</v>
      </c>
      <c r="J1871" t="s">
        <v>39</v>
      </c>
      <c r="K1871" t="s">
        <v>85</v>
      </c>
      <c r="L1871" t="s">
        <v>108</v>
      </c>
      <c r="M1871" t="s">
        <v>116</v>
      </c>
    </row>
    <row r="1872" spans="1:13" x14ac:dyDescent="0.55000000000000004">
      <c r="A1872" t="s">
        <v>97</v>
      </c>
      <c r="B1872" t="s">
        <v>98</v>
      </c>
      <c r="C1872">
        <v>1.3176652769999999</v>
      </c>
      <c r="D1872">
        <v>0.31443765400000001</v>
      </c>
      <c r="E1872">
        <v>0.32280233800000002</v>
      </c>
      <c r="F1872">
        <v>0.112461432</v>
      </c>
      <c r="G1872">
        <v>4.0819570399999998</v>
      </c>
      <c r="H1872">
        <v>2.7959599079999999</v>
      </c>
      <c r="I1872" t="s">
        <v>133</v>
      </c>
      <c r="J1872" t="s">
        <v>39</v>
      </c>
      <c r="K1872" t="s">
        <v>84</v>
      </c>
      <c r="L1872" t="s">
        <v>108</v>
      </c>
      <c r="M1872" t="s">
        <v>116</v>
      </c>
    </row>
    <row r="1873" spans="1:13" x14ac:dyDescent="0.55000000000000004">
      <c r="A1873" t="s">
        <v>97</v>
      </c>
      <c r="B1873" t="s">
        <v>98</v>
      </c>
      <c r="C1873">
        <v>1.3176652769999999</v>
      </c>
      <c r="D1873">
        <v>0.31443765400000001</v>
      </c>
      <c r="E1873">
        <v>0.32280233800000002</v>
      </c>
      <c r="F1873">
        <v>0.112461432</v>
      </c>
      <c r="G1873">
        <v>4.0819570399999998</v>
      </c>
      <c r="H1873">
        <v>2.7959599079999999</v>
      </c>
      <c r="I1873" t="s">
        <v>133</v>
      </c>
      <c r="J1873" t="s">
        <v>39</v>
      </c>
      <c r="K1873" t="s">
        <v>85</v>
      </c>
      <c r="L1873" t="s">
        <v>108</v>
      </c>
      <c r="M1873" t="s">
        <v>116</v>
      </c>
    </row>
    <row r="1874" spans="1:13" x14ac:dyDescent="0.55000000000000004">
      <c r="A1874" t="s">
        <v>97</v>
      </c>
      <c r="B1874" t="s">
        <v>98</v>
      </c>
      <c r="C1874">
        <v>12.94647063</v>
      </c>
      <c r="D1874">
        <v>9.4788863620000008</v>
      </c>
      <c r="E1874">
        <v>1.015005471</v>
      </c>
      <c r="F1874">
        <v>0.94788863599999995</v>
      </c>
      <c r="G1874">
        <v>12.75507473</v>
      </c>
      <c r="H1874">
        <v>10</v>
      </c>
      <c r="I1874" t="s">
        <v>133</v>
      </c>
      <c r="J1874" t="s">
        <v>39</v>
      </c>
      <c r="K1874" t="s">
        <v>82</v>
      </c>
      <c r="L1874" t="s">
        <v>108</v>
      </c>
      <c r="M1874" t="s">
        <v>116</v>
      </c>
    </row>
    <row r="1875" spans="1:13" x14ac:dyDescent="0.55000000000000004">
      <c r="A1875" t="s">
        <v>97</v>
      </c>
      <c r="B1875" t="s">
        <v>98</v>
      </c>
      <c r="C1875">
        <v>12.94647063</v>
      </c>
      <c r="D1875">
        <v>9.4788863620000008</v>
      </c>
      <c r="E1875">
        <v>1.015005471</v>
      </c>
      <c r="F1875">
        <v>0.94788863599999995</v>
      </c>
      <c r="G1875">
        <v>12.75507473</v>
      </c>
      <c r="H1875">
        <v>10</v>
      </c>
      <c r="I1875" t="s">
        <v>133</v>
      </c>
      <c r="J1875" t="s">
        <v>39</v>
      </c>
      <c r="K1875" t="s">
        <v>83</v>
      </c>
      <c r="L1875" t="s">
        <v>108</v>
      </c>
      <c r="M1875" t="s">
        <v>116</v>
      </c>
    </row>
    <row r="1876" spans="1:13" x14ac:dyDescent="0.55000000000000004">
      <c r="A1876" t="s">
        <v>97</v>
      </c>
      <c r="B1876" t="s">
        <v>103</v>
      </c>
      <c r="C1876">
        <v>12.94647063</v>
      </c>
      <c r="D1876">
        <v>9.4788863620000008</v>
      </c>
      <c r="E1876">
        <v>1.015005471</v>
      </c>
      <c r="F1876">
        <v>0.94788863599999995</v>
      </c>
      <c r="G1876">
        <v>12.75507473</v>
      </c>
      <c r="H1876">
        <v>10</v>
      </c>
      <c r="I1876" t="s">
        <v>133</v>
      </c>
      <c r="J1876" t="s">
        <v>39</v>
      </c>
      <c r="K1876" t="s">
        <v>82</v>
      </c>
      <c r="L1876" t="s">
        <v>108</v>
      </c>
      <c r="M1876" t="s">
        <v>116</v>
      </c>
    </row>
    <row r="1877" spans="1:13" x14ac:dyDescent="0.55000000000000004">
      <c r="A1877" t="s">
        <v>97</v>
      </c>
      <c r="B1877" t="s">
        <v>103</v>
      </c>
      <c r="C1877">
        <v>12.94647063</v>
      </c>
      <c r="D1877">
        <v>9.4788863620000008</v>
      </c>
      <c r="E1877">
        <v>1.015005471</v>
      </c>
      <c r="F1877">
        <v>0.94788863599999995</v>
      </c>
      <c r="G1877">
        <v>12.75507473</v>
      </c>
      <c r="H1877">
        <v>10</v>
      </c>
      <c r="I1877" t="s">
        <v>133</v>
      </c>
      <c r="J1877" t="s">
        <v>39</v>
      </c>
      <c r="K1877" t="s">
        <v>83</v>
      </c>
      <c r="L1877" t="s">
        <v>108</v>
      </c>
      <c r="M1877" t="s">
        <v>116</v>
      </c>
    </row>
    <row r="1878" spans="1:13" x14ac:dyDescent="0.55000000000000004">
      <c r="A1878" t="s">
        <v>97</v>
      </c>
      <c r="B1878" t="s">
        <v>104</v>
      </c>
      <c r="C1878">
        <v>12.94647063</v>
      </c>
      <c r="D1878">
        <v>9.645392309</v>
      </c>
      <c r="E1878">
        <v>1.015005471</v>
      </c>
      <c r="F1878">
        <v>0.94788863599999995</v>
      </c>
      <c r="G1878">
        <v>12.75507473</v>
      </c>
      <c r="H1878">
        <v>10.17565982</v>
      </c>
      <c r="I1878" t="s">
        <v>133</v>
      </c>
      <c r="J1878" t="s">
        <v>39</v>
      </c>
      <c r="K1878" t="s">
        <v>82</v>
      </c>
      <c r="L1878" t="s">
        <v>108</v>
      </c>
      <c r="M1878" t="s">
        <v>116</v>
      </c>
    </row>
    <row r="1879" spans="1:13" x14ac:dyDescent="0.55000000000000004">
      <c r="A1879" t="s">
        <v>97</v>
      </c>
      <c r="B1879" t="s">
        <v>104</v>
      </c>
      <c r="C1879">
        <v>12.94647063</v>
      </c>
      <c r="D1879">
        <v>9.645392309</v>
      </c>
      <c r="E1879">
        <v>1.015005471</v>
      </c>
      <c r="F1879">
        <v>0.94788863599999995</v>
      </c>
      <c r="G1879">
        <v>12.75507473</v>
      </c>
      <c r="H1879">
        <v>10.17565982</v>
      </c>
      <c r="I1879" t="s">
        <v>133</v>
      </c>
      <c r="J1879" t="s">
        <v>39</v>
      </c>
      <c r="K1879" t="s">
        <v>83</v>
      </c>
      <c r="L1879" t="s">
        <v>108</v>
      </c>
      <c r="M1879" t="s">
        <v>116</v>
      </c>
    </row>
    <row r="1880" spans="1:13" x14ac:dyDescent="0.55000000000000004">
      <c r="A1880" t="s">
        <v>106</v>
      </c>
      <c r="B1880" t="s">
        <v>107</v>
      </c>
      <c r="C1880">
        <v>0.27714659600000002</v>
      </c>
      <c r="D1880">
        <v>0.13963188400000001</v>
      </c>
      <c r="E1880">
        <v>0.153405232</v>
      </c>
      <c r="F1880">
        <v>9.0055477999999994E-2</v>
      </c>
      <c r="G1880">
        <v>1.8066306670000001</v>
      </c>
      <c r="H1880">
        <v>1.5505096119999999</v>
      </c>
      <c r="I1880" t="s">
        <v>133</v>
      </c>
      <c r="J1880" t="s">
        <v>39</v>
      </c>
      <c r="K1880" t="s">
        <v>84</v>
      </c>
      <c r="L1880" t="s">
        <v>108</v>
      </c>
      <c r="M1880" t="s">
        <v>116</v>
      </c>
    </row>
    <row r="1881" spans="1:13" x14ac:dyDescent="0.55000000000000004">
      <c r="A1881" t="s">
        <v>106</v>
      </c>
      <c r="B1881" t="s">
        <v>107</v>
      </c>
      <c r="C1881">
        <v>0.27714659600000002</v>
      </c>
      <c r="D1881">
        <v>0.13963188400000001</v>
      </c>
      <c r="E1881">
        <v>0.153405232</v>
      </c>
      <c r="F1881">
        <v>9.0055477999999994E-2</v>
      </c>
      <c r="G1881">
        <v>1.8066306670000001</v>
      </c>
      <c r="H1881">
        <v>1.5505096119999999</v>
      </c>
      <c r="I1881" t="s">
        <v>133</v>
      </c>
      <c r="J1881" t="s">
        <v>39</v>
      </c>
      <c r="K1881" t="s">
        <v>85</v>
      </c>
      <c r="L1881" t="s">
        <v>108</v>
      </c>
      <c r="M1881" t="s">
        <v>116</v>
      </c>
    </row>
    <row r="1882" spans="1:13" x14ac:dyDescent="0.55000000000000004">
      <c r="A1882" t="s">
        <v>106</v>
      </c>
      <c r="B1882" t="s">
        <v>107</v>
      </c>
      <c r="C1882">
        <v>7.7295884709999996</v>
      </c>
      <c r="D1882">
        <v>11.197214799999999</v>
      </c>
      <c r="E1882">
        <v>0.57954067899999995</v>
      </c>
      <c r="F1882">
        <v>0.81515541199999997</v>
      </c>
      <c r="G1882">
        <v>13.337439030000001</v>
      </c>
      <c r="H1882">
        <v>13.736294490000001</v>
      </c>
      <c r="I1882" t="s">
        <v>133</v>
      </c>
      <c r="J1882" t="s">
        <v>39</v>
      </c>
      <c r="K1882" t="s">
        <v>82</v>
      </c>
      <c r="L1882" t="s">
        <v>108</v>
      </c>
      <c r="M1882" t="s">
        <v>116</v>
      </c>
    </row>
    <row r="1883" spans="1:13" x14ac:dyDescent="0.55000000000000004">
      <c r="A1883" t="s">
        <v>106</v>
      </c>
      <c r="B1883" t="s">
        <v>107</v>
      </c>
      <c r="C1883">
        <v>7.7295884709999996</v>
      </c>
      <c r="D1883">
        <v>11.197214799999999</v>
      </c>
      <c r="E1883">
        <v>0.57954067899999995</v>
      </c>
      <c r="F1883">
        <v>0.81515541199999997</v>
      </c>
      <c r="G1883">
        <v>13.337439030000001</v>
      </c>
      <c r="H1883">
        <v>13.736294490000001</v>
      </c>
      <c r="I1883" t="s">
        <v>133</v>
      </c>
      <c r="J1883" t="s">
        <v>39</v>
      </c>
      <c r="K1883" t="s">
        <v>83</v>
      </c>
      <c r="L1883" t="s">
        <v>108</v>
      </c>
      <c r="M1883" t="s">
        <v>116</v>
      </c>
    </row>
    <row r="1884" spans="1:13" x14ac:dyDescent="0.55000000000000004">
      <c r="A1884" t="s">
        <v>109</v>
      </c>
      <c r="B1884" t="s">
        <v>89</v>
      </c>
      <c r="C1884">
        <v>0.131221959</v>
      </c>
      <c r="D1884">
        <v>0.79105504299999996</v>
      </c>
      <c r="E1884">
        <v>0.379285814</v>
      </c>
      <c r="F1884">
        <v>0.86387964900000003</v>
      </c>
      <c r="G1884">
        <v>0.34597117599999999</v>
      </c>
      <c r="H1884">
        <v>0.91570051799999996</v>
      </c>
      <c r="I1884" t="s">
        <v>133</v>
      </c>
      <c r="J1884" t="s">
        <v>40</v>
      </c>
      <c r="K1884" t="s">
        <v>84</v>
      </c>
      <c r="L1884" t="s">
        <v>108</v>
      </c>
      <c r="M1884" t="s">
        <v>116</v>
      </c>
    </row>
    <row r="1885" spans="1:13" x14ac:dyDescent="0.55000000000000004">
      <c r="A1885" t="s">
        <v>109</v>
      </c>
      <c r="B1885" t="s">
        <v>89</v>
      </c>
      <c r="C1885">
        <v>0.131221959</v>
      </c>
      <c r="D1885">
        <v>0.79105504299999996</v>
      </c>
      <c r="E1885">
        <v>0.379285814</v>
      </c>
      <c r="F1885">
        <v>0.86387964900000003</v>
      </c>
      <c r="G1885">
        <v>0.34597117599999999</v>
      </c>
      <c r="H1885">
        <v>0.91570051799999996</v>
      </c>
      <c r="I1885" t="s">
        <v>133</v>
      </c>
      <c r="J1885" t="s">
        <v>40</v>
      </c>
      <c r="K1885" t="s">
        <v>85</v>
      </c>
      <c r="L1885" t="s">
        <v>108</v>
      </c>
      <c r="M1885" t="s">
        <v>116</v>
      </c>
    </row>
    <row r="1886" spans="1:13" x14ac:dyDescent="0.55000000000000004">
      <c r="A1886" t="s">
        <v>109</v>
      </c>
      <c r="B1886" t="s">
        <v>101</v>
      </c>
      <c r="C1886">
        <v>0.148103982</v>
      </c>
      <c r="D1886">
        <v>1.4779558189999999</v>
      </c>
      <c r="E1886">
        <v>0.379285814</v>
      </c>
      <c r="F1886">
        <v>0.31691726799999997</v>
      </c>
      <c r="G1886">
        <v>0.39048120400000003</v>
      </c>
      <c r="H1886">
        <v>4.6635383079999997</v>
      </c>
      <c r="I1886" t="s">
        <v>133</v>
      </c>
      <c r="J1886" t="s">
        <v>40</v>
      </c>
      <c r="K1886" t="s">
        <v>84</v>
      </c>
      <c r="L1886" t="s">
        <v>108</v>
      </c>
      <c r="M1886" t="s">
        <v>116</v>
      </c>
    </row>
    <row r="1887" spans="1:13" x14ac:dyDescent="0.55000000000000004">
      <c r="A1887" t="s">
        <v>109</v>
      </c>
      <c r="B1887" t="s">
        <v>101</v>
      </c>
      <c r="C1887">
        <v>0.148103982</v>
      </c>
      <c r="D1887">
        <v>1.4779558189999999</v>
      </c>
      <c r="E1887">
        <v>0.379285814</v>
      </c>
      <c r="F1887">
        <v>0.31691726799999997</v>
      </c>
      <c r="G1887">
        <v>0.39048120400000003</v>
      </c>
      <c r="H1887">
        <v>4.6635383079999997</v>
      </c>
      <c r="I1887" t="s">
        <v>133</v>
      </c>
      <c r="J1887" t="s">
        <v>40</v>
      </c>
      <c r="K1887" t="s">
        <v>85</v>
      </c>
      <c r="L1887" t="s">
        <v>108</v>
      </c>
      <c r="M1887" t="s">
        <v>116</v>
      </c>
    </row>
    <row r="1888" spans="1:13" x14ac:dyDescent="0.55000000000000004">
      <c r="A1888" t="s">
        <v>109</v>
      </c>
      <c r="B1888" t="s">
        <v>96</v>
      </c>
      <c r="C1888">
        <v>0.14961524400000001</v>
      </c>
      <c r="D1888">
        <v>1.390822314</v>
      </c>
      <c r="E1888">
        <v>0.379285814</v>
      </c>
      <c r="F1888">
        <v>0.30520182800000001</v>
      </c>
      <c r="G1888">
        <v>0.394465701</v>
      </c>
      <c r="H1888">
        <v>4.5570576159999998</v>
      </c>
      <c r="I1888" t="s">
        <v>133</v>
      </c>
      <c r="J1888" t="s">
        <v>40</v>
      </c>
      <c r="K1888" t="s">
        <v>84</v>
      </c>
      <c r="L1888" t="s">
        <v>108</v>
      </c>
      <c r="M1888" t="s">
        <v>116</v>
      </c>
    </row>
    <row r="1889" spans="1:13" x14ac:dyDescent="0.55000000000000004">
      <c r="A1889" t="s">
        <v>109</v>
      </c>
      <c r="B1889" t="s">
        <v>96</v>
      </c>
      <c r="C1889">
        <v>0.14961524400000001</v>
      </c>
      <c r="D1889">
        <v>1.390822314</v>
      </c>
      <c r="E1889">
        <v>0.379285814</v>
      </c>
      <c r="F1889">
        <v>0.30520182800000001</v>
      </c>
      <c r="G1889">
        <v>0.394465701</v>
      </c>
      <c r="H1889">
        <v>4.5570576159999998</v>
      </c>
      <c r="I1889" t="s">
        <v>133</v>
      </c>
      <c r="J1889" t="s">
        <v>40</v>
      </c>
      <c r="K1889" t="s">
        <v>85</v>
      </c>
      <c r="L1889" t="s">
        <v>108</v>
      </c>
      <c r="M1889" t="s">
        <v>116</v>
      </c>
    </row>
    <row r="1890" spans="1:13" x14ac:dyDescent="0.55000000000000004">
      <c r="A1890" t="s">
        <v>109</v>
      </c>
      <c r="B1890" t="s">
        <v>91</v>
      </c>
      <c r="C1890">
        <v>0.15277802500000001</v>
      </c>
      <c r="D1890">
        <v>1.6048707659999999</v>
      </c>
      <c r="E1890">
        <v>0.379285814</v>
      </c>
      <c r="F1890">
        <v>0.36416790900000001</v>
      </c>
      <c r="G1890">
        <v>0.40280448000000002</v>
      </c>
      <c r="H1890">
        <v>4.4069527490000002</v>
      </c>
      <c r="I1890" t="s">
        <v>133</v>
      </c>
      <c r="J1890" t="s">
        <v>40</v>
      </c>
      <c r="K1890" t="s">
        <v>84</v>
      </c>
      <c r="L1890" t="s">
        <v>108</v>
      </c>
      <c r="M1890" t="s">
        <v>116</v>
      </c>
    </row>
    <row r="1891" spans="1:13" x14ac:dyDescent="0.55000000000000004">
      <c r="A1891" t="s">
        <v>109</v>
      </c>
      <c r="B1891" t="s">
        <v>91</v>
      </c>
      <c r="C1891">
        <v>0.15277802500000001</v>
      </c>
      <c r="D1891">
        <v>1.6048707659999999</v>
      </c>
      <c r="E1891">
        <v>0.379285814</v>
      </c>
      <c r="F1891">
        <v>0.36416790900000001</v>
      </c>
      <c r="G1891">
        <v>0.40280448000000002</v>
      </c>
      <c r="H1891">
        <v>4.4069527490000002</v>
      </c>
      <c r="I1891" t="s">
        <v>133</v>
      </c>
      <c r="J1891" t="s">
        <v>40</v>
      </c>
      <c r="K1891" t="s">
        <v>85</v>
      </c>
      <c r="L1891" t="s">
        <v>108</v>
      </c>
      <c r="M1891" t="s">
        <v>116</v>
      </c>
    </row>
    <row r="1892" spans="1:13" x14ac:dyDescent="0.55000000000000004">
      <c r="A1892" t="s">
        <v>109</v>
      </c>
      <c r="B1892" t="s">
        <v>88</v>
      </c>
      <c r="C1892">
        <v>0.17126245800000001</v>
      </c>
      <c r="D1892">
        <v>1.0354634250000001</v>
      </c>
      <c r="E1892">
        <v>0.379285814</v>
      </c>
      <c r="F1892">
        <v>1.067404778</v>
      </c>
      <c r="G1892">
        <v>0.45153932000000002</v>
      </c>
      <c r="H1892">
        <v>0.97007568899999996</v>
      </c>
      <c r="I1892" t="s">
        <v>133</v>
      </c>
      <c r="J1892" t="s">
        <v>40</v>
      </c>
      <c r="K1892" t="s">
        <v>84</v>
      </c>
      <c r="L1892" t="s">
        <v>108</v>
      </c>
      <c r="M1892" t="s">
        <v>116</v>
      </c>
    </row>
    <row r="1893" spans="1:13" x14ac:dyDescent="0.55000000000000004">
      <c r="A1893" t="s">
        <v>109</v>
      </c>
      <c r="B1893" t="s">
        <v>88</v>
      </c>
      <c r="C1893">
        <v>0.17126245800000001</v>
      </c>
      <c r="D1893">
        <v>1.0354634250000001</v>
      </c>
      <c r="E1893">
        <v>0.379285814</v>
      </c>
      <c r="F1893">
        <v>1.067404778</v>
      </c>
      <c r="G1893">
        <v>0.45153932000000002</v>
      </c>
      <c r="H1893">
        <v>0.97007568899999996</v>
      </c>
      <c r="I1893" t="s">
        <v>133</v>
      </c>
      <c r="J1893" t="s">
        <v>40</v>
      </c>
      <c r="K1893" t="s">
        <v>85</v>
      </c>
      <c r="L1893" t="s">
        <v>108</v>
      </c>
      <c r="M1893" t="s">
        <v>116</v>
      </c>
    </row>
    <row r="1894" spans="1:13" x14ac:dyDescent="0.55000000000000004">
      <c r="A1894" t="s">
        <v>109</v>
      </c>
      <c r="B1894" t="s">
        <v>90</v>
      </c>
      <c r="C1894">
        <v>0.36299084399999998</v>
      </c>
      <c r="D1894">
        <v>0.98113334699999999</v>
      </c>
      <c r="E1894">
        <v>0.379285814</v>
      </c>
      <c r="F1894">
        <v>1.233406531</v>
      </c>
      <c r="G1894">
        <v>0.95703775499999999</v>
      </c>
      <c r="H1894">
        <v>0.79546631400000001</v>
      </c>
      <c r="I1894" t="s">
        <v>133</v>
      </c>
      <c r="J1894" t="s">
        <v>40</v>
      </c>
      <c r="K1894" t="s">
        <v>84</v>
      </c>
      <c r="L1894" t="s">
        <v>108</v>
      </c>
      <c r="M1894" t="s">
        <v>116</v>
      </c>
    </row>
    <row r="1895" spans="1:13" x14ac:dyDescent="0.55000000000000004">
      <c r="A1895" t="s">
        <v>109</v>
      </c>
      <c r="B1895" t="s">
        <v>90</v>
      </c>
      <c r="C1895">
        <v>0.36299084399999998</v>
      </c>
      <c r="D1895">
        <v>0.98113334699999999</v>
      </c>
      <c r="E1895">
        <v>0.379285814</v>
      </c>
      <c r="F1895">
        <v>1.233406531</v>
      </c>
      <c r="G1895">
        <v>0.95703775499999999</v>
      </c>
      <c r="H1895">
        <v>0.79546631400000001</v>
      </c>
      <c r="I1895" t="s">
        <v>133</v>
      </c>
      <c r="J1895" t="s">
        <v>40</v>
      </c>
      <c r="K1895" t="s">
        <v>85</v>
      </c>
      <c r="L1895" t="s">
        <v>108</v>
      </c>
      <c r="M1895" t="s">
        <v>116</v>
      </c>
    </row>
    <row r="1896" spans="1:13" x14ac:dyDescent="0.55000000000000004">
      <c r="A1896" t="s">
        <v>109</v>
      </c>
      <c r="B1896" t="s">
        <v>87</v>
      </c>
      <c r="C1896">
        <v>0.363873</v>
      </c>
      <c r="D1896">
        <v>0.44214994499999999</v>
      </c>
      <c r="E1896">
        <v>0.379285814</v>
      </c>
      <c r="F1896">
        <v>0.86387964900000003</v>
      </c>
      <c r="G1896">
        <v>0.95936359000000004</v>
      </c>
      <c r="H1896">
        <v>0.51181891499999999</v>
      </c>
      <c r="I1896" t="s">
        <v>133</v>
      </c>
      <c r="J1896" t="s">
        <v>40</v>
      </c>
      <c r="K1896" t="s">
        <v>84</v>
      </c>
      <c r="L1896" t="s">
        <v>108</v>
      </c>
      <c r="M1896" t="s">
        <v>116</v>
      </c>
    </row>
    <row r="1897" spans="1:13" x14ac:dyDescent="0.55000000000000004">
      <c r="A1897" t="s">
        <v>109</v>
      </c>
      <c r="B1897" t="s">
        <v>87</v>
      </c>
      <c r="C1897">
        <v>0.363873</v>
      </c>
      <c r="D1897">
        <v>0.44214994499999999</v>
      </c>
      <c r="E1897">
        <v>0.379285814</v>
      </c>
      <c r="F1897">
        <v>0.86387964900000003</v>
      </c>
      <c r="G1897">
        <v>0.95936359000000004</v>
      </c>
      <c r="H1897">
        <v>0.51181891499999999</v>
      </c>
      <c r="I1897" t="s">
        <v>133</v>
      </c>
      <c r="J1897" t="s">
        <v>40</v>
      </c>
      <c r="K1897" t="s">
        <v>85</v>
      </c>
      <c r="L1897" t="s">
        <v>108</v>
      </c>
      <c r="M1897" t="s">
        <v>116</v>
      </c>
    </row>
    <row r="1898" spans="1:13" x14ac:dyDescent="0.55000000000000004">
      <c r="A1898" t="s">
        <v>109</v>
      </c>
      <c r="B1898" t="s">
        <v>104</v>
      </c>
      <c r="C1898">
        <v>0.38103091500000003</v>
      </c>
      <c r="D1898">
        <v>0.67650089300000005</v>
      </c>
      <c r="E1898">
        <v>0.379285814</v>
      </c>
      <c r="F1898">
        <v>0.37401738299999998</v>
      </c>
      <c r="G1898">
        <v>1.004601018</v>
      </c>
      <c r="H1898">
        <v>1.8087418500000001</v>
      </c>
      <c r="I1898" t="s">
        <v>133</v>
      </c>
      <c r="J1898" t="s">
        <v>40</v>
      </c>
      <c r="K1898" t="s">
        <v>84</v>
      </c>
      <c r="L1898" t="s">
        <v>108</v>
      </c>
      <c r="M1898" t="s">
        <v>116</v>
      </c>
    </row>
    <row r="1899" spans="1:13" x14ac:dyDescent="0.55000000000000004">
      <c r="A1899" t="s">
        <v>109</v>
      </c>
      <c r="B1899" t="s">
        <v>104</v>
      </c>
      <c r="C1899">
        <v>0.38103091500000003</v>
      </c>
      <c r="D1899">
        <v>0.67650089300000005</v>
      </c>
      <c r="E1899">
        <v>0.379285814</v>
      </c>
      <c r="F1899">
        <v>0.37401738299999998</v>
      </c>
      <c r="G1899">
        <v>1.004601018</v>
      </c>
      <c r="H1899">
        <v>1.8087418500000001</v>
      </c>
      <c r="I1899" t="s">
        <v>133</v>
      </c>
      <c r="J1899" t="s">
        <v>40</v>
      </c>
      <c r="K1899" t="s">
        <v>85</v>
      </c>
      <c r="L1899" t="s">
        <v>108</v>
      </c>
      <c r="M1899" t="s">
        <v>116</v>
      </c>
    </row>
    <row r="1900" spans="1:13" x14ac:dyDescent="0.55000000000000004">
      <c r="A1900" t="s">
        <v>109</v>
      </c>
      <c r="B1900" t="s">
        <v>103</v>
      </c>
      <c r="C1900">
        <v>0.38114582899999999</v>
      </c>
      <c r="D1900">
        <v>0.66784495399999999</v>
      </c>
      <c r="E1900">
        <v>0.379285814</v>
      </c>
      <c r="F1900">
        <v>0.40011352</v>
      </c>
      <c r="G1900">
        <v>1.004903992</v>
      </c>
      <c r="H1900">
        <v>1.6691386859999999</v>
      </c>
      <c r="I1900" t="s">
        <v>133</v>
      </c>
      <c r="J1900" t="s">
        <v>40</v>
      </c>
      <c r="K1900" t="s">
        <v>84</v>
      </c>
      <c r="L1900" t="s">
        <v>108</v>
      </c>
      <c r="M1900" t="s">
        <v>116</v>
      </c>
    </row>
    <row r="1901" spans="1:13" x14ac:dyDescent="0.55000000000000004">
      <c r="A1901" t="s">
        <v>109</v>
      </c>
      <c r="B1901" t="s">
        <v>103</v>
      </c>
      <c r="C1901">
        <v>0.38114582899999999</v>
      </c>
      <c r="D1901">
        <v>0.66784495399999999</v>
      </c>
      <c r="E1901">
        <v>0.379285814</v>
      </c>
      <c r="F1901">
        <v>0.40011352</v>
      </c>
      <c r="G1901">
        <v>1.004903992</v>
      </c>
      <c r="H1901">
        <v>1.6691386859999999</v>
      </c>
      <c r="I1901" t="s">
        <v>133</v>
      </c>
      <c r="J1901" t="s">
        <v>40</v>
      </c>
      <c r="K1901" t="s">
        <v>85</v>
      </c>
      <c r="L1901" t="s">
        <v>108</v>
      </c>
      <c r="M1901" t="s">
        <v>116</v>
      </c>
    </row>
    <row r="1902" spans="1:13" x14ac:dyDescent="0.55000000000000004">
      <c r="A1902" t="s">
        <v>109</v>
      </c>
      <c r="B1902" t="s">
        <v>98</v>
      </c>
      <c r="C1902">
        <v>0.402928487</v>
      </c>
      <c r="D1902">
        <v>0.63413065700000004</v>
      </c>
      <c r="E1902">
        <v>0.379285814</v>
      </c>
      <c r="F1902">
        <v>0.112461432</v>
      </c>
      <c r="G1902">
        <v>1.062334715</v>
      </c>
      <c r="H1902">
        <v>5.6386500450000003</v>
      </c>
      <c r="I1902" t="s">
        <v>133</v>
      </c>
      <c r="J1902" t="s">
        <v>40</v>
      </c>
      <c r="K1902" t="s">
        <v>84</v>
      </c>
      <c r="L1902" t="s">
        <v>108</v>
      </c>
      <c r="M1902" t="s">
        <v>116</v>
      </c>
    </row>
    <row r="1903" spans="1:13" x14ac:dyDescent="0.55000000000000004">
      <c r="A1903" t="s">
        <v>109</v>
      </c>
      <c r="B1903" t="s">
        <v>98</v>
      </c>
      <c r="C1903">
        <v>0.402928487</v>
      </c>
      <c r="D1903">
        <v>0.63413065700000004</v>
      </c>
      <c r="E1903">
        <v>0.379285814</v>
      </c>
      <c r="F1903">
        <v>0.112461432</v>
      </c>
      <c r="G1903">
        <v>1.062334715</v>
      </c>
      <c r="H1903">
        <v>5.6386500450000003</v>
      </c>
      <c r="I1903" t="s">
        <v>133</v>
      </c>
      <c r="J1903" t="s">
        <v>40</v>
      </c>
      <c r="K1903" t="s">
        <v>85</v>
      </c>
      <c r="L1903" t="s">
        <v>108</v>
      </c>
      <c r="M1903" t="s">
        <v>116</v>
      </c>
    </row>
    <row r="1904" spans="1:13" x14ac:dyDescent="0.55000000000000004">
      <c r="A1904" t="s">
        <v>109</v>
      </c>
      <c r="B1904" t="s">
        <v>93</v>
      </c>
      <c r="C1904">
        <v>0.72109190899999998</v>
      </c>
      <c r="D1904">
        <v>7.8946135000000001E-2</v>
      </c>
      <c r="E1904">
        <v>0.379285814</v>
      </c>
      <c r="F1904">
        <v>7.5117227999999994E-2</v>
      </c>
      <c r="G1904">
        <v>1.9011834409999999</v>
      </c>
      <c r="H1904">
        <v>1.050972419</v>
      </c>
      <c r="I1904" t="s">
        <v>133</v>
      </c>
      <c r="J1904" t="s">
        <v>40</v>
      </c>
      <c r="K1904" t="s">
        <v>84</v>
      </c>
      <c r="L1904" t="s">
        <v>108</v>
      </c>
      <c r="M1904" t="s">
        <v>116</v>
      </c>
    </row>
    <row r="1905" spans="1:13" x14ac:dyDescent="0.55000000000000004">
      <c r="A1905" t="s">
        <v>109</v>
      </c>
      <c r="B1905" t="s">
        <v>93</v>
      </c>
      <c r="C1905">
        <v>0.72109190899999998</v>
      </c>
      <c r="D1905">
        <v>7.8946135000000001E-2</v>
      </c>
      <c r="E1905">
        <v>0.379285814</v>
      </c>
      <c r="F1905">
        <v>7.5117227999999994E-2</v>
      </c>
      <c r="G1905">
        <v>1.9011834409999999</v>
      </c>
      <c r="H1905">
        <v>1.050972419</v>
      </c>
      <c r="I1905" t="s">
        <v>133</v>
      </c>
      <c r="J1905" t="s">
        <v>40</v>
      </c>
      <c r="K1905" t="s">
        <v>85</v>
      </c>
      <c r="L1905" t="s">
        <v>108</v>
      </c>
      <c r="M1905" t="s">
        <v>116</v>
      </c>
    </row>
    <row r="1906" spans="1:13" x14ac:dyDescent="0.55000000000000004">
      <c r="A1906" t="s">
        <v>109</v>
      </c>
      <c r="B1906" t="s">
        <v>95</v>
      </c>
      <c r="C1906">
        <v>0.80244910800000002</v>
      </c>
      <c r="D1906">
        <v>0.1158579</v>
      </c>
      <c r="E1906">
        <v>0.379285814</v>
      </c>
      <c r="F1906">
        <v>0.231683467</v>
      </c>
      <c r="G1906">
        <v>2.1156844760000002</v>
      </c>
      <c r="H1906">
        <v>0.50006977600000002</v>
      </c>
      <c r="I1906" t="s">
        <v>133</v>
      </c>
      <c r="J1906" t="s">
        <v>40</v>
      </c>
      <c r="K1906" t="s">
        <v>84</v>
      </c>
      <c r="L1906" t="s">
        <v>108</v>
      </c>
      <c r="M1906" t="s">
        <v>116</v>
      </c>
    </row>
    <row r="1907" spans="1:13" x14ac:dyDescent="0.55000000000000004">
      <c r="A1907" t="s">
        <v>109</v>
      </c>
      <c r="B1907" t="s">
        <v>95</v>
      </c>
      <c r="C1907">
        <v>0.80244910800000002</v>
      </c>
      <c r="D1907">
        <v>0.1158579</v>
      </c>
      <c r="E1907">
        <v>0.379285814</v>
      </c>
      <c r="F1907">
        <v>0.231683467</v>
      </c>
      <c r="G1907">
        <v>2.1156844760000002</v>
      </c>
      <c r="H1907">
        <v>0.50006977600000002</v>
      </c>
      <c r="I1907" t="s">
        <v>133</v>
      </c>
      <c r="J1907" t="s">
        <v>40</v>
      </c>
      <c r="K1907" t="s">
        <v>85</v>
      </c>
      <c r="L1907" t="s">
        <v>108</v>
      </c>
      <c r="M1907" t="s">
        <v>116</v>
      </c>
    </row>
    <row r="1908" spans="1:13" x14ac:dyDescent="0.55000000000000004">
      <c r="A1908" t="s">
        <v>109</v>
      </c>
      <c r="B1908" t="s">
        <v>94</v>
      </c>
      <c r="C1908">
        <v>0.80524644199999995</v>
      </c>
      <c r="D1908">
        <v>5.4719533000000001E-2</v>
      </c>
      <c r="E1908">
        <v>0.379285814</v>
      </c>
      <c r="F1908">
        <v>0.133585065</v>
      </c>
      <c r="G1908">
        <v>2.12305974</v>
      </c>
      <c r="H1908">
        <v>0.40962313</v>
      </c>
      <c r="I1908" t="s">
        <v>133</v>
      </c>
      <c r="J1908" t="s">
        <v>40</v>
      </c>
      <c r="K1908" t="s">
        <v>84</v>
      </c>
      <c r="L1908" t="s">
        <v>108</v>
      </c>
      <c r="M1908" t="s">
        <v>116</v>
      </c>
    </row>
    <row r="1909" spans="1:13" x14ac:dyDescent="0.55000000000000004">
      <c r="A1909" t="s">
        <v>109</v>
      </c>
      <c r="B1909" t="s">
        <v>94</v>
      </c>
      <c r="C1909">
        <v>0.80524644199999995</v>
      </c>
      <c r="D1909">
        <v>5.4719533000000001E-2</v>
      </c>
      <c r="E1909">
        <v>0.379285814</v>
      </c>
      <c r="F1909">
        <v>0.133585065</v>
      </c>
      <c r="G1909">
        <v>2.12305974</v>
      </c>
      <c r="H1909">
        <v>0.40962313</v>
      </c>
      <c r="I1909" t="s">
        <v>133</v>
      </c>
      <c r="J1909" t="s">
        <v>40</v>
      </c>
      <c r="K1909" t="s">
        <v>85</v>
      </c>
      <c r="L1909" t="s">
        <v>108</v>
      </c>
      <c r="M1909" t="s">
        <v>116</v>
      </c>
    </row>
    <row r="1910" spans="1:13" x14ac:dyDescent="0.55000000000000004">
      <c r="A1910" t="s">
        <v>109</v>
      </c>
      <c r="B1910" t="s">
        <v>92</v>
      </c>
      <c r="C1910">
        <v>1.055185518</v>
      </c>
      <c r="D1910">
        <v>7.4012554999999994E-2</v>
      </c>
      <c r="E1910">
        <v>0.379285814</v>
      </c>
      <c r="F1910">
        <v>0.12009673899999999</v>
      </c>
      <c r="G1910">
        <v>2.782032649</v>
      </c>
      <c r="H1910">
        <v>0.61627447499999999</v>
      </c>
      <c r="I1910" t="s">
        <v>133</v>
      </c>
      <c r="J1910" t="s">
        <v>40</v>
      </c>
      <c r="K1910" t="s">
        <v>84</v>
      </c>
      <c r="L1910" t="s">
        <v>108</v>
      </c>
      <c r="M1910" t="s">
        <v>116</v>
      </c>
    </row>
    <row r="1911" spans="1:13" x14ac:dyDescent="0.55000000000000004">
      <c r="A1911" t="s">
        <v>109</v>
      </c>
      <c r="B1911" t="s">
        <v>92</v>
      </c>
      <c r="C1911">
        <v>1.055185518</v>
      </c>
      <c r="D1911">
        <v>7.4012554999999994E-2</v>
      </c>
      <c r="E1911">
        <v>0.379285814</v>
      </c>
      <c r="F1911">
        <v>0.12009673899999999</v>
      </c>
      <c r="G1911">
        <v>2.782032649</v>
      </c>
      <c r="H1911">
        <v>0.61627447499999999</v>
      </c>
      <c r="I1911" t="s">
        <v>133</v>
      </c>
      <c r="J1911" t="s">
        <v>40</v>
      </c>
      <c r="K1911" t="s">
        <v>85</v>
      </c>
      <c r="L1911" t="s">
        <v>108</v>
      </c>
      <c r="M1911" t="s">
        <v>116</v>
      </c>
    </row>
    <row r="1912" spans="1:13" x14ac:dyDescent="0.55000000000000004">
      <c r="A1912" t="s">
        <v>109</v>
      </c>
      <c r="B1912" t="s">
        <v>101</v>
      </c>
      <c r="C1912">
        <v>11.12512781</v>
      </c>
      <c r="D1912">
        <v>14.25638165</v>
      </c>
      <c r="E1912">
        <v>1.096118143</v>
      </c>
      <c r="F1912">
        <v>1.2855472649999999</v>
      </c>
      <c r="G1912">
        <v>10.149570000000001</v>
      </c>
      <c r="H1912">
        <v>11.089737449999999</v>
      </c>
      <c r="I1912" t="s">
        <v>133</v>
      </c>
      <c r="J1912" t="s">
        <v>40</v>
      </c>
      <c r="K1912" t="s">
        <v>82</v>
      </c>
      <c r="L1912" t="s">
        <v>108</v>
      </c>
      <c r="M1912" t="s">
        <v>116</v>
      </c>
    </row>
    <row r="1913" spans="1:13" x14ac:dyDescent="0.55000000000000004">
      <c r="A1913" t="s">
        <v>109</v>
      </c>
      <c r="B1913" t="s">
        <v>95</v>
      </c>
      <c r="C1913">
        <v>11.12512781</v>
      </c>
      <c r="D1913">
        <v>5.988847357</v>
      </c>
      <c r="E1913">
        <v>1.096118143</v>
      </c>
      <c r="F1913">
        <v>0.41053810299999999</v>
      </c>
      <c r="G1913">
        <v>10.149570000000001</v>
      </c>
      <c r="H1913">
        <v>14.587799090000001</v>
      </c>
      <c r="I1913" t="s">
        <v>133</v>
      </c>
      <c r="J1913" t="s">
        <v>40</v>
      </c>
      <c r="K1913" t="s">
        <v>82</v>
      </c>
      <c r="L1913" t="s">
        <v>108</v>
      </c>
      <c r="M1913" t="s">
        <v>116</v>
      </c>
    </row>
    <row r="1914" spans="1:13" x14ac:dyDescent="0.55000000000000004">
      <c r="A1914" t="s">
        <v>109</v>
      </c>
      <c r="B1914" t="s">
        <v>96</v>
      </c>
      <c r="C1914">
        <v>11.12512781</v>
      </c>
      <c r="D1914">
        <v>13.809427680000001</v>
      </c>
      <c r="E1914">
        <v>1.096118143</v>
      </c>
      <c r="F1914">
        <v>1.3809427679999999</v>
      </c>
      <c r="G1914">
        <v>10.149570000000001</v>
      </c>
      <c r="H1914">
        <v>10</v>
      </c>
      <c r="I1914" t="s">
        <v>133</v>
      </c>
      <c r="J1914" t="s">
        <v>40</v>
      </c>
      <c r="K1914" t="s">
        <v>82</v>
      </c>
      <c r="L1914" t="s">
        <v>108</v>
      </c>
      <c r="M1914" t="s">
        <v>116</v>
      </c>
    </row>
    <row r="1915" spans="1:13" x14ac:dyDescent="0.55000000000000004">
      <c r="A1915" t="s">
        <v>109</v>
      </c>
      <c r="B1915" t="s">
        <v>87</v>
      </c>
      <c r="C1915">
        <v>11.125128</v>
      </c>
      <c r="D1915">
        <v>9.5337580309999996</v>
      </c>
      <c r="E1915">
        <v>1.096118143</v>
      </c>
      <c r="F1915">
        <v>0.95337587199999996</v>
      </c>
      <c r="G1915">
        <v>10.149570170000001</v>
      </c>
      <c r="H1915">
        <v>9.9999992790000007</v>
      </c>
      <c r="I1915" t="s">
        <v>133</v>
      </c>
      <c r="J1915" t="s">
        <v>40</v>
      </c>
      <c r="K1915" t="s">
        <v>82</v>
      </c>
      <c r="L1915" t="s">
        <v>108</v>
      </c>
      <c r="M1915" t="s">
        <v>116</v>
      </c>
    </row>
    <row r="1916" spans="1:13" x14ac:dyDescent="0.55000000000000004">
      <c r="A1916" t="s">
        <v>109</v>
      </c>
      <c r="B1916" t="s">
        <v>88</v>
      </c>
      <c r="C1916">
        <v>11.125128</v>
      </c>
      <c r="D1916">
        <v>11.872541200000001</v>
      </c>
      <c r="E1916">
        <v>1.096118143</v>
      </c>
      <c r="F1916">
        <v>1.1872541969999999</v>
      </c>
      <c r="G1916">
        <v>10.149570170000001</v>
      </c>
      <c r="H1916">
        <v>9.9999993450000009</v>
      </c>
      <c r="I1916" t="s">
        <v>133</v>
      </c>
      <c r="J1916" t="s">
        <v>40</v>
      </c>
      <c r="K1916" t="s">
        <v>82</v>
      </c>
      <c r="L1916" t="s">
        <v>108</v>
      </c>
      <c r="M1916" t="s">
        <v>116</v>
      </c>
    </row>
    <row r="1917" spans="1:13" x14ac:dyDescent="0.55000000000000004">
      <c r="A1917" t="s">
        <v>109</v>
      </c>
      <c r="B1917" t="s">
        <v>89</v>
      </c>
      <c r="C1917">
        <v>11.125128</v>
      </c>
      <c r="D1917">
        <v>9.5337587179999996</v>
      </c>
      <c r="E1917">
        <v>1.096118143</v>
      </c>
      <c r="F1917">
        <v>0.95337587199999996</v>
      </c>
      <c r="G1917">
        <v>10.149570170000001</v>
      </c>
      <c r="H1917">
        <v>10</v>
      </c>
      <c r="I1917" t="s">
        <v>133</v>
      </c>
      <c r="J1917" t="s">
        <v>40</v>
      </c>
      <c r="K1917" t="s">
        <v>82</v>
      </c>
      <c r="L1917" t="s">
        <v>108</v>
      </c>
      <c r="M1917" t="s">
        <v>116</v>
      </c>
    </row>
    <row r="1918" spans="1:13" x14ac:dyDescent="0.55000000000000004">
      <c r="A1918" t="s">
        <v>109</v>
      </c>
      <c r="B1918" t="s">
        <v>90</v>
      </c>
      <c r="C1918">
        <v>11.125128</v>
      </c>
      <c r="D1918">
        <v>11.87254197</v>
      </c>
      <c r="E1918">
        <v>1.096118143</v>
      </c>
      <c r="F1918">
        <v>1.1872541969999999</v>
      </c>
      <c r="G1918">
        <v>10.149570170000001</v>
      </c>
      <c r="H1918">
        <v>10</v>
      </c>
      <c r="I1918" t="s">
        <v>133</v>
      </c>
      <c r="J1918" t="s">
        <v>40</v>
      </c>
      <c r="K1918" t="s">
        <v>82</v>
      </c>
      <c r="L1918" t="s">
        <v>108</v>
      </c>
      <c r="M1918" t="s">
        <v>116</v>
      </c>
    </row>
    <row r="1919" spans="1:13" x14ac:dyDescent="0.55000000000000004">
      <c r="A1919" t="s">
        <v>109</v>
      </c>
      <c r="B1919" t="s">
        <v>91</v>
      </c>
      <c r="C1919">
        <v>11.125128</v>
      </c>
      <c r="D1919">
        <v>14.25638165</v>
      </c>
      <c r="E1919">
        <v>1.096118143</v>
      </c>
      <c r="F1919">
        <v>1.2177047649999999</v>
      </c>
      <c r="G1919">
        <v>10.149570170000001</v>
      </c>
      <c r="H1919">
        <v>11.707584689999999</v>
      </c>
      <c r="I1919" t="s">
        <v>133</v>
      </c>
      <c r="J1919" t="s">
        <v>40</v>
      </c>
      <c r="K1919" t="s">
        <v>82</v>
      </c>
      <c r="L1919" t="s">
        <v>108</v>
      </c>
      <c r="M1919" t="s">
        <v>116</v>
      </c>
    </row>
    <row r="1920" spans="1:13" x14ac:dyDescent="0.55000000000000004">
      <c r="A1920" t="s">
        <v>109</v>
      </c>
      <c r="B1920" t="s">
        <v>93</v>
      </c>
      <c r="C1920">
        <v>11.125128</v>
      </c>
      <c r="D1920">
        <v>9.4100025770000002</v>
      </c>
      <c r="E1920">
        <v>1.096118143</v>
      </c>
      <c r="F1920">
        <v>0.89029686200000002</v>
      </c>
      <c r="G1920">
        <v>10.149570170000001</v>
      </c>
      <c r="H1920">
        <v>10.569511110000001</v>
      </c>
      <c r="I1920" t="s">
        <v>133</v>
      </c>
      <c r="J1920" t="s">
        <v>40</v>
      </c>
      <c r="K1920" t="s">
        <v>82</v>
      </c>
      <c r="L1920" t="s">
        <v>108</v>
      </c>
      <c r="M1920" t="s">
        <v>116</v>
      </c>
    </row>
    <row r="1921" spans="1:13" x14ac:dyDescent="0.55000000000000004">
      <c r="A1921" t="s">
        <v>109</v>
      </c>
      <c r="B1921" t="s">
        <v>94</v>
      </c>
      <c r="C1921">
        <v>11.125128</v>
      </c>
      <c r="D1921">
        <v>4.7337312589999998</v>
      </c>
      <c r="E1921">
        <v>1.096118143</v>
      </c>
      <c r="F1921">
        <v>0.25587636200000002</v>
      </c>
      <c r="G1921">
        <v>10.149570170000001</v>
      </c>
      <c r="H1921">
        <v>18.50007257</v>
      </c>
      <c r="I1921" t="s">
        <v>133</v>
      </c>
      <c r="J1921" t="s">
        <v>40</v>
      </c>
      <c r="K1921" t="s">
        <v>82</v>
      </c>
      <c r="L1921" t="s">
        <v>108</v>
      </c>
      <c r="M1921" t="s">
        <v>116</v>
      </c>
    </row>
    <row r="1922" spans="1:13" x14ac:dyDescent="0.55000000000000004">
      <c r="A1922" t="s">
        <v>109</v>
      </c>
      <c r="B1922" t="s">
        <v>98</v>
      </c>
      <c r="C1922">
        <v>11.125128</v>
      </c>
      <c r="D1922">
        <v>9.4788863620000008</v>
      </c>
      <c r="E1922">
        <v>1.096118143</v>
      </c>
      <c r="F1922">
        <v>0.94788863599999995</v>
      </c>
      <c r="G1922">
        <v>10.149570170000001</v>
      </c>
      <c r="H1922">
        <v>10</v>
      </c>
      <c r="I1922" t="s">
        <v>133</v>
      </c>
      <c r="J1922" t="s">
        <v>40</v>
      </c>
      <c r="K1922" t="s">
        <v>82</v>
      </c>
      <c r="L1922" t="s">
        <v>108</v>
      </c>
      <c r="M1922" t="s">
        <v>116</v>
      </c>
    </row>
    <row r="1923" spans="1:13" x14ac:dyDescent="0.55000000000000004">
      <c r="A1923" t="s">
        <v>109</v>
      </c>
      <c r="B1923" t="s">
        <v>103</v>
      </c>
      <c r="C1923">
        <v>11.125128</v>
      </c>
      <c r="D1923">
        <v>9.4788863620000008</v>
      </c>
      <c r="E1923">
        <v>1.096118143</v>
      </c>
      <c r="G1923">
        <v>10.149570170000001</v>
      </c>
      <c r="H1923" t="e">
        <v>#DIV/0!</v>
      </c>
      <c r="I1923" t="s">
        <v>133</v>
      </c>
      <c r="J1923" t="s">
        <v>40</v>
      </c>
      <c r="K1923" t="s">
        <v>82</v>
      </c>
      <c r="L1923" t="s">
        <v>108</v>
      </c>
      <c r="M1923" t="s">
        <v>116</v>
      </c>
    </row>
    <row r="1924" spans="1:13" x14ac:dyDescent="0.55000000000000004">
      <c r="A1924" t="s">
        <v>109</v>
      </c>
      <c r="B1924" t="s">
        <v>104</v>
      </c>
      <c r="C1924">
        <v>11.125128</v>
      </c>
      <c r="D1924">
        <v>9.645392309</v>
      </c>
      <c r="E1924">
        <v>1.096118143</v>
      </c>
      <c r="G1924">
        <v>10.149570170000001</v>
      </c>
      <c r="H1924" t="e">
        <v>#DIV/0!</v>
      </c>
      <c r="I1924" t="s">
        <v>133</v>
      </c>
      <c r="J1924" t="s">
        <v>40</v>
      </c>
      <c r="K1924" t="s">
        <v>82</v>
      </c>
      <c r="L1924" t="s">
        <v>108</v>
      </c>
      <c r="M1924" t="s">
        <v>116</v>
      </c>
    </row>
    <row r="1925" spans="1:13" x14ac:dyDescent="0.55000000000000004">
      <c r="A1925" t="s">
        <v>109</v>
      </c>
      <c r="B1925" t="s">
        <v>92</v>
      </c>
      <c r="C1925">
        <v>11.12512806</v>
      </c>
      <c r="D1925">
        <v>7.5257224269999998</v>
      </c>
      <c r="E1925">
        <v>1.096118143</v>
      </c>
      <c r="F1925">
        <v>0.45943112600000002</v>
      </c>
      <c r="G1925">
        <v>10.149570219999999</v>
      </c>
      <c r="H1925">
        <v>16.38052364</v>
      </c>
      <c r="I1925" t="s">
        <v>133</v>
      </c>
      <c r="J1925" t="s">
        <v>40</v>
      </c>
      <c r="K1925" t="s">
        <v>82</v>
      </c>
      <c r="L1925" t="s">
        <v>108</v>
      </c>
      <c r="M1925" t="s">
        <v>116</v>
      </c>
    </row>
    <row r="1926" spans="1:13" x14ac:dyDescent="0.55000000000000004">
      <c r="A1926" t="s">
        <v>109</v>
      </c>
      <c r="B1926" t="s">
        <v>101</v>
      </c>
      <c r="C1926">
        <v>11.12512781</v>
      </c>
      <c r="D1926">
        <v>14.25638165</v>
      </c>
      <c r="E1926">
        <v>1.096118143</v>
      </c>
      <c r="F1926">
        <v>1.2855472649999999</v>
      </c>
      <c r="G1926">
        <v>10.149570000000001</v>
      </c>
      <c r="H1926">
        <v>11.089737449999999</v>
      </c>
      <c r="I1926" t="s">
        <v>133</v>
      </c>
      <c r="J1926" t="s">
        <v>40</v>
      </c>
      <c r="K1926" t="s">
        <v>83</v>
      </c>
      <c r="L1926" t="s">
        <v>108</v>
      </c>
      <c r="M1926" t="s">
        <v>116</v>
      </c>
    </row>
    <row r="1927" spans="1:13" x14ac:dyDescent="0.55000000000000004">
      <c r="A1927" t="s">
        <v>109</v>
      </c>
      <c r="B1927" t="s">
        <v>95</v>
      </c>
      <c r="C1927">
        <v>11.12512781</v>
      </c>
      <c r="D1927">
        <v>5.988847357</v>
      </c>
      <c r="E1927">
        <v>1.096118143</v>
      </c>
      <c r="F1927">
        <v>0.41053810299999999</v>
      </c>
      <c r="G1927">
        <v>10.149570000000001</v>
      </c>
      <c r="H1927">
        <v>14.587799090000001</v>
      </c>
      <c r="I1927" t="s">
        <v>133</v>
      </c>
      <c r="J1927" t="s">
        <v>40</v>
      </c>
      <c r="K1927" t="s">
        <v>83</v>
      </c>
      <c r="L1927" t="s">
        <v>108</v>
      </c>
      <c r="M1927" t="s">
        <v>116</v>
      </c>
    </row>
    <row r="1928" spans="1:13" x14ac:dyDescent="0.55000000000000004">
      <c r="A1928" t="s">
        <v>109</v>
      </c>
      <c r="B1928" t="s">
        <v>96</v>
      </c>
      <c r="C1928">
        <v>11.12512781</v>
      </c>
      <c r="D1928">
        <v>13.809427680000001</v>
      </c>
      <c r="E1928">
        <v>1.096118143</v>
      </c>
      <c r="F1928">
        <v>1.3809427679999999</v>
      </c>
      <c r="G1928">
        <v>10.149570000000001</v>
      </c>
      <c r="H1928">
        <v>10</v>
      </c>
      <c r="I1928" t="s">
        <v>133</v>
      </c>
      <c r="J1928" t="s">
        <v>40</v>
      </c>
      <c r="K1928" t="s">
        <v>83</v>
      </c>
      <c r="L1928" t="s">
        <v>108</v>
      </c>
      <c r="M1928" t="s">
        <v>116</v>
      </c>
    </row>
    <row r="1929" spans="1:13" x14ac:dyDescent="0.55000000000000004">
      <c r="A1929" t="s">
        <v>109</v>
      </c>
      <c r="B1929" t="s">
        <v>87</v>
      </c>
      <c r="C1929">
        <v>11.125128</v>
      </c>
      <c r="D1929">
        <v>9.5337580309999996</v>
      </c>
      <c r="E1929">
        <v>1.096118143</v>
      </c>
      <c r="F1929">
        <v>0.95337587199999996</v>
      </c>
      <c r="G1929">
        <v>10.149570170000001</v>
      </c>
      <c r="H1929">
        <v>9.9999992790000007</v>
      </c>
      <c r="I1929" t="s">
        <v>133</v>
      </c>
      <c r="J1929" t="s">
        <v>40</v>
      </c>
      <c r="K1929" t="s">
        <v>83</v>
      </c>
      <c r="L1929" t="s">
        <v>108</v>
      </c>
      <c r="M1929" t="s">
        <v>116</v>
      </c>
    </row>
    <row r="1930" spans="1:13" x14ac:dyDescent="0.55000000000000004">
      <c r="A1930" t="s">
        <v>109</v>
      </c>
      <c r="B1930" t="s">
        <v>88</v>
      </c>
      <c r="C1930">
        <v>11.125128</v>
      </c>
      <c r="D1930">
        <v>11.872541200000001</v>
      </c>
      <c r="E1930">
        <v>1.096118143</v>
      </c>
      <c r="F1930">
        <v>1.1872541969999999</v>
      </c>
      <c r="G1930">
        <v>10.149570170000001</v>
      </c>
      <c r="H1930">
        <v>9.9999993450000009</v>
      </c>
      <c r="I1930" t="s">
        <v>133</v>
      </c>
      <c r="J1930" t="s">
        <v>40</v>
      </c>
      <c r="K1930" t="s">
        <v>83</v>
      </c>
      <c r="L1930" t="s">
        <v>108</v>
      </c>
      <c r="M1930" t="s">
        <v>116</v>
      </c>
    </row>
    <row r="1931" spans="1:13" x14ac:dyDescent="0.55000000000000004">
      <c r="A1931" t="s">
        <v>109</v>
      </c>
      <c r="B1931" t="s">
        <v>89</v>
      </c>
      <c r="C1931">
        <v>11.125128</v>
      </c>
      <c r="D1931">
        <v>9.5337587179999996</v>
      </c>
      <c r="E1931">
        <v>1.096118143</v>
      </c>
      <c r="F1931">
        <v>0.95337587199999996</v>
      </c>
      <c r="G1931">
        <v>10.149570170000001</v>
      </c>
      <c r="H1931">
        <v>10</v>
      </c>
      <c r="I1931" t="s">
        <v>133</v>
      </c>
      <c r="J1931" t="s">
        <v>40</v>
      </c>
      <c r="K1931" t="s">
        <v>83</v>
      </c>
      <c r="L1931" t="s">
        <v>108</v>
      </c>
      <c r="M1931" t="s">
        <v>116</v>
      </c>
    </row>
    <row r="1932" spans="1:13" x14ac:dyDescent="0.55000000000000004">
      <c r="A1932" t="s">
        <v>109</v>
      </c>
      <c r="B1932" t="s">
        <v>90</v>
      </c>
      <c r="C1932">
        <v>11.125128</v>
      </c>
      <c r="D1932">
        <v>11.87254197</v>
      </c>
      <c r="E1932">
        <v>1.096118143</v>
      </c>
      <c r="F1932">
        <v>1.1872541969999999</v>
      </c>
      <c r="G1932">
        <v>10.149570170000001</v>
      </c>
      <c r="H1932">
        <v>10</v>
      </c>
      <c r="I1932" t="s">
        <v>133</v>
      </c>
      <c r="J1932" t="s">
        <v>40</v>
      </c>
      <c r="K1932" t="s">
        <v>83</v>
      </c>
      <c r="L1932" t="s">
        <v>108</v>
      </c>
      <c r="M1932" t="s">
        <v>116</v>
      </c>
    </row>
    <row r="1933" spans="1:13" x14ac:dyDescent="0.55000000000000004">
      <c r="A1933" t="s">
        <v>109</v>
      </c>
      <c r="B1933" t="s">
        <v>91</v>
      </c>
      <c r="C1933">
        <v>11.125128</v>
      </c>
      <c r="D1933">
        <v>14.25638165</v>
      </c>
      <c r="E1933">
        <v>1.096118143</v>
      </c>
      <c r="F1933">
        <v>1.2177047649999999</v>
      </c>
      <c r="G1933">
        <v>10.149570170000001</v>
      </c>
      <c r="H1933">
        <v>11.707584689999999</v>
      </c>
      <c r="I1933" t="s">
        <v>133</v>
      </c>
      <c r="J1933" t="s">
        <v>40</v>
      </c>
      <c r="K1933" t="s">
        <v>83</v>
      </c>
      <c r="L1933" t="s">
        <v>108</v>
      </c>
      <c r="M1933" t="s">
        <v>116</v>
      </c>
    </row>
    <row r="1934" spans="1:13" x14ac:dyDescent="0.55000000000000004">
      <c r="A1934" t="s">
        <v>109</v>
      </c>
      <c r="B1934" t="s">
        <v>93</v>
      </c>
      <c r="C1934">
        <v>11.125128</v>
      </c>
      <c r="D1934">
        <v>9.4100025770000002</v>
      </c>
      <c r="E1934">
        <v>1.096118143</v>
      </c>
      <c r="F1934">
        <v>0.89029686200000002</v>
      </c>
      <c r="G1934">
        <v>10.149570170000001</v>
      </c>
      <c r="H1934">
        <v>10.569511110000001</v>
      </c>
      <c r="I1934" t="s">
        <v>133</v>
      </c>
      <c r="J1934" t="s">
        <v>40</v>
      </c>
      <c r="K1934" t="s">
        <v>83</v>
      </c>
      <c r="L1934" t="s">
        <v>108</v>
      </c>
      <c r="M1934" t="s">
        <v>116</v>
      </c>
    </row>
    <row r="1935" spans="1:13" x14ac:dyDescent="0.55000000000000004">
      <c r="A1935" t="s">
        <v>109</v>
      </c>
      <c r="B1935" t="s">
        <v>94</v>
      </c>
      <c r="C1935">
        <v>11.125128</v>
      </c>
      <c r="D1935">
        <v>4.7337312589999998</v>
      </c>
      <c r="E1935">
        <v>1.096118143</v>
      </c>
      <c r="F1935">
        <v>0.25587636200000002</v>
      </c>
      <c r="G1935">
        <v>10.149570170000001</v>
      </c>
      <c r="H1935">
        <v>18.50007257</v>
      </c>
      <c r="I1935" t="s">
        <v>133</v>
      </c>
      <c r="J1935" t="s">
        <v>40</v>
      </c>
      <c r="K1935" t="s">
        <v>83</v>
      </c>
      <c r="L1935" t="s">
        <v>108</v>
      </c>
      <c r="M1935" t="s">
        <v>116</v>
      </c>
    </row>
    <row r="1936" spans="1:13" x14ac:dyDescent="0.55000000000000004">
      <c r="A1936" t="s">
        <v>99</v>
      </c>
      <c r="B1936" t="s">
        <v>80</v>
      </c>
      <c r="C1936">
        <v>0.27708548</v>
      </c>
      <c r="D1936">
        <v>1.125048708</v>
      </c>
      <c r="E1936">
        <v>0.49381675600000002</v>
      </c>
      <c r="F1936">
        <v>0.47110161900000003</v>
      </c>
      <c r="G1936">
        <v>0.56110992000000004</v>
      </c>
      <c r="H1936">
        <v>2.3881232049999999</v>
      </c>
      <c r="I1936" t="s">
        <v>133</v>
      </c>
      <c r="J1936" t="s">
        <v>40</v>
      </c>
      <c r="K1936" t="s">
        <v>82</v>
      </c>
      <c r="L1936" t="s">
        <v>86</v>
      </c>
      <c r="M1936" t="s">
        <v>116</v>
      </c>
    </row>
    <row r="1937" spans="1:13" x14ac:dyDescent="0.55000000000000004">
      <c r="A1937" t="s">
        <v>99</v>
      </c>
      <c r="B1937" t="s">
        <v>106</v>
      </c>
      <c r="C1937">
        <v>0.27708548</v>
      </c>
      <c r="D1937">
        <v>0.32099092899999998</v>
      </c>
      <c r="E1937">
        <v>0.49381675600000002</v>
      </c>
      <c r="F1937">
        <v>0.14752516099999999</v>
      </c>
      <c r="G1937">
        <v>0.56110992000000004</v>
      </c>
      <c r="H1937">
        <v>2.175838519</v>
      </c>
      <c r="I1937" t="s">
        <v>133</v>
      </c>
      <c r="J1937" t="s">
        <v>40</v>
      </c>
      <c r="K1937" t="s">
        <v>82</v>
      </c>
      <c r="L1937" t="s">
        <v>86</v>
      </c>
      <c r="M1937" t="s">
        <v>116</v>
      </c>
    </row>
    <row r="1938" spans="1:13" x14ac:dyDescent="0.55000000000000004">
      <c r="A1938" t="s">
        <v>109</v>
      </c>
      <c r="B1938" t="s">
        <v>98</v>
      </c>
      <c r="C1938">
        <v>11.125128</v>
      </c>
      <c r="D1938">
        <v>9.4788863620000008</v>
      </c>
      <c r="E1938">
        <v>1.096118143</v>
      </c>
      <c r="F1938">
        <v>0.94788863599999995</v>
      </c>
      <c r="G1938">
        <v>10.149570170000001</v>
      </c>
      <c r="H1938">
        <v>10</v>
      </c>
      <c r="I1938" t="s">
        <v>133</v>
      </c>
      <c r="J1938" t="s">
        <v>40</v>
      </c>
      <c r="K1938" t="s">
        <v>83</v>
      </c>
      <c r="L1938" t="s">
        <v>108</v>
      </c>
      <c r="M1938" t="s">
        <v>116</v>
      </c>
    </row>
    <row r="1939" spans="1:13" x14ac:dyDescent="0.55000000000000004">
      <c r="A1939" t="s">
        <v>109</v>
      </c>
      <c r="B1939" t="s">
        <v>103</v>
      </c>
      <c r="C1939">
        <v>11.125128</v>
      </c>
      <c r="D1939">
        <v>9.4788863620000008</v>
      </c>
      <c r="E1939">
        <v>1.096118143</v>
      </c>
      <c r="F1939">
        <v>0.94788863599999995</v>
      </c>
      <c r="G1939">
        <v>10.149570170000001</v>
      </c>
      <c r="H1939">
        <v>10</v>
      </c>
      <c r="I1939" t="s">
        <v>133</v>
      </c>
      <c r="J1939" t="s">
        <v>40</v>
      </c>
      <c r="K1939" t="s">
        <v>83</v>
      </c>
      <c r="L1939" t="s">
        <v>108</v>
      </c>
      <c r="M1939" t="s">
        <v>116</v>
      </c>
    </row>
    <row r="1940" spans="1:13" x14ac:dyDescent="0.55000000000000004">
      <c r="A1940" t="s">
        <v>109</v>
      </c>
      <c r="B1940" t="s">
        <v>104</v>
      </c>
      <c r="C1940">
        <v>11.125128</v>
      </c>
      <c r="D1940">
        <v>9.645392309</v>
      </c>
      <c r="E1940">
        <v>1.096118143</v>
      </c>
      <c r="F1940">
        <v>0.94788863599999995</v>
      </c>
      <c r="G1940">
        <v>10.149570170000001</v>
      </c>
      <c r="H1940">
        <v>10.17565982</v>
      </c>
      <c r="I1940" t="s">
        <v>133</v>
      </c>
      <c r="J1940" t="s">
        <v>40</v>
      </c>
      <c r="K1940" t="s">
        <v>83</v>
      </c>
      <c r="L1940" t="s">
        <v>108</v>
      </c>
      <c r="M1940" t="s">
        <v>116</v>
      </c>
    </row>
    <row r="1941" spans="1:13" x14ac:dyDescent="0.55000000000000004">
      <c r="A1941" t="s">
        <v>99</v>
      </c>
      <c r="B1941" t="s">
        <v>105</v>
      </c>
      <c r="C1941">
        <v>0.30262243700000002</v>
      </c>
      <c r="D1941">
        <v>0.30185722500000001</v>
      </c>
      <c r="E1941">
        <v>0.49381675600000002</v>
      </c>
      <c r="F1941">
        <v>0.187981065</v>
      </c>
      <c r="G1941">
        <v>0.61282334599999999</v>
      </c>
      <c r="H1941">
        <v>1.605785268</v>
      </c>
      <c r="I1941" t="s">
        <v>133</v>
      </c>
      <c r="J1941" t="s">
        <v>40</v>
      </c>
      <c r="K1941" t="s">
        <v>82</v>
      </c>
      <c r="L1941" t="s">
        <v>86</v>
      </c>
      <c r="M1941" t="s">
        <v>116</v>
      </c>
    </row>
    <row r="1942" spans="1:13" x14ac:dyDescent="0.55000000000000004">
      <c r="A1942" t="s">
        <v>99</v>
      </c>
      <c r="B1942" t="s">
        <v>81</v>
      </c>
      <c r="C1942">
        <v>0.30262243700000002</v>
      </c>
      <c r="D1942">
        <v>0.33497084300000002</v>
      </c>
      <c r="E1942">
        <v>0.49381675600000002</v>
      </c>
      <c r="F1942">
        <v>0.16793054299999999</v>
      </c>
      <c r="G1942">
        <v>0.61282334599999999</v>
      </c>
      <c r="H1942">
        <v>1.9946987359999999</v>
      </c>
      <c r="I1942" t="s">
        <v>133</v>
      </c>
      <c r="J1942" t="s">
        <v>40</v>
      </c>
      <c r="K1942" t="s">
        <v>82</v>
      </c>
      <c r="L1942" t="s">
        <v>86</v>
      </c>
      <c r="M1942" t="s">
        <v>116</v>
      </c>
    </row>
    <row r="1943" spans="1:13" x14ac:dyDescent="0.55000000000000004">
      <c r="A1943" t="s">
        <v>109</v>
      </c>
      <c r="B1943" t="s">
        <v>92</v>
      </c>
      <c r="C1943">
        <v>11.12512806</v>
      </c>
      <c r="D1943">
        <v>7.5257224269999998</v>
      </c>
      <c r="E1943">
        <v>1.096118143</v>
      </c>
      <c r="F1943">
        <v>0.45943112600000002</v>
      </c>
      <c r="G1943">
        <v>10.149570219999999</v>
      </c>
      <c r="H1943">
        <v>16.38052364</v>
      </c>
      <c r="I1943" t="s">
        <v>133</v>
      </c>
      <c r="J1943" t="s">
        <v>40</v>
      </c>
      <c r="K1943" t="s">
        <v>83</v>
      </c>
      <c r="L1943" t="s">
        <v>108</v>
      </c>
      <c r="M1943" t="s">
        <v>116</v>
      </c>
    </row>
    <row r="1944" spans="1:13" x14ac:dyDescent="0.55000000000000004">
      <c r="A1944" t="s">
        <v>99</v>
      </c>
      <c r="B1944" t="s">
        <v>113</v>
      </c>
      <c r="C1944">
        <v>0.30262243700000002</v>
      </c>
      <c r="D1944">
        <v>0.54190231700000002</v>
      </c>
      <c r="E1944">
        <v>0.49381675600000002</v>
      </c>
      <c r="F1944">
        <v>0.10574085900000001</v>
      </c>
      <c r="G1944">
        <v>0.61282334599999999</v>
      </c>
      <c r="H1944">
        <v>5.1248147790000003</v>
      </c>
      <c r="I1944" t="s">
        <v>133</v>
      </c>
      <c r="J1944" t="s">
        <v>40</v>
      </c>
      <c r="K1944" t="s">
        <v>82</v>
      </c>
      <c r="L1944" t="s">
        <v>86</v>
      </c>
      <c r="M1944" t="s">
        <v>116</v>
      </c>
    </row>
    <row r="1945" spans="1:13" x14ac:dyDescent="0.55000000000000004">
      <c r="A1945" t="s">
        <v>99</v>
      </c>
      <c r="B1945" t="s">
        <v>107</v>
      </c>
      <c r="C1945">
        <v>0.30705688199999998</v>
      </c>
      <c r="D1945">
        <v>0.15341202100000001</v>
      </c>
      <c r="E1945">
        <v>0.49381675600000002</v>
      </c>
      <c r="F1945">
        <v>0.197274491</v>
      </c>
      <c r="G1945">
        <v>0.62180328699999998</v>
      </c>
      <c r="H1945">
        <v>0.777657669</v>
      </c>
      <c r="I1945" t="s">
        <v>133</v>
      </c>
      <c r="J1945" t="s">
        <v>40</v>
      </c>
      <c r="K1945" t="s">
        <v>82</v>
      </c>
      <c r="L1945" t="s">
        <v>86</v>
      </c>
      <c r="M1945" t="s">
        <v>116</v>
      </c>
    </row>
    <row r="1946" spans="1:13" x14ac:dyDescent="0.55000000000000004">
      <c r="A1946" t="s">
        <v>99</v>
      </c>
      <c r="B1946" t="s">
        <v>114</v>
      </c>
      <c r="C1946">
        <v>0.35126971200000001</v>
      </c>
      <c r="D1946">
        <v>1.110523264</v>
      </c>
      <c r="E1946">
        <v>0.49381675600000002</v>
      </c>
      <c r="F1946">
        <v>0.30785710100000002</v>
      </c>
      <c r="G1946">
        <v>0.71133615500000003</v>
      </c>
      <c r="H1946">
        <v>3.6072686319999998</v>
      </c>
      <c r="I1946" t="s">
        <v>133</v>
      </c>
      <c r="J1946" t="s">
        <v>40</v>
      </c>
      <c r="K1946" t="s">
        <v>82</v>
      </c>
      <c r="L1946" t="s">
        <v>86</v>
      </c>
      <c r="M1946" t="s">
        <v>116</v>
      </c>
    </row>
    <row r="1947" spans="1:13" x14ac:dyDescent="0.55000000000000004">
      <c r="A1947" t="s">
        <v>99</v>
      </c>
      <c r="B1947" t="s">
        <v>80</v>
      </c>
      <c r="C1947">
        <v>0.27708548</v>
      </c>
      <c r="D1947">
        <v>1.125048708</v>
      </c>
      <c r="E1947">
        <v>0.49381675600000002</v>
      </c>
      <c r="F1947">
        <v>0.47110161900000003</v>
      </c>
      <c r="G1947">
        <v>0.56110992000000004</v>
      </c>
      <c r="H1947">
        <v>2.3881232049999999</v>
      </c>
      <c r="I1947" t="s">
        <v>133</v>
      </c>
      <c r="J1947" t="s">
        <v>40</v>
      </c>
      <c r="K1947" t="s">
        <v>112</v>
      </c>
      <c r="L1947" t="s">
        <v>86</v>
      </c>
      <c r="M1947" t="s">
        <v>116</v>
      </c>
    </row>
    <row r="1948" spans="1:13" x14ac:dyDescent="0.55000000000000004">
      <c r="A1948" t="s">
        <v>99</v>
      </c>
      <c r="B1948" t="s">
        <v>106</v>
      </c>
      <c r="C1948">
        <v>0.27708548</v>
      </c>
      <c r="D1948">
        <v>0.32099092899999998</v>
      </c>
      <c r="E1948">
        <v>0.49381675600000002</v>
      </c>
      <c r="F1948">
        <v>0.14752516099999999</v>
      </c>
      <c r="G1948">
        <v>0.56110992000000004</v>
      </c>
      <c r="H1948">
        <v>2.175838519</v>
      </c>
      <c r="I1948" t="s">
        <v>133</v>
      </c>
      <c r="J1948" t="s">
        <v>40</v>
      </c>
      <c r="K1948" t="s">
        <v>112</v>
      </c>
      <c r="L1948" t="s">
        <v>86</v>
      </c>
      <c r="M1948" t="s">
        <v>116</v>
      </c>
    </row>
    <row r="1949" spans="1:13" x14ac:dyDescent="0.55000000000000004">
      <c r="A1949" t="s">
        <v>99</v>
      </c>
      <c r="B1949" t="s">
        <v>105</v>
      </c>
      <c r="C1949">
        <v>0.30262243700000002</v>
      </c>
      <c r="D1949">
        <v>0.30185722500000001</v>
      </c>
      <c r="E1949">
        <v>0.49381675600000002</v>
      </c>
      <c r="F1949">
        <v>0.187981065</v>
      </c>
      <c r="G1949">
        <v>0.61282334599999999</v>
      </c>
      <c r="H1949">
        <v>1.605785268</v>
      </c>
      <c r="I1949" t="s">
        <v>133</v>
      </c>
      <c r="J1949" t="s">
        <v>40</v>
      </c>
      <c r="K1949" t="s">
        <v>112</v>
      </c>
      <c r="L1949" t="s">
        <v>86</v>
      </c>
      <c r="M1949" t="s">
        <v>116</v>
      </c>
    </row>
    <row r="1950" spans="1:13" x14ac:dyDescent="0.55000000000000004">
      <c r="A1950" t="s">
        <v>99</v>
      </c>
      <c r="B1950" t="s">
        <v>81</v>
      </c>
      <c r="C1950">
        <v>0.30262243700000002</v>
      </c>
      <c r="D1950">
        <v>0.33497084300000002</v>
      </c>
      <c r="E1950">
        <v>0.49381675600000002</v>
      </c>
      <c r="F1950">
        <v>0.16793054299999999</v>
      </c>
      <c r="G1950">
        <v>0.61282334599999999</v>
      </c>
      <c r="H1950">
        <v>1.9946987359999999</v>
      </c>
      <c r="I1950" t="s">
        <v>133</v>
      </c>
      <c r="J1950" t="s">
        <v>40</v>
      </c>
      <c r="K1950" t="s">
        <v>112</v>
      </c>
      <c r="L1950" t="s">
        <v>86</v>
      </c>
      <c r="M1950" t="s">
        <v>116</v>
      </c>
    </row>
    <row r="1951" spans="1:13" x14ac:dyDescent="0.55000000000000004">
      <c r="A1951" t="s">
        <v>99</v>
      </c>
      <c r="B1951" t="s">
        <v>113</v>
      </c>
      <c r="C1951">
        <v>0.30262243700000002</v>
      </c>
      <c r="D1951">
        <v>0.54190231700000002</v>
      </c>
      <c r="E1951">
        <v>0.49381675600000002</v>
      </c>
      <c r="F1951">
        <v>0.10574085900000001</v>
      </c>
      <c r="G1951">
        <v>0.61282334599999999</v>
      </c>
      <c r="H1951">
        <v>5.1248147790000003</v>
      </c>
      <c r="I1951" t="s">
        <v>133</v>
      </c>
      <c r="J1951" t="s">
        <v>40</v>
      </c>
      <c r="K1951" t="s">
        <v>112</v>
      </c>
      <c r="L1951" t="s">
        <v>86</v>
      </c>
      <c r="M1951" t="s">
        <v>116</v>
      </c>
    </row>
    <row r="1952" spans="1:13" x14ac:dyDescent="0.55000000000000004">
      <c r="A1952" t="s">
        <v>99</v>
      </c>
      <c r="B1952" t="s">
        <v>107</v>
      </c>
      <c r="C1952">
        <v>0.30705688199999998</v>
      </c>
      <c r="D1952">
        <v>0.15341202100000001</v>
      </c>
      <c r="E1952">
        <v>0.49381675600000002</v>
      </c>
      <c r="F1952">
        <v>0.197274491</v>
      </c>
      <c r="G1952">
        <v>0.62180328699999998</v>
      </c>
      <c r="H1952">
        <v>0.777657669</v>
      </c>
      <c r="I1952" t="s">
        <v>133</v>
      </c>
      <c r="J1952" t="s">
        <v>40</v>
      </c>
      <c r="K1952" t="s">
        <v>112</v>
      </c>
      <c r="L1952" t="s">
        <v>86</v>
      </c>
      <c r="M1952" t="s">
        <v>116</v>
      </c>
    </row>
    <row r="1953" spans="1:13" x14ac:dyDescent="0.55000000000000004">
      <c r="A1953" t="s">
        <v>99</v>
      </c>
      <c r="B1953" t="s">
        <v>114</v>
      </c>
      <c r="C1953">
        <v>0.35126971200000001</v>
      </c>
      <c r="D1953">
        <v>1.110523264</v>
      </c>
      <c r="E1953">
        <v>0.49381675600000002</v>
      </c>
      <c r="F1953">
        <v>0.30785710100000002</v>
      </c>
      <c r="G1953">
        <v>0.71133615500000003</v>
      </c>
      <c r="H1953">
        <v>3.6072686319999998</v>
      </c>
      <c r="I1953" t="s">
        <v>133</v>
      </c>
      <c r="J1953" t="s">
        <v>40</v>
      </c>
      <c r="K1953" t="s">
        <v>112</v>
      </c>
      <c r="L1953" t="s">
        <v>86</v>
      </c>
      <c r="M1953" t="s">
        <v>116</v>
      </c>
    </row>
    <row r="1954" spans="1:13" x14ac:dyDescent="0.55000000000000004">
      <c r="A1954" t="s">
        <v>99</v>
      </c>
      <c r="B1954" t="s">
        <v>80</v>
      </c>
      <c r="C1954">
        <v>1.319279139</v>
      </c>
      <c r="D1954">
        <v>3.1285787420000002</v>
      </c>
      <c r="E1954">
        <v>1.638558277</v>
      </c>
      <c r="F1954">
        <v>1.601757748</v>
      </c>
      <c r="G1954">
        <v>0.80514630300000001</v>
      </c>
      <c r="H1954">
        <v>1.9532159250000001</v>
      </c>
      <c r="I1954" t="s">
        <v>133</v>
      </c>
      <c r="J1954" t="s">
        <v>40</v>
      </c>
      <c r="K1954" t="s">
        <v>84</v>
      </c>
      <c r="L1954" t="s">
        <v>86</v>
      </c>
      <c r="M1954" t="s">
        <v>116</v>
      </c>
    </row>
    <row r="1955" spans="1:13" x14ac:dyDescent="0.55000000000000004">
      <c r="A1955" t="s">
        <v>99</v>
      </c>
      <c r="B1955" t="s">
        <v>80</v>
      </c>
      <c r="C1955">
        <v>1.319279139</v>
      </c>
      <c r="D1955">
        <v>3.1285787420000002</v>
      </c>
      <c r="E1955">
        <v>1.638558277</v>
      </c>
      <c r="F1955">
        <v>1.601757748</v>
      </c>
      <c r="G1955">
        <v>0.80514630300000001</v>
      </c>
      <c r="H1955">
        <v>1.9532159250000001</v>
      </c>
      <c r="I1955" t="s">
        <v>133</v>
      </c>
      <c r="J1955" t="s">
        <v>40</v>
      </c>
      <c r="K1955" t="s">
        <v>85</v>
      </c>
      <c r="L1955" t="s">
        <v>86</v>
      </c>
      <c r="M1955" t="s">
        <v>116</v>
      </c>
    </row>
    <row r="1956" spans="1:13" x14ac:dyDescent="0.55000000000000004">
      <c r="A1956" t="s">
        <v>99</v>
      </c>
      <c r="B1956" t="s">
        <v>106</v>
      </c>
      <c r="C1956">
        <v>1.319279139</v>
      </c>
      <c r="D1956">
        <v>1.431307632</v>
      </c>
      <c r="E1956">
        <v>1.638558277</v>
      </c>
      <c r="F1956">
        <v>1.1589624460000001</v>
      </c>
      <c r="G1956">
        <v>0.80514630300000001</v>
      </c>
      <c r="H1956">
        <v>1.234990518</v>
      </c>
      <c r="I1956" t="s">
        <v>133</v>
      </c>
      <c r="J1956" t="s">
        <v>40</v>
      </c>
      <c r="K1956" t="s">
        <v>84</v>
      </c>
      <c r="L1956" t="s">
        <v>86</v>
      </c>
      <c r="M1956" t="s">
        <v>116</v>
      </c>
    </row>
    <row r="1957" spans="1:13" x14ac:dyDescent="0.55000000000000004">
      <c r="A1957" t="s">
        <v>99</v>
      </c>
      <c r="B1957" t="s">
        <v>106</v>
      </c>
      <c r="C1957">
        <v>1.319279139</v>
      </c>
      <c r="D1957">
        <v>1.431307632</v>
      </c>
      <c r="E1957">
        <v>1.638558277</v>
      </c>
      <c r="F1957">
        <v>1.1589624460000001</v>
      </c>
      <c r="G1957">
        <v>0.80514630300000001</v>
      </c>
      <c r="H1957">
        <v>1.234990518</v>
      </c>
      <c r="I1957" t="s">
        <v>133</v>
      </c>
      <c r="J1957" t="s">
        <v>40</v>
      </c>
      <c r="K1957" t="s">
        <v>85</v>
      </c>
      <c r="L1957" t="s">
        <v>86</v>
      </c>
      <c r="M1957" t="s">
        <v>116</v>
      </c>
    </row>
    <row r="1958" spans="1:13" x14ac:dyDescent="0.55000000000000004">
      <c r="A1958" t="s">
        <v>99</v>
      </c>
      <c r="B1958" t="s">
        <v>105</v>
      </c>
      <c r="C1958">
        <v>1.3534033729999999</v>
      </c>
      <c r="D1958">
        <v>1.365541077</v>
      </c>
      <c r="E1958">
        <v>1.638558277</v>
      </c>
      <c r="F1958">
        <v>1.206810664</v>
      </c>
      <c r="G1958">
        <v>0.82597206999999995</v>
      </c>
      <c r="H1958">
        <v>1.1315288450000001</v>
      </c>
      <c r="I1958" t="s">
        <v>133</v>
      </c>
      <c r="J1958" t="s">
        <v>40</v>
      </c>
      <c r="K1958" t="s">
        <v>84</v>
      </c>
      <c r="L1958" t="s">
        <v>86</v>
      </c>
      <c r="M1958" t="s">
        <v>116</v>
      </c>
    </row>
    <row r="1959" spans="1:13" x14ac:dyDescent="0.55000000000000004">
      <c r="A1959" t="s">
        <v>99</v>
      </c>
      <c r="B1959" t="s">
        <v>105</v>
      </c>
      <c r="C1959">
        <v>1.3534033729999999</v>
      </c>
      <c r="D1959">
        <v>1.365541077</v>
      </c>
      <c r="E1959">
        <v>1.638558277</v>
      </c>
      <c r="F1959">
        <v>1.206810664</v>
      </c>
      <c r="G1959">
        <v>0.82597206999999995</v>
      </c>
      <c r="H1959">
        <v>1.1315288450000001</v>
      </c>
      <c r="I1959" t="s">
        <v>133</v>
      </c>
      <c r="J1959" t="s">
        <v>40</v>
      </c>
      <c r="K1959" t="s">
        <v>85</v>
      </c>
      <c r="L1959" t="s">
        <v>86</v>
      </c>
      <c r="M1959" t="s">
        <v>116</v>
      </c>
    </row>
    <row r="1960" spans="1:13" x14ac:dyDescent="0.55000000000000004">
      <c r="A1960" t="s">
        <v>99</v>
      </c>
      <c r="B1960" t="s">
        <v>81</v>
      </c>
      <c r="C1960">
        <v>1.3534033729999999</v>
      </c>
      <c r="D1960">
        <v>1.4033845199999999</v>
      </c>
      <c r="E1960">
        <v>1.638558277</v>
      </c>
      <c r="F1960">
        <v>1.1828544510000001</v>
      </c>
      <c r="G1960">
        <v>0.82597206999999995</v>
      </c>
      <c r="H1960">
        <v>1.1864388880000001</v>
      </c>
      <c r="I1960" t="s">
        <v>133</v>
      </c>
      <c r="J1960" t="s">
        <v>40</v>
      </c>
      <c r="K1960" t="s">
        <v>84</v>
      </c>
      <c r="L1960" t="s">
        <v>86</v>
      </c>
      <c r="M1960" t="s">
        <v>116</v>
      </c>
    </row>
    <row r="1961" spans="1:13" x14ac:dyDescent="0.55000000000000004">
      <c r="A1961" t="s">
        <v>99</v>
      </c>
      <c r="B1961" t="s">
        <v>81</v>
      </c>
      <c r="C1961">
        <v>1.3534033729999999</v>
      </c>
      <c r="D1961">
        <v>1.4033845199999999</v>
      </c>
      <c r="E1961">
        <v>1.638558277</v>
      </c>
      <c r="F1961">
        <v>1.1828544510000001</v>
      </c>
      <c r="G1961">
        <v>0.82597206999999995</v>
      </c>
      <c r="H1961">
        <v>1.1864388880000001</v>
      </c>
      <c r="I1961" t="s">
        <v>133</v>
      </c>
      <c r="J1961" t="s">
        <v>40</v>
      </c>
      <c r="K1961" t="s">
        <v>85</v>
      </c>
      <c r="L1961" t="s">
        <v>86</v>
      </c>
      <c r="M1961" t="s">
        <v>116</v>
      </c>
    </row>
    <row r="1962" spans="1:13" x14ac:dyDescent="0.55000000000000004">
      <c r="A1962" t="s">
        <v>99</v>
      </c>
      <c r="B1962" t="s">
        <v>113</v>
      </c>
      <c r="C1962">
        <v>1.3534033729999999</v>
      </c>
      <c r="D1962">
        <v>1.7461637489999999</v>
      </c>
      <c r="E1962">
        <v>1.638558277</v>
      </c>
      <c r="F1962">
        <v>1.1115337949999999</v>
      </c>
      <c r="G1962">
        <v>0.82597206999999995</v>
      </c>
      <c r="H1962">
        <v>1.57094976</v>
      </c>
      <c r="I1962" t="s">
        <v>133</v>
      </c>
      <c r="J1962" t="s">
        <v>40</v>
      </c>
      <c r="K1962" t="s">
        <v>84</v>
      </c>
      <c r="L1962" t="s">
        <v>86</v>
      </c>
      <c r="M1962" t="s">
        <v>116</v>
      </c>
    </row>
    <row r="1963" spans="1:13" x14ac:dyDescent="0.55000000000000004">
      <c r="A1963" t="s">
        <v>99</v>
      </c>
      <c r="B1963" t="s">
        <v>113</v>
      </c>
      <c r="C1963">
        <v>1.3534033729999999</v>
      </c>
      <c r="D1963">
        <v>1.7461637489999999</v>
      </c>
      <c r="E1963">
        <v>1.638558277</v>
      </c>
      <c r="F1963">
        <v>1.1115337949999999</v>
      </c>
      <c r="G1963">
        <v>0.82597206999999995</v>
      </c>
      <c r="H1963">
        <v>1.57094976</v>
      </c>
      <c r="I1963" t="s">
        <v>133</v>
      </c>
      <c r="J1963" t="s">
        <v>40</v>
      </c>
      <c r="K1963" t="s">
        <v>85</v>
      </c>
      <c r="L1963" t="s">
        <v>86</v>
      </c>
      <c r="M1963" t="s">
        <v>116</v>
      </c>
    </row>
    <row r="1964" spans="1:13" x14ac:dyDescent="0.55000000000000004">
      <c r="A1964" t="s">
        <v>99</v>
      </c>
      <c r="B1964" t="s">
        <v>107</v>
      </c>
      <c r="C1964">
        <v>1.407660039</v>
      </c>
      <c r="D1964">
        <v>1.1658052169999999</v>
      </c>
      <c r="E1964">
        <v>1.638558277</v>
      </c>
      <c r="F1964">
        <v>1.2180783470000001</v>
      </c>
      <c r="G1964">
        <v>0.85908451200000002</v>
      </c>
      <c r="H1964">
        <v>0.95708557599999999</v>
      </c>
      <c r="I1964" t="s">
        <v>133</v>
      </c>
      <c r="J1964" t="s">
        <v>40</v>
      </c>
      <c r="K1964" t="s">
        <v>84</v>
      </c>
      <c r="L1964" t="s">
        <v>86</v>
      </c>
      <c r="M1964" t="s">
        <v>116</v>
      </c>
    </row>
    <row r="1965" spans="1:13" x14ac:dyDescent="0.55000000000000004">
      <c r="A1965" t="s">
        <v>99</v>
      </c>
      <c r="B1965" t="s">
        <v>107</v>
      </c>
      <c r="C1965">
        <v>1.407660039</v>
      </c>
      <c r="D1965">
        <v>1.1658052169999999</v>
      </c>
      <c r="E1965">
        <v>1.638558277</v>
      </c>
      <c r="F1965">
        <v>1.2180783470000001</v>
      </c>
      <c r="G1965">
        <v>0.85908451200000002</v>
      </c>
      <c r="H1965">
        <v>0.95708557599999999</v>
      </c>
      <c r="I1965" t="s">
        <v>133</v>
      </c>
      <c r="J1965" t="s">
        <v>40</v>
      </c>
      <c r="K1965" t="s">
        <v>85</v>
      </c>
      <c r="L1965" t="s">
        <v>86</v>
      </c>
      <c r="M1965" t="s">
        <v>116</v>
      </c>
    </row>
    <row r="1966" spans="1:13" x14ac:dyDescent="0.55000000000000004">
      <c r="A1966" t="s">
        <v>99</v>
      </c>
      <c r="B1966" t="s">
        <v>114</v>
      </c>
      <c r="C1966">
        <v>1.420870501</v>
      </c>
      <c r="D1966">
        <v>3.0359465810000001</v>
      </c>
      <c r="E1966">
        <v>1.638558277</v>
      </c>
      <c r="F1966">
        <v>1.3605065599999999</v>
      </c>
      <c r="G1966">
        <v>0.86714676000000002</v>
      </c>
      <c r="H1966">
        <v>2.2314824999999998</v>
      </c>
      <c r="I1966" t="s">
        <v>133</v>
      </c>
      <c r="J1966" t="s">
        <v>40</v>
      </c>
      <c r="K1966" t="s">
        <v>84</v>
      </c>
      <c r="L1966" t="s">
        <v>86</v>
      </c>
      <c r="M1966" t="s">
        <v>116</v>
      </c>
    </row>
    <row r="1967" spans="1:13" x14ac:dyDescent="0.55000000000000004">
      <c r="A1967" t="s">
        <v>99</v>
      </c>
      <c r="B1967" t="s">
        <v>114</v>
      </c>
      <c r="C1967">
        <v>1.420870501</v>
      </c>
      <c r="D1967">
        <v>3.0359465810000001</v>
      </c>
      <c r="E1967">
        <v>1.638558277</v>
      </c>
      <c r="F1967">
        <v>1.3605065599999999</v>
      </c>
      <c r="G1967">
        <v>0.86714676000000002</v>
      </c>
      <c r="H1967">
        <v>2.2314824999999998</v>
      </c>
      <c r="I1967" t="s">
        <v>133</v>
      </c>
      <c r="J1967" t="s">
        <v>40</v>
      </c>
      <c r="K1967" t="s">
        <v>85</v>
      </c>
      <c r="L1967" t="s">
        <v>86</v>
      </c>
      <c r="M1967" t="s">
        <v>116</v>
      </c>
    </row>
    <row r="1968" spans="1:13" x14ac:dyDescent="0.55000000000000004">
      <c r="A1968" t="s">
        <v>113</v>
      </c>
      <c r="B1968" t="s">
        <v>80</v>
      </c>
      <c r="C1968">
        <v>1.6157032659999999</v>
      </c>
      <c r="D1968">
        <v>3.012654768</v>
      </c>
      <c r="E1968">
        <v>1.1115337949999999</v>
      </c>
      <c r="F1968">
        <v>1.601757748</v>
      </c>
      <c r="G1968">
        <v>1.4535799739999999</v>
      </c>
      <c r="H1968">
        <v>1.8808429499999999</v>
      </c>
      <c r="I1968" t="s">
        <v>133</v>
      </c>
      <c r="J1968" t="s">
        <v>39</v>
      </c>
      <c r="K1968" t="s">
        <v>84</v>
      </c>
      <c r="L1968" t="s">
        <v>86</v>
      </c>
      <c r="M1968" t="s">
        <v>116</v>
      </c>
    </row>
    <row r="1969" spans="1:13" x14ac:dyDescent="0.55000000000000004">
      <c r="A1969" t="s">
        <v>113</v>
      </c>
      <c r="B1969" t="s">
        <v>80</v>
      </c>
      <c r="C1969">
        <v>1.6157032659999999</v>
      </c>
      <c r="D1969">
        <v>3.012654768</v>
      </c>
      <c r="E1969">
        <v>1.1115337949999999</v>
      </c>
      <c r="F1969">
        <v>1.601757748</v>
      </c>
      <c r="G1969">
        <v>1.4535799739999999</v>
      </c>
      <c r="H1969">
        <v>1.8808429499999999</v>
      </c>
      <c r="I1969" t="s">
        <v>133</v>
      </c>
      <c r="J1969" t="s">
        <v>39</v>
      </c>
      <c r="K1969" t="s">
        <v>85</v>
      </c>
      <c r="L1969" t="s">
        <v>86</v>
      </c>
      <c r="M1969" t="s">
        <v>116</v>
      </c>
    </row>
    <row r="1970" spans="1:13" x14ac:dyDescent="0.55000000000000004">
      <c r="A1970" t="s">
        <v>113</v>
      </c>
      <c r="B1970" t="s">
        <v>114</v>
      </c>
      <c r="C1970">
        <v>1.760286808</v>
      </c>
      <c r="D1970">
        <v>2.2570205589999999</v>
      </c>
      <c r="E1970">
        <v>1.1115337949999999</v>
      </c>
      <c r="F1970">
        <v>1.3605065599999999</v>
      </c>
      <c r="G1970">
        <v>1.583655679</v>
      </c>
      <c r="H1970">
        <v>1.658956028</v>
      </c>
      <c r="I1970" t="s">
        <v>133</v>
      </c>
      <c r="J1970" t="s">
        <v>39</v>
      </c>
      <c r="K1970" t="s">
        <v>84</v>
      </c>
      <c r="L1970" t="s">
        <v>86</v>
      </c>
      <c r="M1970" t="s">
        <v>116</v>
      </c>
    </row>
    <row r="1971" spans="1:13" x14ac:dyDescent="0.55000000000000004">
      <c r="A1971" t="s">
        <v>113</v>
      </c>
      <c r="B1971" t="s">
        <v>114</v>
      </c>
      <c r="C1971">
        <v>1.760286808</v>
      </c>
      <c r="D1971">
        <v>2.2570205589999999</v>
      </c>
      <c r="E1971">
        <v>1.1115337949999999</v>
      </c>
      <c r="F1971">
        <v>1.3605065599999999</v>
      </c>
      <c r="G1971">
        <v>1.583655679</v>
      </c>
      <c r="H1971">
        <v>1.658956028</v>
      </c>
      <c r="I1971" t="s">
        <v>133</v>
      </c>
      <c r="J1971" t="s">
        <v>39</v>
      </c>
      <c r="K1971" t="s">
        <v>85</v>
      </c>
      <c r="L1971" t="s">
        <v>86</v>
      </c>
      <c r="M1971" t="s">
        <v>116</v>
      </c>
    </row>
    <row r="1972" spans="1:13" x14ac:dyDescent="0.55000000000000004">
      <c r="A1972" t="s">
        <v>113</v>
      </c>
      <c r="B1972" t="s">
        <v>107</v>
      </c>
      <c r="C1972">
        <v>2.2314065310000002</v>
      </c>
      <c r="D1972">
        <v>1.1658052169999999</v>
      </c>
      <c r="E1972">
        <v>1.1115337949999999</v>
      </c>
      <c r="F1972">
        <v>1.2180783470000001</v>
      </c>
      <c r="G1972">
        <v>2.007502192</v>
      </c>
      <c r="H1972">
        <v>0.95708557599999999</v>
      </c>
      <c r="I1972" t="s">
        <v>133</v>
      </c>
      <c r="J1972" t="s">
        <v>39</v>
      </c>
      <c r="K1972" t="s">
        <v>84</v>
      </c>
      <c r="L1972" t="s">
        <v>86</v>
      </c>
      <c r="M1972" t="s">
        <v>116</v>
      </c>
    </row>
    <row r="1973" spans="1:13" x14ac:dyDescent="0.55000000000000004">
      <c r="A1973" t="s">
        <v>113</v>
      </c>
      <c r="B1973" t="s">
        <v>107</v>
      </c>
      <c r="C1973">
        <v>2.2314065310000002</v>
      </c>
      <c r="D1973">
        <v>1.1658052169999999</v>
      </c>
      <c r="E1973">
        <v>1.1115337949999999</v>
      </c>
      <c r="F1973">
        <v>1.2180783470000001</v>
      </c>
      <c r="G1973">
        <v>2.007502192</v>
      </c>
      <c r="H1973">
        <v>0.95708557599999999</v>
      </c>
      <c r="I1973" t="s">
        <v>133</v>
      </c>
      <c r="J1973" t="s">
        <v>39</v>
      </c>
      <c r="K1973" t="s">
        <v>85</v>
      </c>
      <c r="L1973" t="s">
        <v>86</v>
      </c>
      <c r="M1973" t="s">
        <v>116</v>
      </c>
    </row>
    <row r="1974" spans="1:13" x14ac:dyDescent="0.55000000000000004">
      <c r="A1974" t="s">
        <v>113</v>
      </c>
      <c r="B1974" t="s">
        <v>106</v>
      </c>
      <c r="C1974">
        <v>2.7635694239999999</v>
      </c>
      <c r="D1974">
        <v>1.277336094</v>
      </c>
      <c r="E1974">
        <v>1.1115337949999999</v>
      </c>
      <c r="F1974">
        <v>1.1589624460000001</v>
      </c>
      <c r="G1974">
        <v>2.4862666660000001</v>
      </c>
      <c r="H1974">
        <v>1.102137605</v>
      </c>
      <c r="I1974" t="s">
        <v>133</v>
      </c>
      <c r="J1974" t="s">
        <v>39</v>
      </c>
      <c r="K1974" t="s">
        <v>84</v>
      </c>
      <c r="L1974" t="s">
        <v>86</v>
      </c>
      <c r="M1974" t="s">
        <v>116</v>
      </c>
    </row>
    <row r="1975" spans="1:13" x14ac:dyDescent="0.55000000000000004">
      <c r="A1975" t="s">
        <v>113</v>
      </c>
      <c r="B1975" t="s">
        <v>106</v>
      </c>
      <c r="C1975">
        <v>2.7635694239999999</v>
      </c>
      <c r="D1975">
        <v>1.277336094</v>
      </c>
      <c r="E1975">
        <v>1.1115337949999999</v>
      </c>
      <c r="F1975">
        <v>1.1589624460000001</v>
      </c>
      <c r="G1975">
        <v>2.4862666660000001</v>
      </c>
      <c r="H1975">
        <v>1.102137605</v>
      </c>
      <c r="I1975" t="s">
        <v>133</v>
      </c>
      <c r="J1975" t="s">
        <v>39</v>
      </c>
      <c r="K1975" t="s">
        <v>85</v>
      </c>
      <c r="L1975" t="s">
        <v>86</v>
      </c>
      <c r="M1975" t="s">
        <v>116</v>
      </c>
    </row>
    <row r="1976" spans="1:13" x14ac:dyDescent="0.55000000000000004">
      <c r="A1976" t="s">
        <v>113</v>
      </c>
      <c r="B1976" t="s">
        <v>115</v>
      </c>
      <c r="C1976">
        <v>2.9872276480000002</v>
      </c>
      <c r="D1976">
        <v>1.171734278</v>
      </c>
      <c r="E1976">
        <v>1.1115337949999999</v>
      </c>
      <c r="F1976">
        <v>1.3434685559999999</v>
      </c>
      <c r="G1976">
        <v>2.6874825229999999</v>
      </c>
      <c r="H1976">
        <v>0.87217097300000002</v>
      </c>
      <c r="I1976" t="s">
        <v>133</v>
      </c>
      <c r="J1976" t="s">
        <v>39</v>
      </c>
      <c r="K1976" t="s">
        <v>84</v>
      </c>
      <c r="L1976" t="s">
        <v>86</v>
      </c>
      <c r="M1976" t="s">
        <v>116</v>
      </c>
    </row>
    <row r="1977" spans="1:13" x14ac:dyDescent="0.55000000000000004">
      <c r="A1977" t="s">
        <v>113</v>
      </c>
      <c r="B1977" t="s">
        <v>115</v>
      </c>
      <c r="C1977">
        <v>2.9872276480000002</v>
      </c>
      <c r="D1977">
        <v>1.171734278</v>
      </c>
      <c r="E1977">
        <v>1.1115337949999999</v>
      </c>
      <c r="F1977">
        <v>1.3434685559999999</v>
      </c>
      <c r="G1977">
        <v>2.6874825229999999</v>
      </c>
      <c r="H1977">
        <v>0.87217097300000002</v>
      </c>
      <c r="I1977" t="s">
        <v>133</v>
      </c>
      <c r="J1977" t="s">
        <v>39</v>
      </c>
      <c r="K1977" t="s">
        <v>85</v>
      </c>
      <c r="L1977" t="s">
        <v>86</v>
      </c>
      <c r="M1977" t="s">
        <v>116</v>
      </c>
    </row>
    <row r="1978" spans="1:13" x14ac:dyDescent="0.55000000000000004">
      <c r="A1978" t="s">
        <v>94</v>
      </c>
      <c r="B1978" t="s">
        <v>95</v>
      </c>
      <c r="C1978">
        <v>1.427102635</v>
      </c>
      <c r="D1978">
        <v>2.0999840239999998</v>
      </c>
      <c r="E1978">
        <v>1.1523397870000001</v>
      </c>
      <c r="F1978">
        <v>1.2458870070000001</v>
      </c>
      <c r="G1978">
        <v>1.238439088</v>
      </c>
      <c r="H1978">
        <v>1.6855332890000001</v>
      </c>
      <c r="I1978" t="s">
        <v>133</v>
      </c>
      <c r="J1978" t="s">
        <v>39</v>
      </c>
      <c r="K1978" t="s">
        <v>84</v>
      </c>
      <c r="L1978" t="s">
        <v>86</v>
      </c>
      <c r="M1978" t="s">
        <v>116</v>
      </c>
    </row>
    <row r="1979" spans="1:13" x14ac:dyDescent="0.55000000000000004">
      <c r="A1979" t="s">
        <v>94</v>
      </c>
      <c r="B1979" t="s">
        <v>95</v>
      </c>
      <c r="C1979">
        <v>1.427102635</v>
      </c>
      <c r="D1979">
        <v>2.0999840239999998</v>
      </c>
      <c r="E1979">
        <v>1.1523397870000001</v>
      </c>
      <c r="F1979">
        <v>1.2458870070000001</v>
      </c>
      <c r="G1979">
        <v>1.238439088</v>
      </c>
      <c r="H1979">
        <v>1.6855332890000001</v>
      </c>
      <c r="I1979" t="s">
        <v>133</v>
      </c>
      <c r="J1979" t="s">
        <v>39</v>
      </c>
      <c r="K1979" t="s">
        <v>85</v>
      </c>
      <c r="L1979" t="s">
        <v>86</v>
      </c>
      <c r="M1979" t="s">
        <v>116</v>
      </c>
    </row>
    <row r="1980" spans="1:13" x14ac:dyDescent="0.55000000000000004">
      <c r="A1980" t="s">
        <v>94</v>
      </c>
      <c r="B1980" t="s">
        <v>96</v>
      </c>
      <c r="C1980">
        <v>1.427102635</v>
      </c>
      <c r="D1980">
        <v>2.2075792500000002</v>
      </c>
      <c r="E1980">
        <v>1.1523397870000001</v>
      </c>
      <c r="F1980">
        <v>1.3483466079999999</v>
      </c>
      <c r="G1980">
        <v>1.238439088</v>
      </c>
      <c r="H1980">
        <v>1.637249086</v>
      </c>
      <c r="I1980" t="s">
        <v>133</v>
      </c>
      <c r="J1980" t="s">
        <v>39</v>
      </c>
      <c r="K1980" t="s">
        <v>84</v>
      </c>
      <c r="L1980" t="s">
        <v>86</v>
      </c>
      <c r="M1980" t="s">
        <v>116</v>
      </c>
    </row>
    <row r="1981" spans="1:13" x14ac:dyDescent="0.55000000000000004">
      <c r="A1981" t="s">
        <v>94</v>
      </c>
      <c r="B1981" t="s">
        <v>96</v>
      </c>
      <c r="C1981">
        <v>1.427102635</v>
      </c>
      <c r="D1981">
        <v>2.2075792500000002</v>
      </c>
      <c r="E1981">
        <v>1.1523397870000001</v>
      </c>
      <c r="F1981">
        <v>1.3483466079999999</v>
      </c>
      <c r="G1981">
        <v>1.238439088</v>
      </c>
      <c r="H1981">
        <v>1.637249086</v>
      </c>
      <c r="I1981" t="s">
        <v>133</v>
      </c>
      <c r="J1981" t="s">
        <v>39</v>
      </c>
      <c r="K1981" t="s">
        <v>85</v>
      </c>
      <c r="L1981" t="s">
        <v>86</v>
      </c>
      <c r="M1981" t="s">
        <v>116</v>
      </c>
    </row>
    <row r="1982" spans="1:13" x14ac:dyDescent="0.55000000000000004">
      <c r="A1982" t="s">
        <v>94</v>
      </c>
      <c r="B1982" t="s">
        <v>98</v>
      </c>
      <c r="C1982">
        <v>1.473229009</v>
      </c>
      <c r="D1982">
        <v>1.38097626</v>
      </c>
      <c r="E1982">
        <v>1.1523397870000001</v>
      </c>
      <c r="F1982">
        <v>1.117752539</v>
      </c>
      <c r="G1982">
        <v>1.278467537</v>
      </c>
      <c r="H1982">
        <v>1.235493736</v>
      </c>
      <c r="I1982" t="s">
        <v>133</v>
      </c>
      <c r="J1982" t="s">
        <v>39</v>
      </c>
      <c r="K1982" t="s">
        <v>84</v>
      </c>
      <c r="L1982" t="s">
        <v>86</v>
      </c>
      <c r="M1982" t="s">
        <v>116</v>
      </c>
    </row>
    <row r="1983" spans="1:13" x14ac:dyDescent="0.55000000000000004">
      <c r="A1983" t="s">
        <v>94</v>
      </c>
      <c r="B1983" t="s">
        <v>98</v>
      </c>
      <c r="C1983">
        <v>1.473229009</v>
      </c>
      <c r="D1983">
        <v>1.38097626</v>
      </c>
      <c r="E1983">
        <v>1.1523397870000001</v>
      </c>
      <c r="F1983">
        <v>1.117752539</v>
      </c>
      <c r="G1983">
        <v>1.278467537</v>
      </c>
      <c r="H1983">
        <v>1.235493736</v>
      </c>
      <c r="I1983" t="s">
        <v>133</v>
      </c>
      <c r="J1983" t="s">
        <v>39</v>
      </c>
      <c r="K1983" t="s">
        <v>85</v>
      </c>
      <c r="L1983" t="s">
        <v>86</v>
      </c>
      <c r="M1983" t="s">
        <v>116</v>
      </c>
    </row>
    <row r="1984" spans="1:13" x14ac:dyDescent="0.55000000000000004">
      <c r="A1984" t="s">
        <v>94</v>
      </c>
      <c r="B1984" t="s">
        <v>97</v>
      </c>
      <c r="C1984">
        <v>1.5000485539999999</v>
      </c>
      <c r="D1984">
        <v>1.99528079</v>
      </c>
      <c r="E1984">
        <v>1.1523397870000001</v>
      </c>
      <c r="F1984">
        <v>1.3251551399999999</v>
      </c>
      <c r="G1984">
        <v>1.3017415269999999</v>
      </c>
      <c r="H1984">
        <v>1.505695996</v>
      </c>
      <c r="I1984" t="s">
        <v>133</v>
      </c>
      <c r="J1984" t="s">
        <v>39</v>
      </c>
      <c r="K1984" t="s">
        <v>84</v>
      </c>
      <c r="L1984" t="s">
        <v>86</v>
      </c>
      <c r="M1984" t="s">
        <v>116</v>
      </c>
    </row>
    <row r="1985" spans="1:13" x14ac:dyDescent="0.55000000000000004">
      <c r="A1985" t="s">
        <v>94</v>
      </c>
      <c r="B1985" t="s">
        <v>97</v>
      </c>
      <c r="C1985">
        <v>1.5000485539999999</v>
      </c>
      <c r="D1985">
        <v>1.99528079</v>
      </c>
      <c r="E1985">
        <v>1.1523397870000001</v>
      </c>
      <c r="F1985">
        <v>1.3251551399999999</v>
      </c>
      <c r="G1985">
        <v>1.3017415269999999</v>
      </c>
      <c r="H1985">
        <v>1.505695996</v>
      </c>
      <c r="I1985" t="s">
        <v>133</v>
      </c>
      <c r="J1985" t="s">
        <v>39</v>
      </c>
      <c r="K1985" t="s">
        <v>85</v>
      </c>
      <c r="L1985" t="s">
        <v>86</v>
      </c>
      <c r="M1985" t="s">
        <v>116</v>
      </c>
    </row>
    <row r="1986" spans="1:13" x14ac:dyDescent="0.55000000000000004">
      <c r="A1986" t="s">
        <v>106</v>
      </c>
      <c r="B1986" t="s">
        <v>107</v>
      </c>
      <c r="C1986">
        <v>1.3631696769999999</v>
      </c>
      <c r="D1986">
        <v>1.1658052169999999</v>
      </c>
      <c r="E1986">
        <v>1.1589624460000001</v>
      </c>
      <c r="F1986">
        <v>1.2180783470000001</v>
      </c>
      <c r="G1986">
        <v>1.176198316</v>
      </c>
      <c r="H1986">
        <v>0.95708557599999999</v>
      </c>
      <c r="I1986" t="s">
        <v>133</v>
      </c>
      <c r="J1986" t="s">
        <v>39</v>
      </c>
      <c r="K1986" t="s">
        <v>84</v>
      </c>
      <c r="L1986" t="s">
        <v>86</v>
      </c>
      <c r="M1986" t="s">
        <v>116</v>
      </c>
    </row>
    <row r="1987" spans="1:13" x14ac:dyDescent="0.55000000000000004">
      <c r="A1987" t="s">
        <v>106</v>
      </c>
      <c r="B1987" t="s">
        <v>107</v>
      </c>
      <c r="C1987">
        <v>1.3631696769999999</v>
      </c>
      <c r="D1987">
        <v>1.1658052169999999</v>
      </c>
      <c r="E1987">
        <v>1.1589624460000001</v>
      </c>
      <c r="F1987">
        <v>1.2180783470000001</v>
      </c>
      <c r="G1987">
        <v>1.176198316</v>
      </c>
      <c r="H1987">
        <v>0.95708557599999999</v>
      </c>
      <c r="I1987" t="s">
        <v>133</v>
      </c>
      <c r="J1987" t="s">
        <v>39</v>
      </c>
      <c r="K1987" t="s">
        <v>85</v>
      </c>
      <c r="L1987" t="s">
        <v>86</v>
      </c>
      <c r="M1987" t="s">
        <v>116</v>
      </c>
    </row>
    <row r="1988" spans="1:13" x14ac:dyDescent="0.55000000000000004">
      <c r="A1988" t="s">
        <v>92</v>
      </c>
      <c r="B1988" t="s">
        <v>93</v>
      </c>
      <c r="C1988">
        <v>1.14888436</v>
      </c>
      <c r="D1988">
        <v>1.2760945189999999</v>
      </c>
      <c r="E1988">
        <v>1.179921212</v>
      </c>
      <c r="F1988">
        <v>1.3251627420000001</v>
      </c>
      <c r="G1988">
        <v>0.97369582700000001</v>
      </c>
      <c r="H1988">
        <v>0.96297192700000001</v>
      </c>
      <c r="I1988" t="s">
        <v>133</v>
      </c>
      <c r="J1988" t="s">
        <v>39</v>
      </c>
      <c r="K1988" t="s">
        <v>84</v>
      </c>
      <c r="L1988" t="s">
        <v>86</v>
      </c>
      <c r="M1988" t="s">
        <v>116</v>
      </c>
    </row>
    <row r="1989" spans="1:13" x14ac:dyDescent="0.55000000000000004">
      <c r="A1989" t="s">
        <v>92</v>
      </c>
      <c r="B1989" t="s">
        <v>93</v>
      </c>
      <c r="C1989">
        <v>1.14888436</v>
      </c>
      <c r="D1989">
        <v>1.2760945189999999</v>
      </c>
      <c r="E1989">
        <v>1.179921212</v>
      </c>
      <c r="F1989">
        <v>1.3251627420000001</v>
      </c>
      <c r="G1989">
        <v>0.97369582700000001</v>
      </c>
      <c r="H1989">
        <v>0.96297192700000001</v>
      </c>
      <c r="I1989" t="s">
        <v>133</v>
      </c>
      <c r="J1989" t="s">
        <v>39</v>
      </c>
      <c r="K1989" t="s">
        <v>85</v>
      </c>
      <c r="L1989" t="s">
        <v>86</v>
      </c>
      <c r="M1989" t="s">
        <v>116</v>
      </c>
    </row>
    <row r="1990" spans="1:13" x14ac:dyDescent="0.55000000000000004">
      <c r="A1990" t="s">
        <v>92</v>
      </c>
      <c r="B1990" t="s">
        <v>95</v>
      </c>
      <c r="C1990">
        <v>1.14888436</v>
      </c>
      <c r="D1990">
        <v>2.547291542</v>
      </c>
      <c r="E1990">
        <v>1.179921212</v>
      </c>
      <c r="F1990">
        <v>1.2458870070000001</v>
      </c>
      <c r="G1990">
        <v>0.97369582700000001</v>
      </c>
      <c r="H1990">
        <v>2.0445606440000001</v>
      </c>
      <c r="I1990" t="s">
        <v>133</v>
      </c>
      <c r="J1990" t="s">
        <v>39</v>
      </c>
      <c r="K1990" t="s">
        <v>84</v>
      </c>
      <c r="L1990" t="s">
        <v>86</v>
      </c>
      <c r="M1990" t="s">
        <v>116</v>
      </c>
    </row>
    <row r="1991" spans="1:13" x14ac:dyDescent="0.55000000000000004">
      <c r="A1991" t="s">
        <v>92</v>
      </c>
      <c r="B1991" t="s">
        <v>95</v>
      </c>
      <c r="C1991">
        <v>1.14888436</v>
      </c>
      <c r="D1991">
        <v>2.547291542</v>
      </c>
      <c r="E1991">
        <v>1.179921212</v>
      </c>
      <c r="F1991">
        <v>1.2458870070000001</v>
      </c>
      <c r="G1991">
        <v>0.97369582700000001</v>
      </c>
      <c r="H1991">
        <v>2.0445606440000001</v>
      </c>
      <c r="I1991" t="s">
        <v>133</v>
      </c>
      <c r="J1991" t="s">
        <v>39</v>
      </c>
      <c r="K1991" t="s">
        <v>85</v>
      </c>
      <c r="L1991" t="s">
        <v>86</v>
      </c>
      <c r="M1991" t="s">
        <v>116</v>
      </c>
    </row>
    <row r="1992" spans="1:13" x14ac:dyDescent="0.55000000000000004">
      <c r="A1992" t="s">
        <v>92</v>
      </c>
      <c r="B1992" t="s">
        <v>96</v>
      </c>
      <c r="C1992">
        <v>1.14888436</v>
      </c>
      <c r="D1992">
        <v>2.4020110799999999</v>
      </c>
      <c r="E1992">
        <v>1.179921212</v>
      </c>
      <c r="F1992">
        <v>1.3483466079999999</v>
      </c>
      <c r="G1992">
        <v>0.97369582700000001</v>
      </c>
      <c r="H1992">
        <v>1.78144927</v>
      </c>
      <c r="I1992" t="s">
        <v>133</v>
      </c>
      <c r="J1992" t="s">
        <v>39</v>
      </c>
      <c r="K1992" t="s">
        <v>84</v>
      </c>
      <c r="L1992" t="s">
        <v>86</v>
      </c>
      <c r="M1992" t="s">
        <v>116</v>
      </c>
    </row>
    <row r="1993" spans="1:13" x14ac:dyDescent="0.55000000000000004">
      <c r="A1993" t="s">
        <v>92</v>
      </c>
      <c r="B1993" t="s">
        <v>96</v>
      </c>
      <c r="C1993">
        <v>1.14888436</v>
      </c>
      <c r="D1993">
        <v>2.4020110799999999</v>
      </c>
      <c r="E1993">
        <v>1.179921212</v>
      </c>
      <c r="F1993">
        <v>1.3483466079999999</v>
      </c>
      <c r="G1993">
        <v>0.97369582700000001</v>
      </c>
      <c r="H1993">
        <v>1.78144927</v>
      </c>
      <c r="I1993" t="s">
        <v>133</v>
      </c>
      <c r="J1993" t="s">
        <v>39</v>
      </c>
      <c r="K1993" t="s">
        <v>85</v>
      </c>
      <c r="L1993" t="s">
        <v>86</v>
      </c>
      <c r="M1993" t="s">
        <v>116</v>
      </c>
    </row>
    <row r="1994" spans="1:13" x14ac:dyDescent="0.55000000000000004">
      <c r="A1994" t="s">
        <v>92</v>
      </c>
      <c r="B1994" t="s">
        <v>97</v>
      </c>
      <c r="C1994">
        <v>1.14888436</v>
      </c>
      <c r="D1994">
        <v>2.3507043699999999</v>
      </c>
      <c r="E1994">
        <v>1.179921212</v>
      </c>
      <c r="F1994">
        <v>1.3251551399999999</v>
      </c>
      <c r="G1994">
        <v>0.97369582700000001</v>
      </c>
      <c r="H1994">
        <v>1.773908804</v>
      </c>
      <c r="I1994" t="s">
        <v>133</v>
      </c>
      <c r="J1994" t="s">
        <v>39</v>
      </c>
      <c r="K1994" t="s">
        <v>84</v>
      </c>
      <c r="L1994" t="s">
        <v>86</v>
      </c>
      <c r="M1994" t="s">
        <v>116</v>
      </c>
    </row>
    <row r="1995" spans="1:13" x14ac:dyDescent="0.55000000000000004">
      <c r="A1995" t="s">
        <v>92</v>
      </c>
      <c r="B1995" t="s">
        <v>97</v>
      </c>
      <c r="C1995">
        <v>1.14888436</v>
      </c>
      <c r="D1995">
        <v>2.3507043699999999</v>
      </c>
      <c r="E1995">
        <v>1.179921212</v>
      </c>
      <c r="F1995">
        <v>1.3251551399999999</v>
      </c>
      <c r="G1995">
        <v>0.97369582700000001</v>
      </c>
      <c r="H1995">
        <v>1.773908804</v>
      </c>
      <c r="I1995" t="s">
        <v>133</v>
      </c>
      <c r="J1995" t="s">
        <v>39</v>
      </c>
      <c r="K1995" t="s">
        <v>85</v>
      </c>
      <c r="L1995" t="s">
        <v>86</v>
      </c>
      <c r="M1995" t="s">
        <v>116</v>
      </c>
    </row>
    <row r="1996" spans="1:13" x14ac:dyDescent="0.55000000000000004">
      <c r="A1996" t="s">
        <v>92</v>
      </c>
      <c r="B1996" t="s">
        <v>94</v>
      </c>
      <c r="C1996">
        <v>1.163016488</v>
      </c>
      <c r="D1996">
        <v>1.691188782</v>
      </c>
      <c r="E1996">
        <v>1.179921212</v>
      </c>
      <c r="F1996">
        <v>1.1523397870000001</v>
      </c>
      <c r="G1996">
        <v>0.98567300599999996</v>
      </c>
      <c r="H1996">
        <v>1.4676129389999999</v>
      </c>
      <c r="I1996" t="s">
        <v>133</v>
      </c>
      <c r="J1996" t="s">
        <v>39</v>
      </c>
      <c r="K1996" t="s">
        <v>84</v>
      </c>
      <c r="L1996" t="s">
        <v>86</v>
      </c>
      <c r="M1996" t="s">
        <v>116</v>
      </c>
    </row>
    <row r="1997" spans="1:13" x14ac:dyDescent="0.55000000000000004">
      <c r="A1997" t="s">
        <v>92</v>
      </c>
      <c r="B1997" t="s">
        <v>94</v>
      </c>
      <c r="C1997">
        <v>1.163016488</v>
      </c>
      <c r="D1997">
        <v>1.691188782</v>
      </c>
      <c r="E1997">
        <v>1.179921212</v>
      </c>
      <c r="F1997">
        <v>1.1523397870000001</v>
      </c>
      <c r="G1997">
        <v>0.98567300599999996</v>
      </c>
      <c r="H1997">
        <v>1.4676129389999999</v>
      </c>
      <c r="I1997" t="s">
        <v>133</v>
      </c>
      <c r="J1997" t="s">
        <v>39</v>
      </c>
      <c r="K1997" t="s">
        <v>85</v>
      </c>
      <c r="L1997" t="s">
        <v>86</v>
      </c>
      <c r="M1997" t="s">
        <v>116</v>
      </c>
    </row>
    <row r="1998" spans="1:13" x14ac:dyDescent="0.55000000000000004">
      <c r="A1998" t="s">
        <v>92</v>
      </c>
      <c r="B1998" t="s">
        <v>98</v>
      </c>
      <c r="C1998">
        <v>1.1893899539999999</v>
      </c>
      <c r="D1998">
        <v>1.6648153160000001</v>
      </c>
      <c r="E1998">
        <v>1.179921212</v>
      </c>
      <c r="F1998">
        <v>1.117752539</v>
      </c>
      <c r="G1998">
        <v>1.0080248940000001</v>
      </c>
      <c r="H1998">
        <v>1.48943103</v>
      </c>
      <c r="I1998" t="s">
        <v>133</v>
      </c>
      <c r="J1998" t="s">
        <v>39</v>
      </c>
      <c r="K1998" t="s">
        <v>84</v>
      </c>
      <c r="L1998" t="s">
        <v>86</v>
      </c>
      <c r="M1998" t="s">
        <v>116</v>
      </c>
    </row>
    <row r="1999" spans="1:13" x14ac:dyDescent="0.55000000000000004">
      <c r="A1999" t="s">
        <v>92</v>
      </c>
      <c r="B1999" t="s">
        <v>98</v>
      </c>
      <c r="C1999">
        <v>1.1893899539999999</v>
      </c>
      <c r="D1999">
        <v>1.6648153160000001</v>
      </c>
      <c r="E1999">
        <v>1.179921212</v>
      </c>
      <c r="F1999">
        <v>1.117752539</v>
      </c>
      <c r="G1999">
        <v>1.0080248940000001</v>
      </c>
      <c r="H1999">
        <v>1.48943103</v>
      </c>
      <c r="I1999" t="s">
        <v>133</v>
      </c>
      <c r="J1999" t="s">
        <v>39</v>
      </c>
      <c r="K1999" t="s">
        <v>85</v>
      </c>
      <c r="L1999" t="s">
        <v>86</v>
      </c>
      <c r="M1999" t="s">
        <v>116</v>
      </c>
    </row>
    <row r="2000" spans="1:13" x14ac:dyDescent="0.55000000000000004">
      <c r="A2000" t="s">
        <v>81</v>
      </c>
      <c r="B2000" t="s">
        <v>80</v>
      </c>
      <c r="C2000">
        <v>1.251182139</v>
      </c>
      <c r="D2000">
        <v>2.6101238150000001</v>
      </c>
      <c r="E2000">
        <v>1.1828544510000001</v>
      </c>
      <c r="F2000">
        <v>1.601757748</v>
      </c>
      <c r="G2000">
        <v>1.057765085</v>
      </c>
      <c r="H2000">
        <v>1.6295371860000001</v>
      </c>
      <c r="I2000" t="s">
        <v>133</v>
      </c>
      <c r="J2000" t="s">
        <v>39</v>
      </c>
      <c r="K2000" t="s">
        <v>84</v>
      </c>
      <c r="L2000" t="s">
        <v>86</v>
      </c>
      <c r="M2000" t="s">
        <v>116</v>
      </c>
    </row>
    <row r="2001" spans="1:13" x14ac:dyDescent="0.55000000000000004">
      <c r="A2001" t="s">
        <v>81</v>
      </c>
      <c r="B2001" t="s">
        <v>80</v>
      </c>
      <c r="C2001">
        <v>1.251182139</v>
      </c>
      <c r="D2001">
        <v>2.6101238150000001</v>
      </c>
      <c r="E2001">
        <v>1.1828544510000001</v>
      </c>
      <c r="F2001">
        <v>1.601757748</v>
      </c>
      <c r="G2001">
        <v>1.057765085</v>
      </c>
      <c r="H2001">
        <v>1.6295371860000001</v>
      </c>
      <c r="I2001" t="s">
        <v>133</v>
      </c>
      <c r="J2001" t="s">
        <v>39</v>
      </c>
      <c r="K2001" t="s">
        <v>85</v>
      </c>
      <c r="L2001" t="s">
        <v>86</v>
      </c>
      <c r="M2001" t="s">
        <v>116</v>
      </c>
    </row>
    <row r="2002" spans="1:13" x14ac:dyDescent="0.55000000000000004">
      <c r="A2002" t="s">
        <v>81</v>
      </c>
      <c r="B2002" t="s">
        <v>114</v>
      </c>
      <c r="C2002">
        <v>1.362775195</v>
      </c>
      <c r="D2002">
        <v>3.0359465810000001</v>
      </c>
      <c r="E2002">
        <v>1.1828544510000001</v>
      </c>
      <c r="F2002">
        <v>1.3605065599999999</v>
      </c>
      <c r="G2002">
        <v>1.1521072560000001</v>
      </c>
      <c r="H2002">
        <v>2.2314824999999998</v>
      </c>
      <c r="I2002" t="s">
        <v>133</v>
      </c>
      <c r="J2002" t="s">
        <v>39</v>
      </c>
      <c r="K2002" t="s">
        <v>84</v>
      </c>
      <c r="L2002" t="s">
        <v>86</v>
      </c>
      <c r="M2002" t="s">
        <v>116</v>
      </c>
    </row>
    <row r="2003" spans="1:13" x14ac:dyDescent="0.55000000000000004">
      <c r="A2003" t="s">
        <v>81</v>
      </c>
      <c r="B2003" t="s">
        <v>114</v>
      </c>
      <c r="C2003">
        <v>1.362775195</v>
      </c>
      <c r="D2003">
        <v>3.0359465810000001</v>
      </c>
      <c r="E2003">
        <v>1.1828544510000001</v>
      </c>
      <c r="F2003">
        <v>1.3605065599999999</v>
      </c>
      <c r="G2003">
        <v>1.1521072560000001</v>
      </c>
      <c r="H2003">
        <v>2.2314824999999998</v>
      </c>
      <c r="I2003" t="s">
        <v>133</v>
      </c>
      <c r="J2003" t="s">
        <v>39</v>
      </c>
      <c r="K2003" t="s">
        <v>85</v>
      </c>
      <c r="L2003" t="s">
        <v>86</v>
      </c>
      <c r="M2003" t="s">
        <v>116</v>
      </c>
    </row>
    <row r="2004" spans="1:13" x14ac:dyDescent="0.55000000000000004">
      <c r="A2004" t="s">
        <v>81</v>
      </c>
      <c r="B2004" t="s">
        <v>113</v>
      </c>
      <c r="C2004">
        <v>1.3767732079999999</v>
      </c>
      <c r="D2004">
        <v>1.6157032659999999</v>
      </c>
      <c r="E2004">
        <v>1.1828544510000001</v>
      </c>
      <c r="F2004">
        <v>1.1115337949999999</v>
      </c>
      <c r="G2004">
        <v>1.1639413510000001</v>
      </c>
      <c r="H2004">
        <v>1.4535799739999999</v>
      </c>
      <c r="I2004" t="s">
        <v>133</v>
      </c>
      <c r="J2004" t="s">
        <v>39</v>
      </c>
      <c r="K2004" t="s">
        <v>84</v>
      </c>
      <c r="L2004" t="s">
        <v>86</v>
      </c>
      <c r="M2004" t="s">
        <v>116</v>
      </c>
    </row>
    <row r="2005" spans="1:13" x14ac:dyDescent="0.55000000000000004">
      <c r="A2005" t="s">
        <v>81</v>
      </c>
      <c r="B2005" t="s">
        <v>113</v>
      </c>
      <c r="C2005">
        <v>1.3767732079999999</v>
      </c>
      <c r="D2005">
        <v>1.6157032659999999</v>
      </c>
      <c r="E2005">
        <v>1.1828544510000001</v>
      </c>
      <c r="F2005">
        <v>1.1115337949999999</v>
      </c>
      <c r="G2005">
        <v>1.1639413510000001</v>
      </c>
      <c r="H2005">
        <v>1.4535799739999999</v>
      </c>
      <c r="I2005" t="s">
        <v>133</v>
      </c>
      <c r="J2005" t="s">
        <v>39</v>
      </c>
      <c r="K2005" t="s">
        <v>85</v>
      </c>
      <c r="L2005" t="s">
        <v>86</v>
      </c>
      <c r="M2005" t="s">
        <v>116</v>
      </c>
    </row>
    <row r="2006" spans="1:13" x14ac:dyDescent="0.55000000000000004">
      <c r="A2006" t="s">
        <v>81</v>
      </c>
      <c r="B2006" t="s">
        <v>106</v>
      </c>
      <c r="C2006">
        <v>1.41642738</v>
      </c>
      <c r="D2006">
        <v>1.2847038129999999</v>
      </c>
      <c r="E2006">
        <v>1.1828544510000001</v>
      </c>
      <c r="F2006">
        <v>1.1589624460000001</v>
      </c>
      <c r="G2006">
        <v>1.197465486</v>
      </c>
      <c r="H2006">
        <v>1.1084947730000001</v>
      </c>
      <c r="I2006" t="s">
        <v>133</v>
      </c>
      <c r="J2006" t="s">
        <v>39</v>
      </c>
      <c r="K2006" t="s">
        <v>84</v>
      </c>
      <c r="L2006" t="s">
        <v>86</v>
      </c>
      <c r="M2006" t="s">
        <v>116</v>
      </c>
    </row>
    <row r="2007" spans="1:13" x14ac:dyDescent="0.55000000000000004">
      <c r="A2007" t="s">
        <v>81</v>
      </c>
      <c r="B2007" t="s">
        <v>106</v>
      </c>
      <c r="C2007">
        <v>1.41642738</v>
      </c>
      <c r="D2007">
        <v>1.2847038129999999</v>
      </c>
      <c r="E2007">
        <v>1.1828544510000001</v>
      </c>
      <c r="F2007">
        <v>1.1589624460000001</v>
      </c>
      <c r="G2007">
        <v>1.197465486</v>
      </c>
      <c r="H2007">
        <v>1.1084947730000001</v>
      </c>
      <c r="I2007" t="s">
        <v>133</v>
      </c>
      <c r="J2007" t="s">
        <v>39</v>
      </c>
      <c r="K2007" t="s">
        <v>85</v>
      </c>
      <c r="L2007" t="s">
        <v>86</v>
      </c>
      <c r="M2007" t="s">
        <v>116</v>
      </c>
    </row>
    <row r="2008" spans="1:13" x14ac:dyDescent="0.55000000000000004">
      <c r="A2008" t="s">
        <v>81</v>
      </c>
      <c r="B2008" t="s">
        <v>115</v>
      </c>
      <c r="C2008">
        <v>1.499574712</v>
      </c>
      <c r="D2008">
        <v>1.2164019610000001</v>
      </c>
      <c r="E2008">
        <v>1.1828544510000001</v>
      </c>
      <c r="F2008">
        <v>1.3434685559999999</v>
      </c>
      <c r="G2008">
        <v>1.2677592849999999</v>
      </c>
      <c r="H2008">
        <v>0.905419003</v>
      </c>
      <c r="I2008" t="s">
        <v>133</v>
      </c>
      <c r="J2008" t="s">
        <v>39</v>
      </c>
      <c r="K2008" t="s">
        <v>84</v>
      </c>
      <c r="L2008" t="s">
        <v>86</v>
      </c>
      <c r="M2008" t="s">
        <v>116</v>
      </c>
    </row>
    <row r="2009" spans="1:13" x14ac:dyDescent="0.55000000000000004">
      <c r="A2009" t="s">
        <v>81</v>
      </c>
      <c r="B2009" t="s">
        <v>115</v>
      </c>
      <c r="C2009">
        <v>1.499574712</v>
      </c>
      <c r="D2009">
        <v>1.2164019610000001</v>
      </c>
      <c r="E2009">
        <v>1.1828544510000001</v>
      </c>
      <c r="F2009">
        <v>1.3434685559999999</v>
      </c>
      <c r="G2009">
        <v>1.2677592849999999</v>
      </c>
      <c r="H2009">
        <v>0.905419003</v>
      </c>
      <c r="I2009" t="s">
        <v>133</v>
      </c>
      <c r="J2009" t="s">
        <v>39</v>
      </c>
      <c r="K2009" t="s">
        <v>85</v>
      </c>
      <c r="L2009" t="s">
        <v>86</v>
      </c>
      <c r="M2009" t="s">
        <v>116</v>
      </c>
    </row>
    <row r="2010" spans="1:13" x14ac:dyDescent="0.55000000000000004">
      <c r="A2010" t="s">
        <v>81</v>
      </c>
      <c r="B2010" t="s">
        <v>107</v>
      </c>
      <c r="C2010">
        <v>1.5023642770000001</v>
      </c>
      <c r="D2010">
        <v>1.1658052169999999</v>
      </c>
      <c r="E2010">
        <v>1.1828544510000001</v>
      </c>
      <c r="F2010">
        <v>1.2180783470000001</v>
      </c>
      <c r="G2010">
        <v>1.270117618</v>
      </c>
      <c r="H2010">
        <v>0.95708557599999999</v>
      </c>
      <c r="I2010" t="s">
        <v>133</v>
      </c>
      <c r="J2010" t="s">
        <v>39</v>
      </c>
      <c r="K2010" t="s">
        <v>84</v>
      </c>
      <c r="L2010" t="s">
        <v>86</v>
      </c>
      <c r="M2010" t="s">
        <v>116</v>
      </c>
    </row>
    <row r="2011" spans="1:13" x14ac:dyDescent="0.55000000000000004">
      <c r="A2011" t="s">
        <v>81</v>
      </c>
      <c r="B2011" t="s">
        <v>107</v>
      </c>
      <c r="C2011">
        <v>1.5023642770000001</v>
      </c>
      <c r="D2011">
        <v>1.1658052169999999</v>
      </c>
      <c r="E2011">
        <v>1.1828544510000001</v>
      </c>
      <c r="F2011">
        <v>1.2180783470000001</v>
      </c>
      <c r="G2011">
        <v>1.270117618</v>
      </c>
      <c r="H2011">
        <v>0.95708557599999999</v>
      </c>
      <c r="I2011" t="s">
        <v>133</v>
      </c>
      <c r="J2011" t="s">
        <v>39</v>
      </c>
      <c r="K2011" t="s">
        <v>85</v>
      </c>
      <c r="L2011" t="s">
        <v>86</v>
      </c>
      <c r="M2011" t="s">
        <v>116</v>
      </c>
    </row>
    <row r="2012" spans="1:13" x14ac:dyDescent="0.55000000000000004">
      <c r="A2012" t="s">
        <v>105</v>
      </c>
      <c r="B2012" t="s">
        <v>81</v>
      </c>
      <c r="C2012">
        <v>1.3016292810000001</v>
      </c>
      <c r="D2012">
        <v>1.3767732079999999</v>
      </c>
      <c r="E2012">
        <v>1.206810664</v>
      </c>
      <c r="F2012">
        <v>1.1828544510000001</v>
      </c>
      <c r="G2012">
        <v>1.0785695879999999</v>
      </c>
      <c r="H2012">
        <v>1.1639413510000001</v>
      </c>
      <c r="I2012" t="s">
        <v>133</v>
      </c>
      <c r="J2012" t="s">
        <v>39</v>
      </c>
      <c r="K2012" t="s">
        <v>84</v>
      </c>
      <c r="L2012" t="s">
        <v>86</v>
      </c>
      <c r="M2012" t="s">
        <v>116</v>
      </c>
    </row>
    <row r="2013" spans="1:13" x14ac:dyDescent="0.55000000000000004">
      <c r="A2013" t="s">
        <v>105</v>
      </c>
      <c r="B2013" t="s">
        <v>81</v>
      </c>
      <c r="C2013">
        <v>1.3016292810000001</v>
      </c>
      <c r="D2013">
        <v>1.3767732079999999</v>
      </c>
      <c r="E2013">
        <v>1.206810664</v>
      </c>
      <c r="F2013">
        <v>1.1828544510000001</v>
      </c>
      <c r="G2013">
        <v>1.0785695879999999</v>
      </c>
      <c r="H2013">
        <v>1.1639413510000001</v>
      </c>
      <c r="I2013" t="s">
        <v>133</v>
      </c>
      <c r="J2013" t="s">
        <v>39</v>
      </c>
      <c r="K2013" t="s">
        <v>85</v>
      </c>
      <c r="L2013" t="s">
        <v>86</v>
      </c>
      <c r="M2013" t="s">
        <v>116</v>
      </c>
    </row>
    <row r="2014" spans="1:13" x14ac:dyDescent="0.55000000000000004">
      <c r="A2014" t="s">
        <v>105</v>
      </c>
      <c r="B2014" t="s">
        <v>113</v>
      </c>
      <c r="C2014">
        <v>1.3016292810000001</v>
      </c>
      <c r="D2014">
        <v>1.6157032659999999</v>
      </c>
      <c r="E2014">
        <v>1.206810664</v>
      </c>
      <c r="F2014">
        <v>1.1115337949999999</v>
      </c>
      <c r="G2014">
        <v>1.0785695879999999</v>
      </c>
      <c r="H2014">
        <v>1.4535799739999999</v>
      </c>
      <c r="I2014" t="s">
        <v>133</v>
      </c>
      <c r="J2014" t="s">
        <v>39</v>
      </c>
      <c r="K2014" t="s">
        <v>84</v>
      </c>
      <c r="L2014" t="s">
        <v>86</v>
      </c>
      <c r="M2014" t="s">
        <v>116</v>
      </c>
    </row>
    <row r="2015" spans="1:13" x14ac:dyDescent="0.55000000000000004">
      <c r="A2015" t="s">
        <v>105</v>
      </c>
      <c r="B2015" t="s">
        <v>113</v>
      </c>
      <c r="C2015">
        <v>1.3016292810000001</v>
      </c>
      <c r="D2015">
        <v>1.6157032659999999</v>
      </c>
      <c r="E2015">
        <v>1.206810664</v>
      </c>
      <c r="F2015">
        <v>1.1115337949999999</v>
      </c>
      <c r="G2015">
        <v>1.0785695879999999</v>
      </c>
      <c r="H2015">
        <v>1.4535799739999999</v>
      </c>
      <c r="I2015" t="s">
        <v>133</v>
      </c>
      <c r="J2015" t="s">
        <v>39</v>
      </c>
      <c r="K2015" t="s">
        <v>85</v>
      </c>
      <c r="L2015" t="s">
        <v>86</v>
      </c>
      <c r="M2015" t="s">
        <v>116</v>
      </c>
    </row>
    <row r="2016" spans="1:13" x14ac:dyDescent="0.55000000000000004">
      <c r="A2016" t="s">
        <v>105</v>
      </c>
      <c r="B2016" t="s">
        <v>80</v>
      </c>
      <c r="C2016">
        <v>1.3016292810000001</v>
      </c>
      <c r="D2016">
        <v>3.012654768</v>
      </c>
      <c r="E2016">
        <v>1.206810664</v>
      </c>
      <c r="F2016">
        <v>1.601757748</v>
      </c>
      <c r="G2016">
        <v>1.0785695879999999</v>
      </c>
      <c r="H2016">
        <v>1.8808429499999999</v>
      </c>
      <c r="I2016" t="s">
        <v>133</v>
      </c>
      <c r="J2016" t="s">
        <v>39</v>
      </c>
      <c r="K2016" t="s">
        <v>84</v>
      </c>
      <c r="L2016" t="s">
        <v>86</v>
      </c>
      <c r="M2016" t="s">
        <v>116</v>
      </c>
    </row>
    <row r="2017" spans="1:13" x14ac:dyDescent="0.55000000000000004">
      <c r="A2017" t="s">
        <v>105</v>
      </c>
      <c r="B2017" t="s">
        <v>80</v>
      </c>
      <c r="C2017">
        <v>1.3016292810000001</v>
      </c>
      <c r="D2017">
        <v>3.012654768</v>
      </c>
      <c r="E2017">
        <v>1.206810664</v>
      </c>
      <c r="F2017">
        <v>1.601757748</v>
      </c>
      <c r="G2017">
        <v>1.0785695879999999</v>
      </c>
      <c r="H2017">
        <v>1.8808429499999999</v>
      </c>
      <c r="I2017" t="s">
        <v>133</v>
      </c>
      <c r="J2017" t="s">
        <v>39</v>
      </c>
      <c r="K2017" t="s">
        <v>85</v>
      </c>
      <c r="L2017" t="s">
        <v>86</v>
      </c>
      <c r="M2017" t="s">
        <v>116</v>
      </c>
    </row>
    <row r="2018" spans="1:13" x14ac:dyDescent="0.55000000000000004">
      <c r="A2018" t="s">
        <v>105</v>
      </c>
      <c r="B2018" t="s">
        <v>114</v>
      </c>
      <c r="C2018">
        <v>1.525197277</v>
      </c>
      <c r="D2018">
        <v>2.5924065789999999</v>
      </c>
      <c r="E2018">
        <v>1.206810664</v>
      </c>
      <c r="F2018">
        <v>1.3605065599999999</v>
      </c>
      <c r="G2018">
        <v>1.263824826</v>
      </c>
      <c r="H2018">
        <v>1.905471575</v>
      </c>
      <c r="I2018" t="s">
        <v>133</v>
      </c>
      <c r="J2018" t="s">
        <v>39</v>
      </c>
      <c r="K2018" t="s">
        <v>84</v>
      </c>
      <c r="L2018" t="s">
        <v>86</v>
      </c>
      <c r="M2018" t="s">
        <v>116</v>
      </c>
    </row>
    <row r="2019" spans="1:13" x14ac:dyDescent="0.55000000000000004">
      <c r="A2019" t="s">
        <v>105</v>
      </c>
      <c r="B2019" t="s">
        <v>114</v>
      </c>
      <c r="C2019">
        <v>1.525197277</v>
      </c>
      <c r="D2019">
        <v>2.5924065789999999</v>
      </c>
      <c r="E2019">
        <v>1.206810664</v>
      </c>
      <c r="F2019">
        <v>1.3605065599999999</v>
      </c>
      <c r="G2019">
        <v>1.263824826</v>
      </c>
      <c r="H2019">
        <v>1.905471575</v>
      </c>
      <c r="I2019" t="s">
        <v>133</v>
      </c>
      <c r="J2019" t="s">
        <v>39</v>
      </c>
      <c r="K2019" t="s">
        <v>85</v>
      </c>
      <c r="L2019" t="s">
        <v>86</v>
      </c>
      <c r="M2019" t="s">
        <v>116</v>
      </c>
    </row>
    <row r="2020" spans="1:13" x14ac:dyDescent="0.55000000000000004">
      <c r="A2020" t="s">
        <v>105</v>
      </c>
      <c r="B2020" t="s">
        <v>107</v>
      </c>
      <c r="C2020">
        <v>1.6032585610000001</v>
      </c>
      <c r="D2020">
        <v>1.1683505460000001</v>
      </c>
      <c r="E2020">
        <v>1.206810664</v>
      </c>
      <c r="F2020">
        <v>1.2180783470000001</v>
      </c>
      <c r="G2020">
        <v>1.328508778</v>
      </c>
      <c r="H2020">
        <v>0.95917520300000003</v>
      </c>
      <c r="I2020" t="s">
        <v>133</v>
      </c>
      <c r="J2020" t="s">
        <v>39</v>
      </c>
      <c r="K2020" t="s">
        <v>84</v>
      </c>
      <c r="L2020" t="s">
        <v>86</v>
      </c>
      <c r="M2020" t="s">
        <v>116</v>
      </c>
    </row>
    <row r="2021" spans="1:13" x14ac:dyDescent="0.55000000000000004">
      <c r="A2021" t="s">
        <v>105</v>
      </c>
      <c r="B2021" t="s">
        <v>107</v>
      </c>
      <c r="C2021">
        <v>1.6032585610000001</v>
      </c>
      <c r="D2021">
        <v>1.1683505460000001</v>
      </c>
      <c r="E2021">
        <v>1.206810664</v>
      </c>
      <c r="F2021">
        <v>1.2180783470000001</v>
      </c>
      <c r="G2021">
        <v>1.328508778</v>
      </c>
      <c r="H2021">
        <v>0.95917520300000003</v>
      </c>
      <c r="I2021" t="s">
        <v>133</v>
      </c>
      <c r="J2021" t="s">
        <v>39</v>
      </c>
      <c r="K2021" t="s">
        <v>85</v>
      </c>
      <c r="L2021" t="s">
        <v>86</v>
      </c>
      <c r="M2021" t="s">
        <v>116</v>
      </c>
    </row>
    <row r="2022" spans="1:13" x14ac:dyDescent="0.55000000000000004">
      <c r="A2022" t="s">
        <v>105</v>
      </c>
      <c r="B2022" t="s">
        <v>106</v>
      </c>
      <c r="C2022">
        <v>2.167790337</v>
      </c>
      <c r="D2022">
        <v>1.5546721889999999</v>
      </c>
      <c r="E2022">
        <v>1.206810664</v>
      </c>
      <c r="F2022">
        <v>1.1589624460000001</v>
      </c>
      <c r="G2022">
        <v>1.796296968</v>
      </c>
      <c r="H2022">
        <v>1.341434483</v>
      </c>
      <c r="I2022" t="s">
        <v>133</v>
      </c>
      <c r="J2022" t="s">
        <v>39</v>
      </c>
      <c r="K2022" t="s">
        <v>84</v>
      </c>
      <c r="L2022" t="s">
        <v>86</v>
      </c>
      <c r="M2022" t="s">
        <v>116</v>
      </c>
    </row>
    <row r="2023" spans="1:13" x14ac:dyDescent="0.55000000000000004">
      <c r="A2023" t="s">
        <v>105</v>
      </c>
      <c r="B2023" t="s">
        <v>106</v>
      </c>
      <c r="C2023">
        <v>2.167790337</v>
      </c>
      <c r="D2023">
        <v>1.5546721889999999</v>
      </c>
      <c r="E2023">
        <v>1.206810664</v>
      </c>
      <c r="F2023">
        <v>1.1589624460000001</v>
      </c>
      <c r="G2023">
        <v>1.796296968</v>
      </c>
      <c r="H2023">
        <v>1.341434483</v>
      </c>
      <c r="I2023" t="s">
        <v>133</v>
      </c>
      <c r="J2023" t="s">
        <v>39</v>
      </c>
      <c r="K2023" t="s">
        <v>85</v>
      </c>
      <c r="L2023" t="s">
        <v>86</v>
      </c>
      <c r="M2023" t="s">
        <v>116</v>
      </c>
    </row>
    <row r="2024" spans="1:13" x14ac:dyDescent="0.55000000000000004">
      <c r="A2024" t="s">
        <v>105</v>
      </c>
      <c r="B2024" t="s">
        <v>115</v>
      </c>
      <c r="C2024">
        <v>2.5524008409999999</v>
      </c>
      <c r="D2024">
        <v>1.3434685559999999</v>
      </c>
      <c r="E2024">
        <v>1.206810664</v>
      </c>
      <c r="F2024">
        <v>1.3434685559999999</v>
      </c>
      <c r="G2024">
        <v>2.114996922</v>
      </c>
      <c r="H2024">
        <v>1</v>
      </c>
      <c r="I2024" t="s">
        <v>133</v>
      </c>
      <c r="J2024" t="s">
        <v>39</v>
      </c>
      <c r="K2024" t="s">
        <v>84</v>
      </c>
      <c r="L2024" t="s">
        <v>86</v>
      </c>
      <c r="M2024" t="s">
        <v>116</v>
      </c>
    </row>
    <row r="2025" spans="1:13" x14ac:dyDescent="0.55000000000000004">
      <c r="A2025" t="s">
        <v>105</v>
      </c>
      <c r="B2025" t="s">
        <v>115</v>
      </c>
      <c r="C2025">
        <v>2.5524008409999999</v>
      </c>
      <c r="D2025">
        <v>1.3434685559999999</v>
      </c>
      <c r="E2025">
        <v>1.206810664</v>
      </c>
      <c r="F2025">
        <v>1.3434685559999999</v>
      </c>
      <c r="G2025">
        <v>2.114996922</v>
      </c>
      <c r="H2025">
        <v>1</v>
      </c>
      <c r="I2025" t="s">
        <v>133</v>
      </c>
      <c r="J2025" t="s">
        <v>39</v>
      </c>
      <c r="K2025" t="s">
        <v>85</v>
      </c>
      <c r="L2025" t="s">
        <v>86</v>
      </c>
      <c r="M2025" t="s">
        <v>116</v>
      </c>
    </row>
    <row r="2026" spans="1:13" x14ac:dyDescent="0.55000000000000004">
      <c r="A2026" t="s">
        <v>95</v>
      </c>
      <c r="B2026" t="s">
        <v>97</v>
      </c>
      <c r="C2026">
        <v>1.8667005640000001</v>
      </c>
      <c r="D2026">
        <v>1.750697299</v>
      </c>
      <c r="E2026">
        <v>1.2458870070000001</v>
      </c>
      <c r="F2026">
        <v>1.3251551399999999</v>
      </c>
      <c r="G2026">
        <v>1.498290417</v>
      </c>
      <c r="H2026">
        <v>1.3211262930000001</v>
      </c>
      <c r="I2026" t="s">
        <v>133</v>
      </c>
      <c r="J2026" t="s">
        <v>39</v>
      </c>
      <c r="K2026" t="s">
        <v>84</v>
      </c>
      <c r="L2026" t="s">
        <v>86</v>
      </c>
      <c r="M2026" t="s">
        <v>116</v>
      </c>
    </row>
    <row r="2027" spans="1:13" x14ac:dyDescent="0.55000000000000004">
      <c r="A2027" t="s">
        <v>95</v>
      </c>
      <c r="B2027" t="s">
        <v>97</v>
      </c>
      <c r="C2027">
        <v>1.8667005640000001</v>
      </c>
      <c r="D2027">
        <v>1.750697299</v>
      </c>
      <c r="E2027">
        <v>1.2458870070000001</v>
      </c>
      <c r="F2027">
        <v>1.3251551399999999</v>
      </c>
      <c r="G2027">
        <v>1.498290417</v>
      </c>
      <c r="H2027">
        <v>1.3211262930000001</v>
      </c>
      <c r="I2027" t="s">
        <v>133</v>
      </c>
      <c r="J2027" t="s">
        <v>39</v>
      </c>
      <c r="K2027" t="s">
        <v>85</v>
      </c>
      <c r="L2027" t="s">
        <v>86</v>
      </c>
      <c r="M2027" t="s">
        <v>116</v>
      </c>
    </row>
    <row r="2028" spans="1:13" x14ac:dyDescent="0.55000000000000004">
      <c r="A2028" t="s">
        <v>95</v>
      </c>
      <c r="B2028" t="s">
        <v>96</v>
      </c>
      <c r="C2028">
        <v>2.2314216949999999</v>
      </c>
      <c r="D2028">
        <v>1.8050528340000001</v>
      </c>
      <c r="E2028">
        <v>1.2458870070000001</v>
      </c>
      <c r="F2028">
        <v>1.3483466079999999</v>
      </c>
      <c r="G2028">
        <v>1.7910305529999999</v>
      </c>
      <c r="H2028">
        <v>1.338715745</v>
      </c>
      <c r="I2028" t="s">
        <v>133</v>
      </c>
      <c r="J2028" t="s">
        <v>39</v>
      </c>
      <c r="K2028" t="s">
        <v>84</v>
      </c>
      <c r="L2028" t="s">
        <v>86</v>
      </c>
      <c r="M2028" t="s">
        <v>116</v>
      </c>
    </row>
    <row r="2029" spans="1:13" x14ac:dyDescent="0.55000000000000004">
      <c r="A2029" t="s">
        <v>95</v>
      </c>
      <c r="B2029" t="s">
        <v>96</v>
      </c>
      <c r="C2029">
        <v>2.2314216949999999</v>
      </c>
      <c r="D2029">
        <v>1.8050528340000001</v>
      </c>
      <c r="E2029">
        <v>1.2458870070000001</v>
      </c>
      <c r="F2029">
        <v>1.3483466079999999</v>
      </c>
      <c r="G2029">
        <v>1.7910305529999999</v>
      </c>
      <c r="H2029">
        <v>1.338715745</v>
      </c>
      <c r="I2029" t="s">
        <v>133</v>
      </c>
      <c r="J2029" t="s">
        <v>39</v>
      </c>
      <c r="K2029" t="s">
        <v>85</v>
      </c>
      <c r="L2029" t="s">
        <v>86</v>
      </c>
      <c r="M2029" t="s">
        <v>116</v>
      </c>
    </row>
    <row r="2030" spans="1:13" x14ac:dyDescent="0.55000000000000004">
      <c r="A2030" t="s">
        <v>95</v>
      </c>
      <c r="B2030" t="s">
        <v>98</v>
      </c>
      <c r="C2030">
        <v>2.5826764099999999</v>
      </c>
      <c r="D2030">
        <v>1.343841906</v>
      </c>
      <c r="E2030">
        <v>1.2458870070000001</v>
      </c>
      <c r="F2030">
        <v>1.117752539</v>
      </c>
      <c r="G2030">
        <v>2.07296199</v>
      </c>
      <c r="H2030">
        <v>1.2022713970000001</v>
      </c>
      <c r="I2030" t="s">
        <v>133</v>
      </c>
      <c r="J2030" t="s">
        <v>39</v>
      </c>
      <c r="K2030" t="s">
        <v>84</v>
      </c>
      <c r="L2030" t="s">
        <v>86</v>
      </c>
      <c r="M2030" t="s">
        <v>116</v>
      </c>
    </row>
    <row r="2031" spans="1:13" x14ac:dyDescent="0.55000000000000004">
      <c r="A2031" t="s">
        <v>95</v>
      </c>
      <c r="B2031" t="s">
        <v>98</v>
      </c>
      <c r="C2031">
        <v>2.5826764099999999</v>
      </c>
      <c r="D2031">
        <v>1.343841906</v>
      </c>
      <c r="E2031">
        <v>1.2458870070000001</v>
      </c>
      <c r="F2031">
        <v>1.117752539</v>
      </c>
      <c r="G2031">
        <v>2.07296199</v>
      </c>
      <c r="H2031">
        <v>1.2022713970000001</v>
      </c>
      <c r="I2031" t="s">
        <v>133</v>
      </c>
      <c r="J2031" t="s">
        <v>39</v>
      </c>
      <c r="K2031" t="s">
        <v>85</v>
      </c>
      <c r="L2031" t="s">
        <v>86</v>
      </c>
      <c r="M2031" t="s">
        <v>116</v>
      </c>
    </row>
    <row r="2032" spans="1:13" x14ac:dyDescent="0.55000000000000004">
      <c r="A2032" t="s">
        <v>97</v>
      </c>
      <c r="B2032" t="s">
        <v>104</v>
      </c>
      <c r="C2032">
        <v>1.9842011909999999</v>
      </c>
      <c r="D2032">
        <v>1.510995375</v>
      </c>
      <c r="E2032">
        <v>1.3251551399999999</v>
      </c>
      <c r="F2032">
        <v>1.4032411629999999</v>
      </c>
      <c r="G2032">
        <v>1.4973350139999999</v>
      </c>
      <c r="H2032">
        <v>1.076789518</v>
      </c>
      <c r="I2032" t="s">
        <v>133</v>
      </c>
      <c r="J2032" t="s">
        <v>39</v>
      </c>
      <c r="K2032" t="s">
        <v>84</v>
      </c>
      <c r="L2032" t="s">
        <v>86</v>
      </c>
      <c r="M2032" t="s">
        <v>116</v>
      </c>
    </row>
    <row r="2033" spans="1:13" x14ac:dyDescent="0.55000000000000004">
      <c r="A2033" t="s">
        <v>97</v>
      </c>
      <c r="B2033" t="s">
        <v>104</v>
      </c>
      <c r="C2033">
        <v>1.9842011909999999</v>
      </c>
      <c r="D2033">
        <v>1.510995375</v>
      </c>
      <c r="E2033">
        <v>1.3251551399999999</v>
      </c>
      <c r="F2033">
        <v>1.4032411629999999</v>
      </c>
      <c r="G2033">
        <v>1.4973350139999999</v>
      </c>
      <c r="H2033">
        <v>1.076789518</v>
      </c>
      <c r="I2033" t="s">
        <v>133</v>
      </c>
      <c r="J2033" t="s">
        <v>39</v>
      </c>
      <c r="K2033" t="s">
        <v>85</v>
      </c>
      <c r="L2033" t="s">
        <v>86</v>
      </c>
      <c r="M2033" t="s">
        <v>116</v>
      </c>
    </row>
    <row r="2034" spans="1:13" x14ac:dyDescent="0.55000000000000004">
      <c r="A2034" t="s">
        <v>97</v>
      </c>
      <c r="B2034" t="s">
        <v>103</v>
      </c>
      <c r="C2034">
        <v>2.1784444509999998</v>
      </c>
      <c r="D2034">
        <v>1.4580343760000001</v>
      </c>
      <c r="E2034">
        <v>1.3251551399999999</v>
      </c>
      <c r="F2034">
        <v>1.4032411629999999</v>
      </c>
      <c r="G2034">
        <v>1.643916538</v>
      </c>
      <c r="H2034">
        <v>1.0390476099999999</v>
      </c>
      <c r="I2034" t="s">
        <v>133</v>
      </c>
      <c r="J2034" t="s">
        <v>39</v>
      </c>
      <c r="K2034" t="s">
        <v>84</v>
      </c>
      <c r="L2034" t="s">
        <v>86</v>
      </c>
      <c r="M2034" t="s">
        <v>116</v>
      </c>
    </row>
    <row r="2035" spans="1:13" x14ac:dyDescent="0.55000000000000004">
      <c r="A2035" t="s">
        <v>97</v>
      </c>
      <c r="B2035" t="s">
        <v>103</v>
      </c>
      <c r="C2035">
        <v>2.1784444509999998</v>
      </c>
      <c r="D2035">
        <v>1.4580343760000001</v>
      </c>
      <c r="E2035">
        <v>1.3251551399999999</v>
      </c>
      <c r="F2035">
        <v>1.4032411629999999</v>
      </c>
      <c r="G2035">
        <v>1.643916538</v>
      </c>
      <c r="H2035">
        <v>1.0390476099999999</v>
      </c>
      <c r="I2035" t="s">
        <v>133</v>
      </c>
      <c r="J2035" t="s">
        <v>39</v>
      </c>
      <c r="K2035" t="s">
        <v>85</v>
      </c>
      <c r="L2035" t="s">
        <v>86</v>
      </c>
      <c r="M2035" t="s">
        <v>116</v>
      </c>
    </row>
    <row r="2036" spans="1:13" x14ac:dyDescent="0.55000000000000004">
      <c r="A2036" t="s">
        <v>97</v>
      </c>
      <c r="B2036" t="s">
        <v>98</v>
      </c>
      <c r="C2036">
        <v>2.2220301560000002</v>
      </c>
      <c r="D2036">
        <v>1.343841906</v>
      </c>
      <c r="E2036">
        <v>1.3251551399999999</v>
      </c>
      <c r="F2036">
        <v>1.117752539</v>
      </c>
      <c r="G2036">
        <v>1.676807559</v>
      </c>
      <c r="H2036">
        <v>1.2022713970000001</v>
      </c>
      <c r="I2036" t="s">
        <v>133</v>
      </c>
      <c r="J2036" t="s">
        <v>39</v>
      </c>
      <c r="K2036" t="s">
        <v>84</v>
      </c>
      <c r="L2036" t="s">
        <v>86</v>
      </c>
      <c r="M2036" t="s">
        <v>116</v>
      </c>
    </row>
    <row r="2037" spans="1:13" x14ac:dyDescent="0.55000000000000004">
      <c r="A2037" t="s">
        <v>97</v>
      </c>
      <c r="B2037" t="s">
        <v>98</v>
      </c>
      <c r="C2037">
        <v>2.2220301560000002</v>
      </c>
      <c r="D2037">
        <v>1.343841906</v>
      </c>
      <c r="E2037">
        <v>1.3251551399999999</v>
      </c>
      <c r="F2037">
        <v>1.117752539</v>
      </c>
      <c r="G2037">
        <v>1.676807559</v>
      </c>
      <c r="H2037">
        <v>1.2022713970000001</v>
      </c>
      <c r="I2037" t="s">
        <v>133</v>
      </c>
      <c r="J2037" t="s">
        <v>39</v>
      </c>
      <c r="K2037" t="s">
        <v>85</v>
      </c>
      <c r="L2037" t="s">
        <v>86</v>
      </c>
      <c r="M2037" t="s">
        <v>116</v>
      </c>
    </row>
    <row r="2038" spans="1:13" x14ac:dyDescent="0.55000000000000004">
      <c r="A2038" t="s">
        <v>93</v>
      </c>
      <c r="B2038" t="s">
        <v>95</v>
      </c>
      <c r="C2038">
        <v>1.193377616</v>
      </c>
      <c r="D2038">
        <v>2.4388517909999998</v>
      </c>
      <c r="E2038">
        <v>1.3251627420000001</v>
      </c>
      <c r="F2038">
        <v>1.2458870070000001</v>
      </c>
      <c r="G2038">
        <v>0.90055174199999999</v>
      </c>
      <c r="H2038">
        <v>1.9575224529999999</v>
      </c>
      <c r="I2038" t="s">
        <v>133</v>
      </c>
      <c r="J2038" t="s">
        <v>39</v>
      </c>
      <c r="K2038" t="s">
        <v>84</v>
      </c>
      <c r="L2038" t="s">
        <v>86</v>
      </c>
      <c r="M2038" t="s">
        <v>116</v>
      </c>
    </row>
    <row r="2039" spans="1:13" x14ac:dyDescent="0.55000000000000004">
      <c r="A2039" t="s">
        <v>93</v>
      </c>
      <c r="B2039" t="s">
        <v>95</v>
      </c>
      <c r="C2039">
        <v>1.193377616</v>
      </c>
      <c r="D2039">
        <v>2.4388517909999998</v>
      </c>
      <c r="E2039">
        <v>1.3251627420000001</v>
      </c>
      <c r="F2039">
        <v>1.2458870070000001</v>
      </c>
      <c r="G2039">
        <v>0.90055174199999999</v>
      </c>
      <c r="H2039">
        <v>1.9575224529999999</v>
      </c>
      <c r="I2039" t="s">
        <v>133</v>
      </c>
      <c r="J2039" t="s">
        <v>39</v>
      </c>
      <c r="K2039" t="s">
        <v>85</v>
      </c>
      <c r="L2039" t="s">
        <v>86</v>
      </c>
      <c r="M2039" t="s">
        <v>116</v>
      </c>
    </row>
    <row r="2040" spans="1:13" x14ac:dyDescent="0.55000000000000004">
      <c r="A2040" t="s">
        <v>93</v>
      </c>
      <c r="B2040" t="s">
        <v>98</v>
      </c>
      <c r="C2040">
        <v>1.193377616</v>
      </c>
      <c r="D2040">
        <v>1.575436107</v>
      </c>
      <c r="E2040">
        <v>1.3251627420000001</v>
      </c>
      <c r="F2040">
        <v>1.117752539</v>
      </c>
      <c r="G2040">
        <v>0.90055174199999999</v>
      </c>
      <c r="H2040">
        <v>1.409467706</v>
      </c>
      <c r="I2040" t="s">
        <v>133</v>
      </c>
      <c r="J2040" t="s">
        <v>39</v>
      </c>
      <c r="K2040" t="s">
        <v>84</v>
      </c>
      <c r="L2040" t="s">
        <v>86</v>
      </c>
      <c r="M2040" t="s">
        <v>116</v>
      </c>
    </row>
    <row r="2041" spans="1:13" x14ac:dyDescent="0.55000000000000004">
      <c r="A2041" t="s">
        <v>93</v>
      </c>
      <c r="B2041" t="s">
        <v>98</v>
      </c>
      <c r="C2041">
        <v>1.193377616</v>
      </c>
      <c r="D2041">
        <v>1.575436107</v>
      </c>
      <c r="E2041">
        <v>1.3251627420000001</v>
      </c>
      <c r="F2041">
        <v>1.117752539</v>
      </c>
      <c r="G2041">
        <v>0.90055174199999999</v>
      </c>
      <c r="H2041">
        <v>1.409467706</v>
      </c>
      <c r="I2041" t="s">
        <v>133</v>
      </c>
      <c r="J2041" t="s">
        <v>39</v>
      </c>
      <c r="K2041" t="s">
        <v>85</v>
      </c>
      <c r="L2041" t="s">
        <v>86</v>
      </c>
      <c r="M2041" t="s">
        <v>116</v>
      </c>
    </row>
    <row r="2042" spans="1:13" x14ac:dyDescent="0.55000000000000004">
      <c r="A2042" t="s">
        <v>93</v>
      </c>
      <c r="B2042" t="s">
        <v>94</v>
      </c>
      <c r="C2042">
        <v>1.2161665850000001</v>
      </c>
      <c r="D2042">
        <v>1.6120335240000001</v>
      </c>
      <c r="E2042">
        <v>1.3251627420000001</v>
      </c>
      <c r="F2042">
        <v>1.1523397870000001</v>
      </c>
      <c r="G2042">
        <v>0.917748852</v>
      </c>
      <c r="H2042">
        <v>1.398922038</v>
      </c>
      <c r="I2042" t="s">
        <v>133</v>
      </c>
      <c r="J2042" t="s">
        <v>39</v>
      </c>
      <c r="K2042" t="s">
        <v>84</v>
      </c>
      <c r="L2042" t="s">
        <v>86</v>
      </c>
      <c r="M2042" t="s">
        <v>116</v>
      </c>
    </row>
    <row r="2043" spans="1:13" x14ac:dyDescent="0.55000000000000004">
      <c r="A2043" t="s">
        <v>93</v>
      </c>
      <c r="B2043" t="s">
        <v>94</v>
      </c>
      <c r="C2043">
        <v>1.2161665850000001</v>
      </c>
      <c r="D2043">
        <v>1.6120335240000001</v>
      </c>
      <c r="E2043">
        <v>1.3251627420000001</v>
      </c>
      <c r="F2043">
        <v>1.1523397870000001</v>
      </c>
      <c r="G2043">
        <v>0.917748852</v>
      </c>
      <c r="H2043">
        <v>1.398922038</v>
      </c>
      <c r="I2043" t="s">
        <v>133</v>
      </c>
      <c r="J2043" t="s">
        <v>39</v>
      </c>
      <c r="K2043" t="s">
        <v>85</v>
      </c>
      <c r="L2043" t="s">
        <v>86</v>
      </c>
      <c r="M2043" t="s">
        <v>116</v>
      </c>
    </row>
    <row r="2044" spans="1:13" x14ac:dyDescent="0.55000000000000004">
      <c r="A2044" t="s">
        <v>93</v>
      </c>
      <c r="B2044" t="s">
        <v>97</v>
      </c>
      <c r="C2044">
        <v>1.21870123</v>
      </c>
      <c r="D2044">
        <v>2.2472170239999998</v>
      </c>
      <c r="E2044">
        <v>1.3251627420000001</v>
      </c>
      <c r="F2044">
        <v>1.3251551399999999</v>
      </c>
      <c r="G2044">
        <v>0.91966155699999996</v>
      </c>
      <c r="H2044">
        <v>1.6958142899999999</v>
      </c>
      <c r="I2044" t="s">
        <v>133</v>
      </c>
      <c r="J2044" t="s">
        <v>39</v>
      </c>
      <c r="K2044" t="s">
        <v>84</v>
      </c>
      <c r="L2044" t="s">
        <v>86</v>
      </c>
      <c r="M2044" t="s">
        <v>116</v>
      </c>
    </row>
    <row r="2045" spans="1:13" x14ac:dyDescent="0.55000000000000004">
      <c r="A2045" t="s">
        <v>93</v>
      </c>
      <c r="B2045" t="s">
        <v>97</v>
      </c>
      <c r="C2045">
        <v>1.21870123</v>
      </c>
      <c r="D2045">
        <v>2.2472170239999998</v>
      </c>
      <c r="E2045">
        <v>1.3251627420000001</v>
      </c>
      <c r="F2045">
        <v>1.3251551399999999</v>
      </c>
      <c r="G2045">
        <v>0.91966155699999996</v>
      </c>
      <c r="H2045">
        <v>1.6958142899999999</v>
      </c>
      <c r="I2045" t="s">
        <v>133</v>
      </c>
      <c r="J2045" t="s">
        <v>39</v>
      </c>
      <c r="K2045" t="s">
        <v>85</v>
      </c>
      <c r="L2045" t="s">
        <v>86</v>
      </c>
      <c r="M2045" t="s">
        <v>116</v>
      </c>
    </row>
    <row r="2046" spans="1:13" x14ac:dyDescent="0.55000000000000004">
      <c r="A2046" t="s">
        <v>93</v>
      </c>
      <c r="B2046" t="s">
        <v>96</v>
      </c>
      <c r="C2046">
        <v>1.265282665</v>
      </c>
      <c r="D2046">
        <v>2.3572536660000001</v>
      </c>
      <c r="E2046">
        <v>1.3251627420000001</v>
      </c>
      <c r="F2046">
        <v>1.3483466079999999</v>
      </c>
      <c r="G2046">
        <v>0.95481303900000003</v>
      </c>
      <c r="H2046">
        <v>1.748254975</v>
      </c>
      <c r="I2046" t="s">
        <v>133</v>
      </c>
      <c r="J2046" t="s">
        <v>39</v>
      </c>
      <c r="K2046" t="s">
        <v>84</v>
      </c>
      <c r="L2046" t="s">
        <v>86</v>
      </c>
      <c r="M2046" t="s">
        <v>116</v>
      </c>
    </row>
    <row r="2047" spans="1:13" x14ac:dyDescent="0.55000000000000004">
      <c r="A2047" t="s">
        <v>93</v>
      </c>
      <c r="B2047" t="s">
        <v>96</v>
      </c>
      <c r="C2047">
        <v>1.265282665</v>
      </c>
      <c r="D2047">
        <v>2.3572536660000001</v>
      </c>
      <c r="E2047">
        <v>1.3251627420000001</v>
      </c>
      <c r="F2047">
        <v>1.3483466079999999</v>
      </c>
      <c r="G2047">
        <v>0.95481303900000003</v>
      </c>
      <c r="H2047">
        <v>1.748254975</v>
      </c>
      <c r="I2047" t="s">
        <v>133</v>
      </c>
      <c r="J2047" t="s">
        <v>39</v>
      </c>
      <c r="K2047" t="s">
        <v>85</v>
      </c>
      <c r="L2047" t="s">
        <v>86</v>
      </c>
      <c r="M2047" t="s">
        <v>116</v>
      </c>
    </row>
    <row r="2048" spans="1:13" x14ac:dyDescent="0.55000000000000004">
      <c r="A2048" t="s">
        <v>101</v>
      </c>
      <c r="B2048" t="s">
        <v>97</v>
      </c>
      <c r="C2048">
        <v>1.8851370110000001</v>
      </c>
      <c r="D2048">
        <v>1.7759122009999999</v>
      </c>
      <c r="E2048">
        <v>1.3390099</v>
      </c>
      <c r="F2048">
        <v>1.3251551399999999</v>
      </c>
      <c r="G2048">
        <v>1.4078589050000001</v>
      </c>
      <c r="H2048">
        <v>1.3401541809999999</v>
      </c>
      <c r="I2048" t="s">
        <v>133</v>
      </c>
      <c r="J2048" t="s">
        <v>39</v>
      </c>
      <c r="K2048" t="s">
        <v>84</v>
      </c>
      <c r="L2048" t="s">
        <v>86</v>
      </c>
      <c r="M2048" t="s">
        <v>116</v>
      </c>
    </row>
    <row r="2049" spans="1:13" x14ac:dyDescent="0.55000000000000004">
      <c r="A2049" t="s">
        <v>101</v>
      </c>
      <c r="B2049" t="s">
        <v>97</v>
      </c>
      <c r="C2049">
        <v>1.8851370110000001</v>
      </c>
      <c r="D2049">
        <v>1.7759122009999999</v>
      </c>
      <c r="E2049">
        <v>1.3390099</v>
      </c>
      <c r="F2049">
        <v>1.3251551399999999</v>
      </c>
      <c r="G2049">
        <v>1.4078589050000001</v>
      </c>
      <c r="H2049">
        <v>1.3401541809999999</v>
      </c>
      <c r="I2049" t="s">
        <v>133</v>
      </c>
      <c r="J2049" t="s">
        <v>39</v>
      </c>
      <c r="K2049" t="s">
        <v>85</v>
      </c>
      <c r="L2049" t="s">
        <v>86</v>
      </c>
      <c r="M2049" t="s">
        <v>116</v>
      </c>
    </row>
    <row r="2050" spans="1:13" x14ac:dyDescent="0.55000000000000004">
      <c r="A2050" t="s">
        <v>115</v>
      </c>
      <c r="B2050" t="s">
        <v>106</v>
      </c>
      <c r="C2050">
        <v>1.171734278</v>
      </c>
      <c r="D2050">
        <v>1.277336094</v>
      </c>
      <c r="E2050">
        <v>1.3434685559999999</v>
      </c>
      <c r="F2050">
        <v>1.1589624460000001</v>
      </c>
      <c r="G2050">
        <v>0.87217097300000002</v>
      </c>
      <c r="H2050">
        <v>1.102137605</v>
      </c>
      <c r="I2050" t="s">
        <v>133</v>
      </c>
      <c r="J2050" t="s">
        <v>39</v>
      </c>
      <c r="K2050" t="s">
        <v>84</v>
      </c>
      <c r="L2050" t="s">
        <v>86</v>
      </c>
      <c r="M2050" t="s">
        <v>116</v>
      </c>
    </row>
    <row r="2051" spans="1:13" x14ac:dyDescent="0.55000000000000004">
      <c r="A2051" t="s">
        <v>115</v>
      </c>
      <c r="B2051" t="s">
        <v>106</v>
      </c>
      <c r="C2051">
        <v>1.171734278</v>
      </c>
      <c r="D2051">
        <v>1.277336094</v>
      </c>
      <c r="E2051">
        <v>1.3434685559999999</v>
      </c>
      <c r="F2051">
        <v>1.1589624460000001</v>
      </c>
      <c r="G2051">
        <v>0.87217097300000002</v>
      </c>
      <c r="H2051">
        <v>1.102137605</v>
      </c>
      <c r="I2051" t="s">
        <v>133</v>
      </c>
      <c r="J2051" t="s">
        <v>39</v>
      </c>
      <c r="K2051" t="s">
        <v>85</v>
      </c>
      <c r="L2051" t="s">
        <v>86</v>
      </c>
      <c r="M2051" t="s">
        <v>116</v>
      </c>
    </row>
    <row r="2052" spans="1:13" x14ac:dyDescent="0.55000000000000004">
      <c r="A2052" t="s">
        <v>115</v>
      </c>
      <c r="B2052" t="s">
        <v>107</v>
      </c>
      <c r="C2052">
        <v>1.2219387070000001</v>
      </c>
      <c r="D2052">
        <v>1.1878416629999999</v>
      </c>
      <c r="E2052">
        <v>1.3434685559999999</v>
      </c>
      <c r="F2052">
        <v>1.2180783470000001</v>
      </c>
      <c r="G2052">
        <v>0.90954023500000003</v>
      </c>
      <c r="H2052">
        <v>0.97517673299999996</v>
      </c>
      <c r="I2052" t="s">
        <v>133</v>
      </c>
      <c r="J2052" t="s">
        <v>39</v>
      </c>
      <c r="K2052" t="s">
        <v>84</v>
      </c>
      <c r="L2052" t="s">
        <v>86</v>
      </c>
      <c r="M2052" t="s">
        <v>116</v>
      </c>
    </row>
    <row r="2053" spans="1:13" x14ac:dyDescent="0.55000000000000004">
      <c r="A2053" t="s">
        <v>115</v>
      </c>
      <c r="B2053" t="s">
        <v>107</v>
      </c>
      <c r="C2053">
        <v>1.2219387070000001</v>
      </c>
      <c r="D2053">
        <v>1.1878416629999999</v>
      </c>
      <c r="E2053">
        <v>1.3434685559999999</v>
      </c>
      <c r="F2053">
        <v>1.2180783470000001</v>
      </c>
      <c r="G2053">
        <v>0.90954023500000003</v>
      </c>
      <c r="H2053">
        <v>0.97517673299999996</v>
      </c>
      <c r="I2053" t="s">
        <v>133</v>
      </c>
      <c r="J2053" t="s">
        <v>39</v>
      </c>
      <c r="K2053" t="s">
        <v>85</v>
      </c>
      <c r="L2053" t="s">
        <v>86</v>
      </c>
      <c r="M2053" t="s">
        <v>116</v>
      </c>
    </row>
    <row r="2054" spans="1:13" x14ac:dyDescent="0.55000000000000004">
      <c r="A2054" t="s">
        <v>96</v>
      </c>
      <c r="B2054" t="s">
        <v>97</v>
      </c>
      <c r="C2054">
        <v>1.8342047100000001</v>
      </c>
      <c r="D2054">
        <v>1.7759122009999999</v>
      </c>
      <c r="E2054">
        <v>1.3483466079999999</v>
      </c>
      <c r="F2054">
        <v>1.3251551399999999</v>
      </c>
      <c r="G2054">
        <v>1.360336207</v>
      </c>
      <c r="H2054">
        <v>1.3401541809999999</v>
      </c>
      <c r="I2054" t="s">
        <v>133</v>
      </c>
      <c r="J2054" t="s">
        <v>39</v>
      </c>
      <c r="K2054" t="s">
        <v>84</v>
      </c>
      <c r="L2054" t="s">
        <v>86</v>
      </c>
      <c r="M2054" t="s">
        <v>116</v>
      </c>
    </row>
    <row r="2055" spans="1:13" x14ac:dyDescent="0.55000000000000004">
      <c r="A2055" t="s">
        <v>96</v>
      </c>
      <c r="B2055" t="s">
        <v>97</v>
      </c>
      <c r="C2055">
        <v>1.8342047100000001</v>
      </c>
      <c r="D2055">
        <v>1.7759122009999999</v>
      </c>
      <c r="E2055">
        <v>1.3483466079999999</v>
      </c>
      <c r="F2055">
        <v>1.3251551399999999</v>
      </c>
      <c r="G2055">
        <v>1.360336207</v>
      </c>
      <c r="H2055">
        <v>1.3401541809999999</v>
      </c>
      <c r="I2055" t="s">
        <v>133</v>
      </c>
      <c r="J2055" t="s">
        <v>39</v>
      </c>
      <c r="K2055" t="s">
        <v>85</v>
      </c>
      <c r="L2055" t="s">
        <v>86</v>
      </c>
      <c r="M2055" t="s">
        <v>116</v>
      </c>
    </row>
    <row r="2056" spans="1:13" x14ac:dyDescent="0.55000000000000004">
      <c r="A2056" t="s">
        <v>96</v>
      </c>
      <c r="B2056" t="s">
        <v>98</v>
      </c>
      <c r="C2056">
        <v>2.2510514339999999</v>
      </c>
      <c r="D2056">
        <v>1.38097626</v>
      </c>
      <c r="E2056">
        <v>1.3483466079999999</v>
      </c>
      <c r="F2056">
        <v>1.117752539</v>
      </c>
      <c r="G2056">
        <v>1.6694901900000001</v>
      </c>
      <c r="H2056">
        <v>1.235493736</v>
      </c>
      <c r="I2056" t="s">
        <v>133</v>
      </c>
      <c r="J2056" t="s">
        <v>39</v>
      </c>
      <c r="K2056" t="s">
        <v>84</v>
      </c>
      <c r="L2056" t="s">
        <v>86</v>
      </c>
      <c r="M2056" t="s">
        <v>116</v>
      </c>
    </row>
    <row r="2057" spans="1:13" x14ac:dyDescent="0.55000000000000004">
      <c r="A2057" t="s">
        <v>96</v>
      </c>
      <c r="B2057" t="s">
        <v>98</v>
      </c>
      <c r="C2057">
        <v>2.2510514339999999</v>
      </c>
      <c r="D2057">
        <v>1.38097626</v>
      </c>
      <c r="E2057">
        <v>1.3483466079999999</v>
      </c>
      <c r="F2057">
        <v>1.117752539</v>
      </c>
      <c r="G2057">
        <v>1.6694901900000001</v>
      </c>
      <c r="H2057">
        <v>1.235493736</v>
      </c>
      <c r="I2057" t="s">
        <v>133</v>
      </c>
      <c r="J2057" t="s">
        <v>39</v>
      </c>
      <c r="K2057" t="s">
        <v>85</v>
      </c>
      <c r="L2057" t="s">
        <v>86</v>
      </c>
      <c r="M2057" t="s">
        <v>116</v>
      </c>
    </row>
    <row r="2058" spans="1:13" x14ac:dyDescent="0.55000000000000004">
      <c r="A2058" t="s">
        <v>114</v>
      </c>
      <c r="B2058" t="s">
        <v>80</v>
      </c>
      <c r="C2058">
        <v>2.4999338560000002</v>
      </c>
      <c r="D2058">
        <v>2.7202968680000001</v>
      </c>
      <c r="E2058">
        <v>1.3605065599999999</v>
      </c>
      <c r="F2058">
        <v>1.601757748</v>
      </c>
      <c r="G2058">
        <v>1.8375022430000001</v>
      </c>
      <c r="H2058">
        <v>1.6983197809999999</v>
      </c>
      <c r="I2058" t="s">
        <v>133</v>
      </c>
      <c r="J2058" t="s">
        <v>39</v>
      </c>
      <c r="K2058" t="s">
        <v>84</v>
      </c>
      <c r="L2058" t="s">
        <v>86</v>
      </c>
      <c r="M2058" t="s">
        <v>116</v>
      </c>
    </row>
    <row r="2059" spans="1:13" x14ac:dyDescent="0.55000000000000004">
      <c r="A2059" t="s">
        <v>114</v>
      </c>
      <c r="B2059" t="s">
        <v>80</v>
      </c>
      <c r="C2059">
        <v>2.4999338560000002</v>
      </c>
      <c r="D2059">
        <v>2.7202968680000001</v>
      </c>
      <c r="E2059">
        <v>1.3605065599999999</v>
      </c>
      <c r="F2059">
        <v>1.601757748</v>
      </c>
      <c r="G2059">
        <v>1.8375022430000001</v>
      </c>
      <c r="H2059">
        <v>1.6983197809999999</v>
      </c>
      <c r="I2059" t="s">
        <v>133</v>
      </c>
      <c r="J2059" t="s">
        <v>39</v>
      </c>
      <c r="K2059" t="s">
        <v>85</v>
      </c>
      <c r="L2059" t="s">
        <v>86</v>
      </c>
      <c r="M2059" t="s">
        <v>116</v>
      </c>
    </row>
    <row r="2060" spans="1:13" x14ac:dyDescent="0.55000000000000004">
      <c r="A2060" t="s">
        <v>114</v>
      </c>
      <c r="B2060" t="s">
        <v>106</v>
      </c>
      <c r="C2060">
        <v>2.800717766</v>
      </c>
      <c r="D2060">
        <v>1.2847038129999999</v>
      </c>
      <c r="E2060">
        <v>1.3605065599999999</v>
      </c>
      <c r="F2060">
        <v>1.1589624460000001</v>
      </c>
      <c r="G2060">
        <v>2.0585845360000001</v>
      </c>
      <c r="H2060">
        <v>1.1084947730000001</v>
      </c>
      <c r="I2060" t="s">
        <v>133</v>
      </c>
      <c r="J2060" t="s">
        <v>39</v>
      </c>
      <c r="K2060" t="s">
        <v>84</v>
      </c>
      <c r="L2060" t="s">
        <v>86</v>
      </c>
      <c r="M2060" t="s">
        <v>116</v>
      </c>
    </row>
    <row r="2061" spans="1:13" x14ac:dyDescent="0.55000000000000004">
      <c r="A2061" t="s">
        <v>114</v>
      </c>
      <c r="B2061" t="s">
        <v>106</v>
      </c>
      <c r="C2061">
        <v>2.800717766</v>
      </c>
      <c r="D2061">
        <v>1.2847038129999999</v>
      </c>
      <c r="E2061">
        <v>1.3605065599999999</v>
      </c>
      <c r="F2061">
        <v>1.1589624460000001</v>
      </c>
      <c r="G2061">
        <v>2.0585845360000001</v>
      </c>
      <c r="H2061">
        <v>1.1084947730000001</v>
      </c>
      <c r="I2061" t="s">
        <v>133</v>
      </c>
      <c r="J2061" t="s">
        <v>39</v>
      </c>
      <c r="K2061" t="s">
        <v>85</v>
      </c>
      <c r="L2061" t="s">
        <v>86</v>
      </c>
      <c r="M2061" t="s">
        <v>116</v>
      </c>
    </row>
    <row r="2062" spans="1:13" x14ac:dyDescent="0.55000000000000004">
      <c r="A2062" t="s">
        <v>114</v>
      </c>
      <c r="B2062" t="s">
        <v>115</v>
      </c>
      <c r="C2062">
        <v>3.0359465810000001</v>
      </c>
      <c r="D2062">
        <v>1.2164019610000001</v>
      </c>
      <c r="E2062">
        <v>1.3605065599999999</v>
      </c>
      <c r="F2062">
        <v>1.3434685559999999</v>
      </c>
      <c r="G2062">
        <v>2.2314824999999998</v>
      </c>
      <c r="H2062">
        <v>0.905419003</v>
      </c>
      <c r="I2062" t="s">
        <v>133</v>
      </c>
      <c r="J2062" t="s">
        <v>39</v>
      </c>
      <c r="K2062" t="s">
        <v>84</v>
      </c>
      <c r="L2062" t="s">
        <v>86</v>
      </c>
      <c r="M2062" t="s">
        <v>116</v>
      </c>
    </row>
    <row r="2063" spans="1:13" x14ac:dyDescent="0.55000000000000004">
      <c r="A2063" t="s">
        <v>114</v>
      </c>
      <c r="B2063" t="s">
        <v>115</v>
      </c>
      <c r="C2063">
        <v>3.0359465810000001</v>
      </c>
      <c r="D2063">
        <v>1.2164019610000001</v>
      </c>
      <c r="E2063">
        <v>1.3605065599999999</v>
      </c>
      <c r="F2063">
        <v>1.3434685559999999</v>
      </c>
      <c r="G2063">
        <v>2.2314824999999998</v>
      </c>
      <c r="H2063">
        <v>0.905419003</v>
      </c>
      <c r="I2063" t="s">
        <v>133</v>
      </c>
      <c r="J2063" t="s">
        <v>39</v>
      </c>
      <c r="K2063" t="s">
        <v>85</v>
      </c>
      <c r="L2063" t="s">
        <v>86</v>
      </c>
      <c r="M2063" t="s">
        <v>116</v>
      </c>
    </row>
    <row r="2064" spans="1:13" x14ac:dyDescent="0.55000000000000004">
      <c r="A2064" t="s">
        <v>114</v>
      </c>
      <c r="B2064" t="s">
        <v>107</v>
      </c>
      <c r="C2064">
        <v>3.0359465810000001</v>
      </c>
      <c r="D2064">
        <v>1.1658052169999999</v>
      </c>
      <c r="E2064">
        <v>1.3605065599999999</v>
      </c>
      <c r="F2064">
        <v>1.2180783470000001</v>
      </c>
      <c r="G2064">
        <v>2.2314824999999998</v>
      </c>
      <c r="H2064">
        <v>0.95708557599999999</v>
      </c>
      <c r="I2064" t="s">
        <v>133</v>
      </c>
      <c r="J2064" t="s">
        <v>39</v>
      </c>
      <c r="K2064" t="s">
        <v>84</v>
      </c>
      <c r="L2064" t="s">
        <v>86</v>
      </c>
      <c r="M2064" t="s">
        <v>116</v>
      </c>
    </row>
    <row r="2065" spans="1:13" x14ac:dyDescent="0.55000000000000004">
      <c r="A2065" t="s">
        <v>114</v>
      </c>
      <c r="B2065" t="s">
        <v>107</v>
      </c>
      <c r="C2065">
        <v>3.0359465810000001</v>
      </c>
      <c r="D2065">
        <v>1.1658052169999999</v>
      </c>
      <c r="E2065">
        <v>1.3605065599999999</v>
      </c>
      <c r="F2065">
        <v>1.2180783470000001</v>
      </c>
      <c r="G2065">
        <v>2.2314824999999998</v>
      </c>
      <c r="H2065">
        <v>0.95708557599999999</v>
      </c>
      <c r="I2065" t="s">
        <v>133</v>
      </c>
      <c r="J2065" t="s">
        <v>39</v>
      </c>
      <c r="K2065" t="s">
        <v>85</v>
      </c>
      <c r="L2065" t="s">
        <v>86</v>
      </c>
      <c r="M2065" t="s">
        <v>116</v>
      </c>
    </row>
    <row r="2066" spans="1:13" x14ac:dyDescent="0.55000000000000004">
      <c r="A2066" t="s">
        <v>91</v>
      </c>
      <c r="B2066" t="s">
        <v>94</v>
      </c>
      <c r="C2066">
        <v>2.2813079040000002</v>
      </c>
      <c r="D2066">
        <v>1.427102635</v>
      </c>
      <c r="E2066">
        <v>1.3753135860000001</v>
      </c>
      <c r="F2066">
        <v>1.1523397870000001</v>
      </c>
      <c r="G2066">
        <v>1.6587547220000001</v>
      </c>
      <c r="H2066">
        <v>1.238439088</v>
      </c>
      <c r="I2066" t="s">
        <v>133</v>
      </c>
      <c r="J2066" t="s">
        <v>39</v>
      </c>
      <c r="K2066" t="s">
        <v>84</v>
      </c>
      <c r="L2066" t="s">
        <v>86</v>
      </c>
      <c r="M2066" t="s">
        <v>116</v>
      </c>
    </row>
    <row r="2067" spans="1:13" x14ac:dyDescent="0.55000000000000004">
      <c r="A2067" t="s">
        <v>91</v>
      </c>
      <c r="B2067" t="s">
        <v>94</v>
      </c>
      <c r="C2067">
        <v>2.2813079040000002</v>
      </c>
      <c r="D2067">
        <v>1.427102635</v>
      </c>
      <c r="E2067">
        <v>1.3753135860000001</v>
      </c>
      <c r="F2067">
        <v>1.1523397870000001</v>
      </c>
      <c r="G2067">
        <v>1.6587547220000001</v>
      </c>
      <c r="H2067">
        <v>1.238439088</v>
      </c>
      <c r="I2067" t="s">
        <v>133</v>
      </c>
      <c r="J2067" t="s">
        <v>39</v>
      </c>
      <c r="K2067" t="s">
        <v>85</v>
      </c>
      <c r="L2067" t="s">
        <v>86</v>
      </c>
      <c r="M2067" t="s">
        <v>116</v>
      </c>
    </row>
    <row r="2068" spans="1:13" x14ac:dyDescent="0.55000000000000004">
      <c r="A2068" t="s">
        <v>91</v>
      </c>
      <c r="B2068" t="s">
        <v>95</v>
      </c>
      <c r="C2068">
        <v>2.2813079040000002</v>
      </c>
      <c r="D2068">
        <v>2.4253270069999999</v>
      </c>
      <c r="E2068">
        <v>1.3753135860000001</v>
      </c>
      <c r="F2068">
        <v>1.2458870070000001</v>
      </c>
      <c r="G2068">
        <v>1.6587547220000001</v>
      </c>
      <c r="H2068">
        <v>1.946666907</v>
      </c>
      <c r="I2068" t="s">
        <v>133</v>
      </c>
      <c r="J2068" t="s">
        <v>39</v>
      </c>
      <c r="K2068" t="s">
        <v>84</v>
      </c>
      <c r="L2068" t="s">
        <v>86</v>
      </c>
      <c r="M2068" t="s">
        <v>116</v>
      </c>
    </row>
    <row r="2069" spans="1:13" x14ac:dyDescent="0.55000000000000004">
      <c r="A2069" t="s">
        <v>91</v>
      </c>
      <c r="B2069" t="s">
        <v>95</v>
      </c>
      <c r="C2069">
        <v>2.2813079040000002</v>
      </c>
      <c r="D2069">
        <v>2.4253270069999999</v>
      </c>
      <c r="E2069">
        <v>1.3753135860000001</v>
      </c>
      <c r="F2069">
        <v>1.2458870070000001</v>
      </c>
      <c r="G2069">
        <v>1.6587547220000001</v>
      </c>
      <c r="H2069">
        <v>1.946666907</v>
      </c>
      <c r="I2069" t="s">
        <v>133</v>
      </c>
      <c r="J2069" t="s">
        <v>39</v>
      </c>
      <c r="K2069" t="s">
        <v>85</v>
      </c>
      <c r="L2069" t="s">
        <v>86</v>
      </c>
      <c r="M2069" t="s">
        <v>116</v>
      </c>
    </row>
    <row r="2070" spans="1:13" x14ac:dyDescent="0.55000000000000004">
      <c r="A2070" t="s">
        <v>91</v>
      </c>
      <c r="B2070" t="s">
        <v>96</v>
      </c>
      <c r="C2070">
        <v>2.2813079040000002</v>
      </c>
      <c r="D2070">
        <v>2.2075792500000002</v>
      </c>
      <c r="E2070">
        <v>1.3753135860000001</v>
      </c>
      <c r="F2070">
        <v>1.3483466079999999</v>
      </c>
      <c r="G2070">
        <v>1.6587547220000001</v>
      </c>
      <c r="H2070">
        <v>1.637249086</v>
      </c>
      <c r="I2070" t="s">
        <v>133</v>
      </c>
      <c r="J2070" t="s">
        <v>39</v>
      </c>
      <c r="K2070" t="s">
        <v>84</v>
      </c>
      <c r="L2070" t="s">
        <v>86</v>
      </c>
      <c r="M2070" t="s">
        <v>116</v>
      </c>
    </row>
    <row r="2071" spans="1:13" x14ac:dyDescent="0.55000000000000004">
      <c r="A2071" t="s">
        <v>91</v>
      </c>
      <c r="B2071" t="s">
        <v>96</v>
      </c>
      <c r="C2071">
        <v>2.2813079040000002</v>
      </c>
      <c r="D2071">
        <v>2.2075792500000002</v>
      </c>
      <c r="E2071">
        <v>1.3753135860000001</v>
      </c>
      <c r="F2071">
        <v>1.3483466079999999</v>
      </c>
      <c r="G2071">
        <v>1.6587547220000001</v>
      </c>
      <c r="H2071">
        <v>1.637249086</v>
      </c>
      <c r="I2071" t="s">
        <v>133</v>
      </c>
      <c r="J2071" t="s">
        <v>39</v>
      </c>
      <c r="K2071" t="s">
        <v>85</v>
      </c>
      <c r="L2071" t="s">
        <v>86</v>
      </c>
      <c r="M2071" t="s">
        <v>116</v>
      </c>
    </row>
    <row r="2072" spans="1:13" x14ac:dyDescent="0.55000000000000004">
      <c r="A2072" t="s">
        <v>91</v>
      </c>
      <c r="B2072" t="s">
        <v>103</v>
      </c>
      <c r="C2072">
        <v>2.2813079040000002</v>
      </c>
      <c r="D2072">
        <v>1.427102635</v>
      </c>
      <c r="E2072">
        <v>1.3753135860000001</v>
      </c>
      <c r="F2072">
        <v>1.4032411629999999</v>
      </c>
      <c r="G2072">
        <v>1.6587547220000001</v>
      </c>
      <c r="H2072">
        <v>1.0170045409999999</v>
      </c>
      <c r="I2072" t="s">
        <v>133</v>
      </c>
      <c r="J2072" t="s">
        <v>39</v>
      </c>
      <c r="K2072" t="s">
        <v>84</v>
      </c>
      <c r="L2072" t="s">
        <v>86</v>
      </c>
      <c r="M2072" t="s">
        <v>116</v>
      </c>
    </row>
    <row r="2073" spans="1:13" x14ac:dyDescent="0.55000000000000004">
      <c r="A2073" t="s">
        <v>91</v>
      </c>
      <c r="B2073" t="s">
        <v>103</v>
      </c>
      <c r="C2073">
        <v>2.2813079040000002</v>
      </c>
      <c r="D2073">
        <v>1.427102635</v>
      </c>
      <c r="E2073">
        <v>1.3753135860000001</v>
      </c>
      <c r="F2073">
        <v>1.4032411629999999</v>
      </c>
      <c r="G2073">
        <v>1.6587547220000001</v>
      </c>
      <c r="H2073">
        <v>1.0170045409999999</v>
      </c>
      <c r="I2073" t="s">
        <v>133</v>
      </c>
      <c r="J2073" t="s">
        <v>39</v>
      </c>
      <c r="K2073" t="s">
        <v>85</v>
      </c>
      <c r="L2073" t="s">
        <v>86</v>
      </c>
      <c r="M2073" t="s">
        <v>116</v>
      </c>
    </row>
    <row r="2074" spans="1:13" x14ac:dyDescent="0.55000000000000004">
      <c r="A2074" t="s">
        <v>91</v>
      </c>
      <c r="B2074" t="s">
        <v>97</v>
      </c>
      <c r="C2074">
        <v>2.3122396460000001</v>
      </c>
      <c r="D2074">
        <v>2.1784444509999998</v>
      </c>
      <c r="E2074">
        <v>1.3753135860000001</v>
      </c>
      <c r="F2074">
        <v>1.3251551399999999</v>
      </c>
      <c r="G2074">
        <v>1.681245404</v>
      </c>
      <c r="H2074">
        <v>1.643916538</v>
      </c>
      <c r="I2074" t="s">
        <v>133</v>
      </c>
      <c r="J2074" t="s">
        <v>39</v>
      </c>
      <c r="K2074" t="s">
        <v>84</v>
      </c>
      <c r="L2074" t="s">
        <v>86</v>
      </c>
      <c r="M2074" t="s">
        <v>116</v>
      </c>
    </row>
    <row r="2075" spans="1:13" x14ac:dyDescent="0.55000000000000004">
      <c r="A2075" t="s">
        <v>91</v>
      </c>
      <c r="B2075" t="s">
        <v>97</v>
      </c>
      <c r="C2075">
        <v>2.3122396460000001</v>
      </c>
      <c r="D2075">
        <v>2.1784444509999998</v>
      </c>
      <c r="E2075">
        <v>1.3753135860000001</v>
      </c>
      <c r="F2075">
        <v>1.3251551399999999</v>
      </c>
      <c r="G2075">
        <v>1.681245404</v>
      </c>
      <c r="H2075">
        <v>1.643916538</v>
      </c>
      <c r="I2075" t="s">
        <v>133</v>
      </c>
      <c r="J2075" t="s">
        <v>39</v>
      </c>
      <c r="K2075" t="s">
        <v>85</v>
      </c>
      <c r="L2075" t="s">
        <v>86</v>
      </c>
      <c r="M2075" t="s">
        <v>116</v>
      </c>
    </row>
    <row r="2076" spans="1:13" x14ac:dyDescent="0.55000000000000004">
      <c r="A2076" t="s">
        <v>91</v>
      </c>
      <c r="B2076" t="s">
        <v>98</v>
      </c>
      <c r="C2076">
        <v>2.3274342790000002</v>
      </c>
      <c r="D2076">
        <v>1.38097626</v>
      </c>
      <c r="E2076">
        <v>1.3753135860000001</v>
      </c>
      <c r="F2076">
        <v>1.117752539</v>
      </c>
      <c r="G2076">
        <v>1.6922935269999999</v>
      </c>
      <c r="H2076">
        <v>1.235493736</v>
      </c>
      <c r="I2076" t="s">
        <v>133</v>
      </c>
      <c r="J2076" t="s">
        <v>39</v>
      </c>
      <c r="K2076" t="s">
        <v>84</v>
      </c>
      <c r="L2076" t="s">
        <v>86</v>
      </c>
      <c r="M2076" t="s">
        <v>116</v>
      </c>
    </row>
    <row r="2077" spans="1:13" x14ac:dyDescent="0.55000000000000004">
      <c r="A2077" t="s">
        <v>91</v>
      </c>
      <c r="B2077" t="s">
        <v>98</v>
      </c>
      <c r="C2077">
        <v>2.3274342790000002</v>
      </c>
      <c r="D2077">
        <v>1.38097626</v>
      </c>
      <c r="E2077">
        <v>1.3753135860000001</v>
      </c>
      <c r="F2077">
        <v>1.117752539</v>
      </c>
      <c r="G2077">
        <v>1.6922935269999999</v>
      </c>
      <c r="H2077">
        <v>1.235493736</v>
      </c>
      <c r="I2077" t="s">
        <v>133</v>
      </c>
      <c r="J2077" t="s">
        <v>39</v>
      </c>
      <c r="K2077" t="s">
        <v>85</v>
      </c>
      <c r="L2077" t="s">
        <v>86</v>
      </c>
      <c r="M2077" t="s">
        <v>116</v>
      </c>
    </row>
    <row r="2078" spans="1:13" x14ac:dyDescent="0.55000000000000004">
      <c r="A2078" t="s">
        <v>91</v>
      </c>
      <c r="B2078" t="s">
        <v>93</v>
      </c>
      <c r="C2078">
        <v>2.4764807549999999</v>
      </c>
      <c r="D2078">
        <v>1.193377616</v>
      </c>
      <c r="E2078">
        <v>1.3753135860000001</v>
      </c>
      <c r="F2078">
        <v>1.3251627420000001</v>
      </c>
      <c r="G2078">
        <v>1.800666248</v>
      </c>
      <c r="H2078">
        <v>0.90055174199999999</v>
      </c>
      <c r="I2078" t="s">
        <v>133</v>
      </c>
      <c r="J2078" t="s">
        <v>39</v>
      </c>
      <c r="K2078" t="s">
        <v>84</v>
      </c>
      <c r="L2078" t="s">
        <v>86</v>
      </c>
      <c r="M2078" t="s">
        <v>116</v>
      </c>
    </row>
    <row r="2079" spans="1:13" x14ac:dyDescent="0.55000000000000004">
      <c r="A2079" t="s">
        <v>91</v>
      </c>
      <c r="B2079" t="s">
        <v>93</v>
      </c>
      <c r="C2079">
        <v>2.4764807549999999</v>
      </c>
      <c r="D2079">
        <v>1.193377616</v>
      </c>
      <c r="E2079">
        <v>1.3753135860000001</v>
      </c>
      <c r="F2079">
        <v>1.3251627420000001</v>
      </c>
      <c r="G2079">
        <v>1.800666248</v>
      </c>
      <c r="H2079">
        <v>0.90055174199999999</v>
      </c>
      <c r="I2079" t="s">
        <v>133</v>
      </c>
      <c r="J2079" t="s">
        <v>39</v>
      </c>
      <c r="K2079" t="s">
        <v>85</v>
      </c>
      <c r="L2079" t="s">
        <v>86</v>
      </c>
      <c r="M2079" t="s">
        <v>116</v>
      </c>
    </row>
    <row r="2080" spans="1:13" x14ac:dyDescent="0.55000000000000004">
      <c r="A2080" t="s">
        <v>91</v>
      </c>
      <c r="B2080" t="s">
        <v>92</v>
      </c>
      <c r="C2080">
        <v>2.5595261790000001</v>
      </c>
      <c r="D2080">
        <v>1.14888436</v>
      </c>
      <c r="E2080">
        <v>1.3753135860000001</v>
      </c>
      <c r="F2080">
        <v>1.179921212</v>
      </c>
      <c r="G2080">
        <v>1.8610491490000001</v>
      </c>
      <c r="H2080">
        <v>0.97369582700000001</v>
      </c>
      <c r="I2080" t="s">
        <v>133</v>
      </c>
      <c r="J2080" t="s">
        <v>39</v>
      </c>
      <c r="K2080" t="s">
        <v>84</v>
      </c>
      <c r="L2080" t="s">
        <v>86</v>
      </c>
      <c r="M2080" t="s">
        <v>116</v>
      </c>
    </row>
    <row r="2081" spans="1:13" x14ac:dyDescent="0.55000000000000004">
      <c r="A2081" t="s">
        <v>91</v>
      </c>
      <c r="B2081" t="s">
        <v>92</v>
      </c>
      <c r="C2081">
        <v>2.5595261790000001</v>
      </c>
      <c r="D2081">
        <v>1.14888436</v>
      </c>
      <c r="E2081">
        <v>1.3753135860000001</v>
      </c>
      <c r="F2081">
        <v>1.179921212</v>
      </c>
      <c r="G2081">
        <v>1.8610491490000001</v>
      </c>
      <c r="H2081">
        <v>0.97369582700000001</v>
      </c>
      <c r="I2081" t="s">
        <v>133</v>
      </c>
      <c r="J2081" t="s">
        <v>39</v>
      </c>
      <c r="K2081" t="s">
        <v>85</v>
      </c>
      <c r="L2081" t="s">
        <v>86</v>
      </c>
      <c r="M2081" t="s">
        <v>116</v>
      </c>
    </row>
    <row r="2082" spans="1:13" x14ac:dyDescent="0.55000000000000004">
      <c r="A2082" t="s">
        <v>111</v>
      </c>
      <c r="B2082" t="s">
        <v>87</v>
      </c>
      <c r="C2082">
        <v>0.26278151500000002</v>
      </c>
      <c r="D2082">
        <v>0.358331448</v>
      </c>
      <c r="E2082">
        <v>0.44813553299999997</v>
      </c>
      <c r="F2082">
        <v>0.62158654199999996</v>
      </c>
      <c r="G2082">
        <v>0.58638848300000002</v>
      </c>
      <c r="H2082">
        <v>0.57647877599999997</v>
      </c>
      <c r="I2082" t="s">
        <v>133</v>
      </c>
      <c r="J2082" t="s">
        <v>40</v>
      </c>
      <c r="K2082" t="s">
        <v>82</v>
      </c>
      <c r="L2082" t="s">
        <v>86</v>
      </c>
      <c r="M2082" t="s">
        <v>116</v>
      </c>
    </row>
    <row r="2083" spans="1:13" x14ac:dyDescent="0.55000000000000004">
      <c r="A2083" t="s">
        <v>111</v>
      </c>
      <c r="B2083" t="s">
        <v>89</v>
      </c>
      <c r="C2083">
        <v>0.26278151500000002</v>
      </c>
      <c r="D2083">
        <v>0.358331448</v>
      </c>
      <c r="E2083">
        <v>0.44813553299999997</v>
      </c>
      <c r="F2083">
        <v>0.62158654199999996</v>
      </c>
      <c r="G2083">
        <v>0.58638848300000002</v>
      </c>
      <c r="H2083">
        <v>0.57647877599999997</v>
      </c>
      <c r="I2083" t="s">
        <v>133</v>
      </c>
      <c r="J2083" t="s">
        <v>40</v>
      </c>
      <c r="K2083" t="s">
        <v>82</v>
      </c>
      <c r="L2083" t="s">
        <v>86</v>
      </c>
      <c r="M2083" t="s">
        <v>116</v>
      </c>
    </row>
    <row r="2084" spans="1:13" x14ac:dyDescent="0.55000000000000004">
      <c r="A2084" t="s">
        <v>111</v>
      </c>
      <c r="B2084" t="s">
        <v>90</v>
      </c>
      <c r="C2084">
        <v>0.26278151500000002</v>
      </c>
      <c r="D2084">
        <v>0.47977031999999997</v>
      </c>
      <c r="E2084">
        <v>0.44813553299999997</v>
      </c>
      <c r="F2084">
        <v>0.80263211800000001</v>
      </c>
      <c r="G2084">
        <v>0.58638848300000002</v>
      </c>
      <c r="H2084">
        <v>0.59774622700000002</v>
      </c>
      <c r="I2084" t="s">
        <v>133</v>
      </c>
      <c r="J2084" t="s">
        <v>40</v>
      </c>
      <c r="K2084" t="s">
        <v>82</v>
      </c>
      <c r="L2084" t="s">
        <v>86</v>
      </c>
      <c r="M2084" t="s">
        <v>116</v>
      </c>
    </row>
    <row r="2085" spans="1:13" x14ac:dyDescent="0.55000000000000004">
      <c r="A2085" t="s">
        <v>111</v>
      </c>
      <c r="B2085" t="s">
        <v>102</v>
      </c>
      <c r="C2085">
        <v>0.26278151500000002</v>
      </c>
      <c r="D2085">
        <v>0.47977031999999997</v>
      </c>
      <c r="E2085">
        <v>0.44813553299999997</v>
      </c>
      <c r="F2085">
        <v>0.281925961</v>
      </c>
      <c r="G2085">
        <v>0.58638848300000002</v>
      </c>
      <c r="H2085">
        <v>1.7017599919999999</v>
      </c>
      <c r="I2085" t="s">
        <v>133</v>
      </c>
      <c r="J2085" t="s">
        <v>40</v>
      </c>
      <c r="K2085" t="s">
        <v>82</v>
      </c>
      <c r="L2085" t="s">
        <v>86</v>
      </c>
      <c r="M2085" t="s">
        <v>116</v>
      </c>
    </row>
    <row r="2086" spans="1:13" x14ac:dyDescent="0.55000000000000004">
      <c r="A2086" t="s">
        <v>111</v>
      </c>
      <c r="B2086" t="s">
        <v>91</v>
      </c>
      <c r="C2086">
        <v>0.26278151500000002</v>
      </c>
      <c r="D2086">
        <v>0.82474892099999997</v>
      </c>
      <c r="E2086">
        <v>0.44813553299999997</v>
      </c>
      <c r="F2086">
        <v>0.31868176799999998</v>
      </c>
      <c r="G2086">
        <v>0.58638848300000002</v>
      </c>
      <c r="H2086">
        <v>2.588001588</v>
      </c>
      <c r="I2086" t="s">
        <v>133</v>
      </c>
      <c r="J2086" t="s">
        <v>40</v>
      </c>
      <c r="K2086" t="s">
        <v>82</v>
      </c>
      <c r="L2086" t="s">
        <v>86</v>
      </c>
      <c r="M2086" t="s">
        <v>116</v>
      </c>
    </row>
    <row r="2087" spans="1:13" x14ac:dyDescent="0.55000000000000004">
      <c r="A2087" t="s">
        <v>111</v>
      </c>
      <c r="B2087" t="s">
        <v>94</v>
      </c>
      <c r="C2087">
        <v>0.26278151500000002</v>
      </c>
      <c r="D2087">
        <v>0.35564625900000002</v>
      </c>
      <c r="E2087">
        <v>0.44813553299999997</v>
      </c>
      <c r="F2087">
        <v>0.141794473</v>
      </c>
      <c r="G2087">
        <v>0.58638848300000002</v>
      </c>
      <c r="H2087">
        <v>2.5081813959999999</v>
      </c>
      <c r="I2087" t="s">
        <v>133</v>
      </c>
      <c r="J2087" t="s">
        <v>40</v>
      </c>
      <c r="K2087" t="s">
        <v>82</v>
      </c>
      <c r="L2087" t="s">
        <v>86</v>
      </c>
      <c r="M2087" t="s">
        <v>116</v>
      </c>
    </row>
    <row r="2088" spans="1:13" x14ac:dyDescent="0.55000000000000004">
      <c r="A2088" t="s">
        <v>111</v>
      </c>
      <c r="B2088" t="s">
        <v>95</v>
      </c>
      <c r="C2088">
        <v>0.26278151500000002</v>
      </c>
      <c r="D2088">
        <v>0.62417246800000004</v>
      </c>
      <c r="E2088">
        <v>0.44813553299999997</v>
      </c>
      <c r="F2088">
        <v>0.21984773199999999</v>
      </c>
      <c r="G2088">
        <v>0.58638848300000002</v>
      </c>
      <c r="H2088">
        <v>2.8391126120000001</v>
      </c>
      <c r="I2088" t="s">
        <v>133</v>
      </c>
      <c r="J2088" t="s">
        <v>40</v>
      </c>
      <c r="K2088" t="s">
        <v>82</v>
      </c>
      <c r="L2088" t="s">
        <v>86</v>
      </c>
      <c r="M2088" t="s">
        <v>116</v>
      </c>
    </row>
    <row r="2089" spans="1:13" x14ac:dyDescent="0.55000000000000004">
      <c r="A2089" t="s">
        <v>111</v>
      </c>
      <c r="B2089" t="s">
        <v>96</v>
      </c>
      <c r="C2089">
        <v>0.26278151500000002</v>
      </c>
      <c r="D2089">
        <v>0.79189655299999995</v>
      </c>
      <c r="E2089">
        <v>0.44813553299999997</v>
      </c>
      <c r="F2089">
        <v>0.29887910699999998</v>
      </c>
      <c r="G2089">
        <v>0.58638848300000002</v>
      </c>
      <c r="H2089">
        <v>2.6495547369999999</v>
      </c>
      <c r="I2089" t="s">
        <v>133</v>
      </c>
      <c r="J2089" t="s">
        <v>40</v>
      </c>
      <c r="K2089" t="s">
        <v>82</v>
      </c>
      <c r="L2089" t="s">
        <v>86</v>
      </c>
      <c r="M2089" t="s">
        <v>116</v>
      </c>
    </row>
    <row r="2090" spans="1:13" x14ac:dyDescent="0.55000000000000004">
      <c r="A2090" t="s">
        <v>111</v>
      </c>
      <c r="B2090" t="s">
        <v>97</v>
      </c>
      <c r="C2090">
        <v>0.279379082</v>
      </c>
      <c r="D2090">
        <v>0.56001416500000001</v>
      </c>
      <c r="E2090">
        <v>0.44813553299999997</v>
      </c>
      <c r="F2090">
        <v>0.28152954000000002</v>
      </c>
      <c r="G2090">
        <v>0.62342541699999998</v>
      </c>
      <c r="H2090">
        <v>1.989184388</v>
      </c>
      <c r="I2090" t="s">
        <v>133</v>
      </c>
      <c r="J2090" t="s">
        <v>40</v>
      </c>
      <c r="K2090" t="s">
        <v>82</v>
      </c>
      <c r="L2090" t="s">
        <v>86</v>
      </c>
      <c r="M2090" t="s">
        <v>116</v>
      </c>
    </row>
    <row r="2091" spans="1:13" x14ac:dyDescent="0.55000000000000004">
      <c r="A2091" t="s">
        <v>111</v>
      </c>
      <c r="B2091" t="s">
        <v>98</v>
      </c>
      <c r="C2091">
        <v>0.287432517</v>
      </c>
      <c r="D2091">
        <v>0.32279068399999999</v>
      </c>
      <c r="E2091">
        <v>0.44813553299999997</v>
      </c>
      <c r="F2091">
        <v>0.111320008</v>
      </c>
      <c r="G2091">
        <v>0.64139639800000003</v>
      </c>
      <c r="H2091">
        <v>2.89966459</v>
      </c>
      <c r="I2091" t="s">
        <v>133</v>
      </c>
      <c r="J2091" t="s">
        <v>40</v>
      </c>
      <c r="K2091" t="s">
        <v>82</v>
      </c>
      <c r="L2091" t="s">
        <v>86</v>
      </c>
      <c r="M2091" t="s">
        <v>116</v>
      </c>
    </row>
    <row r="2092" spans="1:13" x14ac:dyDescent="0.55000000000000004">
      <c r="A2092" t="s">
        <v>111</v>
      </c>
      <c r="B2092" t="s">
        <v>93</v>
      </c>
      <c r="C2092">
        <v>0.34521641199999997</v>
      </c>
      <c r="D2092">
        <v>0.17678761900000001</v>
      </c>
      <c r="E2092">
        <v>0.44813553299999997</v>
      </c>
      <c r="F2092">
        <v>0.281535276</v>
      </c>
      <c r="G2092">
        <v>0.77033929899999998</v>
      </c>
      <c r="H2092">
        <v>0.62794127300000002</v>
      </c>
      <c r="I2092" t="s">
        <v>133</v>
      </c>
      <c r="J2092" t="s">
        <v>40</v>
      </c>
      <c r="K2092" t="s">
        <v>82</v>
      </c>
      <c r="L2092" t="s">
        <v>86</v>
      </c>
      <c r="M2092" t="s">
        <v>116</v>
      </c>
    </row>
    <row r="2093" spans="1:13" x14ac:dyDescent="0.55000000000000004">
      <c r="A2093" t="s">
        <v>111</v>
      </c>
      <c r="B2093" t="s">
        <v>92</v>
      </c>
      <c r="C2093">
        <v>0.36860278099999999</v>
      </c>
      <c r="D2093">
        <v>0.13879135000000001</v>
      </c>
      <c r="E2093">
        <v>0.44813553299999997</v>
      </c>
      <c r="F2093">
        <v>0.16544766599999999</v>
      </c>
      <c r="G2093">
        <v>0.82252522699999997</v>
      </c>
      <c r="H2093">
        <v>0.83888369500000004</v>
      </c>
      <c r="I2093" t="s">
        <v>133</v>
      </c>
      <c r="J2093" t="s">
        <v>40</v>
      </c>
      <c r="K2093" t="s">
        <v>82</v>
      </c>
      <c r="L2093" t="s">
        <v>86</v>
      </c>
      <c r="M2093" t="s">
        <v>116</v>
      </c>
    </row>
    <row r="2094" spans="1:13" x14ac:dyDescent="0.55000000000000004">
      <c r="A2094" t="s">
        <v>111</v>
      </c>
      <c r="B2094" t="s">
        <v>87</v>
      </c>
      <c r="C2094">
        <v>0.26278151500000002</v>
      </c>
      <c r="D2094">
        <v>0.358331448</v>
      </c>
      <c r="E2094">
        <v>0.44813553299999997</v>
      </c>
      <c r="F2094">
        <v>0.62158654199999996</v>
      </c>
      <c r="G2094">
        <v>0.58638848300000002</v>
      </c>
      <c r="H2094">
        <v>0.57647877599999997</v>
      </c>
      <c r="I2094" t="s">
        <v>133</v>
      </c>
      <c r="J2094" t="s">
        <v>40</v>
      </c>
      <c r="K2094" t="s">
        <v>112</v>
      </c>
      <c r="L2094" t="s">
        <v>86</v>
      </c>
      <c r="M2094" t="s">
        <v>116</v>
      </c>
    </row>
    <row r="2095" spans="1:13" x14ac:dyDescent="0.55000000000000004">
      <c r="A2095" t="s">
        <v>111</v>
      </c>
      <c r="B2095" t="s">
        <v>89</v>
      </c>
      <c r="C2095">
        <v>0.26278151500000002</v>
      </c>
      <c r="D2095">
        <v>0.358331448</v>
      </c>
      <c r="E2095">
        <v>0.44813553299999997</v>
      </c>
      <c r="F2095">
        <v>0.62158654199999996</v>
      </c>
      <c r="G2095">
        <v>0.58638848300000002</v>
      </c>
      <c r="H2095">
        <v>0.57647877599999997</v>
      </c>
      <c r="I2095" t="s">
        <v>133</v>
      </c>
      <c r="J2095" t="s">
        <v>40</v>
      </c>
      <c r="K2095" t="s">
        <v>112</v>
      </c>
      <c r="L2095" t="s">
        <v>86</v>
      </c>
      <c r="M2095" t="s">
        <v>116</v>
      </c>
    </row>
    <row r="2096" spans="1:13" x14ac:dyDescent="0.55000000000000004">
      <c r="A2096" t="s">
        <v>111</v>
      </c>
      <c r="B2096" t="s">
        <v>90</v>
      </c>
      <c r="C2096">
        <v>0.26278151500000002</v>
      </c>
      <c r="D2096">
        <v>0.47977031999999997</v>
      </c>
      <c r="E2096">
        <v>0.44813553299999997</v>
      </c>
      <c r="F2096">
        <v>0.80263211800000001</v>
      </c>
      <c r="G2096">
        <v>0.58638848300000002</v>
      </c>
      <c r="H2096">
        <v>0.59774622700000002</v>
      </c>
      <c r="I2096" t="s">
        <v>133</v>
      </c>
      <c r="J2096" t="s">
        <v>40</v>
      </c>
      <c r="K2096" t="s">
        <v>112</v>
      </c>
      <c r="L2096" t="s">
        <v>86</v>
      </c>
      <c r="M2096" t="s">
        <v>116</v>
      </c>
    </row>
    <row r="2097" spans="1:13" x14ac:dyDescent="0.55000000000000004">
      <c r="A2097" t="s">
        <v>111</v>
      </c>
      <c r="B2097" t="s">
        <v>102</v>
      </c>
      <c r="C2097">
        <v>0.26278151500000002</v>
      </c>
      <c r="D2097">
        <v>0.47977031999999997</v>
      </c>
      <c r="E2097">
        <v>0.44813553299999997</v>
      </c>
      <c r="F2097">
        <v>0.281925961</v>
      </c>
      <c r="G2097">
        <v>0.58638848300000002</v>
      </c>
      <c r="H2097">
        <v>1.7017599919999999</v>
      </c>
      <c r="I2097" t="s">
        <v>133</v>
      </c>
      <c r="J2097" t="s">
        <v>40</v>
      </c>
      <c r="K2097" t="s">
        <v>112</v>
      </c>
      <c r="L2097" t="s">
        <v>86</v>
      </c>
      <c r="M2097" t="s">
        <v>116</v>
      </c>
    </row>
    <row r="2098" spans="1:13" x14ac:dyDescent="0.55000000000000004">
      <c r="A2098" t="s">
        <v>111</v>
      </c>
      <c r="B2098" t="s">
        <v>91</v>
      </c>
      <c r="C2098">
        <v>0.26278151500000002</v>
      </c>
      <c r="D2098">
        <v>0.82474892099999997</v>
      </c>
      <c r="E2098">
        <v>0.44813553299999997</v>
      </c>
      <c r="F2098">
        <v>0.31868176799999998</v>
      </c>
      <c r="G2098">
        <v>0.58638848300000002</v>
      </c>
      <c r="H2098">
        <v>2.588001588</v>
      </c>
      <c r="I2098" t="s">
        <v>133</v>
      </c>
      <c r="J2098" t="s">
        <v>40</v>
      </c>
      <c r="K2098" t="s">
        <v>112</v>
      </c>
      <c r="L2098" t="s">
        <v>86</v>
      </c>
      <c r="M2098" t="s">
        <v>116</v>
      </c>
    </row>
    <row r="2099" spans="1:13" x14ac:dyDescent="0.55000000000000004">
      <c r="A2099" t="s">
        <v>111</v>
      </c>
      <c r="B2099" t="s">
        <v>94</v>
      </c>
      <c r="C2099">
        <v>0.26278151500000002</v>
      </c>
      <c r="D2099">
        <v>0.35564625900000002</v>
      </c>
      <c r="E2099">
        <v>0.44813553299999997</v>
      </c>
      <c r="F2099">
        <v>0.141794473</v>
      </c>
      <c r="G2099">
        <v>0.58638848300000002</v>
      </c>
      <c r="H2099">
        <v>2.5081813959999999</v>
      </c>
      <c r="I2099" t="s">
        <v>133</v>
      </c>
      <c r="J2099" t="s">
        <v>40</v>
      </c>
      <c r="K2099" t="s">
        <v>112</v>
      </c>
      <c r="L2099" t="s">
        <v>86</v>
      </c>
      <c r="M2099" t="s">
        <v>116</v>
      </c>
    </row>
    <row r="2100" spans="1:13" x14ac:dyDescent="0.55000000000000004">
      <c r="A2100" t="s">
        <v>111</v>
      </c>
      <c r="B2100" t="s">
        <v>95</v>
      </c>
      <c r="C2100">
        <v>0.26278151500000002</v>
      </c>
      <c r="D2100">
        <v>0.62417246800000004</v>
      </c>
      <c r="E2100">
        <v>0.44813553299999997</v>
      </c>
      <c r="F2100">
        <v>0.21984773199999999</v>
      </c>
      <c r="G2100">
        <v>0.58638848300000002</v>
      </c>
      <c r="H2100">
        <v>2.8391126120000001</v>
      </c>
      <c r="I2100" t="s">
        <v>133</v>
      </c>
      <c r="J2100" t="s">
        <v>40</v>
      </c>
      <c r="K2100" t="s">
        <v>112</v>
      </c>
      <c r="L2100" t="s">
        <v>86</v>
      </c>
      <c r="M2100" t="s">
        <v>116</v>
      </c>
    </row>
    <row r="2101" spans="1:13" x14ac:dyDescent="0.55000000000000004">
      <c r="A2101" t="s">
        <v>111</v>
      </c>
      <c r="B2101" t="s">
        <v>96</v>
      </c>
      <c r="C2101">
        <v>0.26278151500000002</v>
      </c>
      <c r="D2101">
        <v>0.79189655299999995</v>
      </c>
      <c r="E2101">
        <v>0.44813553299999997</v>
      </c>
      <c r="F2101">
        <v>0.29887910699999998</v>
      </c>
      <c r="G2101">
        <v>0.58638848300000002</v>
      </c>
      <c r="H2101">
        <v>2.6495547369999999</v>
      </c>
      <c r="I2101" t="s">
        <v>133</v>
      </c>
      <c r="J2101" t="s">
        <v>40</v>
      </c>
      <c r="K2101" t="s">
        <v>112</v>
      </c>
      <c r="L2101" t="s">
        <v>86</v>
      </c>
      <c r="M2101" t="s">
        <v>116</v>
      </c>
    </row>
    <row r="2102" spans="1:13" x14ac:dyDescent="0.55000000000000004">
      <c r="A2102" t="s">
        <v>111</v>
      </c>
      <c r="B2102" t="s">
        <v>97</v>
      </c>
      <c r="C2102">
        <v>0.279379082</v>
      </c>
      <c r="D2102">
        <v>0.56001416500000001</v>
      </c>
      <c r="E2102">
        <v>0.44813553299999997</v>
      </c>
      <c r="F2102">
        <v>0.28152954000000002</v>
      </c>
      <c r="G2102">
        <v>0.62342541699999998</v>
      </c>
      <c r="H2102">
        <v>1.989184388</v>
      </c>
      <c r="I2102" t="s">
        <v>133</v>
      </c>
      <c r="J2102" t="s">
        <v>40</v>
      </c>
      <c r="K2102" t="s">
        <v>112</v>
      </c>
      <c r="L2102" t="s">
        <v>86</v>
      </c>
      <c r="M2102" t="s">
        <v>116</v>
      </c>
    </row>
    <row r="2103" spans="1:13" x14ac:dyDescent="0.55000000000000004">
      <c r="A2103" t="s">
        <v>111</v>
      </c>
      <c r="B2103" t="s">
        <v>98</v>
      </c>
      <c r="C2103">
        <v>0.287432517</v>
      </c>
      <c r="D2103">
        <v>0.32279068399999999</v>
      </c>
      <c r="E2103">
        <v>0.44813553299999997</v>
      </c>
      <c r="F2103">
        <v>0.111320008</v>
      </c>
      <c r="G2103">
        <v>0.64139639800000003</v>
      </c>
      <c r="H2103">
        <v>2.89966459</v>
      </c>
      <c r="I2103" t="s">
        <v>133</v>
      </c>
      <c r="J2103" t="s">
        <v>40</v>
      </c>
      <c r="K2103" t="s">
        <v>112</v>
      </c>
      <c r="L2103" t="s">
        <v>86</v>
      </c>
      <c r="M2103" t="s">
        <v>116</v>
      </c>
    </row>
    <row r="2104" spans="1:13" x14ac:dyDescent="0.55000000000000004">
      <c r="A2104" t="s">
        <v>111</v>
      </c>
      <c r="B2104" t="s">
        <v>93</v>
      </c>
      <c r="C2104">
        <v>0.34521641199999997</v>
      </c>
      <c r="D2104">
        <v>0.17678761900000001</v>
      </c>
      <c r="E2104">
        <v>0.44813553299999997</v>
      </c>
      <c r="F2104">
        <v>0.281535276</v>
      </c>
      <c r="G2104">
        <v>0.77033929899999998</v>
      </c>
      <c r="H2104">
        <v>0.62794127300000002</v>
      </c>
      <c r="I2104" t="s">
        <v>133</v>
      </c>
      <c r="J2104" t="s">
        <v>40</v>
      </c>
      <c r="K2104" t="s">
        <v>112</v>
      </c>
      <c r="L2104" t="s">
        <v>86</v>
      </c>
      <c r="M2104" t="s">
        <v>116</v>
      </c>
    </row>
    <row r="2105" spans="1:13" x14ac:dyDescent="0.55000000000000004">
      <c r="A2105" t="s">
        <v>111</v>
      </c>
      <c r="B2105" t="s">
        <v>92</v>
      </c>
      <c r="C2105">
        <v>0.36860278099999999</v>
      </c>
      <c r="D2105">
        <v>0.13879135000000001</v>
      </c>
      <c r="E2105">
        <v>0.44813553299999997</v>
      </c>
      <c r="F2105">
        <v>0.16544766599999999</v>
      </c>
      <c r="G2105">
        <v>0.82252522699999997</v>
      </c>
      <c r="H2105">
        <v>0.83888369500000004</v>
      </c>
      <c r="I2105" t="s">
        <v>133</v>
      </c>
      <c r="J2105" t="s">
        <v>40</v>
      </c>
      <c r="K2105" t="s">
        <v>112</v>
      </c>
      <c r="L2105" t="s">
        <v>86</v>
      </c>
      <c r="M2105" t="s">
        <v>116</v>
      </c>
    </row>
    <row r="2106" spans="1:13" x14ac:dyDescent="0.55000000000000004">
      <c r="A2106" t="s">
        <v>111</v>
      </c>
      <c r="B2106" t="s">
        <v>87</v>
      </c>
      <c r="C2106">
        <v>0.16083930599999999</v>
      </c>
      <c r="D2106">
        <v>0.29525474400000001</v>
      </c>
      <c r="E2106">
        <v>1.5653908430000001</v>
      </c>
      <c r="F2106">
        <v>1.861879649</v>
      </c>
      <c r="G2106">
        <v>0.10274706</v>
      </c>
      <c r="H2106">
        <v>0.15857885599999999</v>
      </c>
      <c r="I2106" t="s">
        <v>133</v>
      </c>
      <c r="J2106" t="s">
        <v>40</v>
      </c>
      <c r="K2106" t="s">
        <v>84</v>
      </c>
      <c r="L2106" t="s">
        <v>86</v>
      </c>
      <c r="M2106" t="s">
        <v>116</v>
      </c>
    </row>
    <row r="2107" spans="1:13" x14ac:dyDescent="0.55000000000000004">
      <c r="A2107" t="s">
        <v>111</v>
      </c>
      <c r="B2107" t="s">
        <v>87</v>
      </c>
      <c r="C2107">
        <v>0.16083930599999999</v>
      </c>
      <c r="D2107">
        <v>0.29525474400000001</v>
      </c>
      <c r="E2107">
        <v>1.5653908430000001</v>
      </c>
      <c r="F2107">
        <v>1.861879649</v>
      </c>
      <c r="G2107">
        <v>0.10274706</v>
      </c>
      <c r="H2107">
        <v>0.15857885599999999</v>
      </c>
      <c r="I2107" t="s">
        <v>133</v>
      </c>
      <c r="J2107" t="s">
        <v>40</v>
      </c>
      <c r="K2107" t="s">
        <v>85</v>
      </c>
      <c r="L2107" t="s">
        <v>86</v>
      </c>
      <c r="M2107" t="s">
        <v>116</v>
      </c>
    </row>
    <row r="2108" spans="1:13" x14ac:dyDescent="0.55000000000000004">
      <c r="A2108" t="s">
        <v>111</v>
      </c>
      <c r="B2108" t="s">
        <v>89</v>
      </c>
      <c r="C2108">
        <v>0.22558165799999999</v>
      </c>
      <c r="D2108">
        <v>0.28638906200000003</v>
      </c>
      <c r="E2108">
        <v>1.5653908430000001</v>
      </c>
      <c r="F2108">
        <v>1.861879649</v>
      </c>
      <c r="G2108">
        <v>0.144105646</v>
      </c>
      <c r="H2108">
        <v>0.153817172</v>
      </c>
      <c r="I2108" t="s">
        <v>133</v>
      </c>
      <c r="J2108" t="s">
        <v>40</v>
      </c>
      <c r="K2108" t="s">
        <v>84</v>
      </c>
      <c r="L2108" t="s">
        <v>86</v>
      </c>
      <c r="M2108" t="s">
        <v>116</v>
      </c>
    </row>
    <row r="2109" spans="1:13" x14ac:dyDescent="0.55000000000000004">
      <c r="A2109" t="s">
        <v>111</v>
      </c>
      <c r="B2109" t="s">
        <v>89</v>
      </c>
      <c r="C2109">
        <v>0.22558165799999999</v>
      </c>
      <c r="D2109">
        <v>0.28638906200000003</v>
      </c>
      <c r="E2109">
        <v>1.5653908430000001</v>
      </c>
      <c r="F2109">
        <v>1.861879649</v>
      </c>
      <c r="G2109">
        <v>0.144105646</v>
      </c>
      <c r="H2109">
        <v>0.153817172</v>
      </c>
      <c r="I2109" t="s">
        <v>133</v>
      </c>
      <c r="J2109" t="s">
        <v>40</v>
      </c>
      <c r="K2109" t="s">
        <v>85</v>
      </c>
      <c r="L2109" t="s">
        <v>86</v>
      </c>
      <c r="M2109" t="s">
        <v>116</v>
      </c>
    </row>
    <row r="2110" spans="1:13" x14ac:dyDescent="0.55000000000000004">
      <c r="A2110" t="s">
        <v>111</v>
      </c>
      <c r="B2110" t="s">
        <v>90</v>
      </c>
      <c r="C2110">
        <v>1.3005425390000001</v>
      </c>
      <c r="D2110">
        <v>1.6157032659999999</v>
      </c>
      <c r="E2110">
        <v>1.5653908430000001</v>
      </c>
      <c r="F2110">
        <v>2.2314065310000002</v>
      </c>
      <c r="G2110">
        <v>0.83081011000000005</v>
      </c>
      <c r="H2110">
        <v>0.72407391600000004</v>
      </c>
      <c r="I2110" t="s">
        <v>133</v>
      </c>
      <c r="J2110" t="s">
        <v>40</v>
      </c>
      <c r="K2110" t="s">
        <v>84</v>
      </c>
      <c r="L2110" t="s">
        <v>86</v>
      </c>
      <c r="M2110" t="s">
        <v>116</v>
      </c>
    </row>
    <row r="2111" spans="1:13" x14ac:dyDescent="0.55000000000000004">
      <c r="A2111" t="s">
        <v>111</v>
      </c>
      <c r="B2111" t="s">
        <v>90</v>
      </c>
      <c r="C2111">
        <v>1.3005425390000001</v>
      </c>
      <c r="D2111">
        <v>1.6157032659999999</v>
      </c>
      <c r="E2111">
        <v>1.5653908430000001</v>
      </c>
      <c r="F2111">
        <v>2.2314065310000002</v>
      </c>
      <c r="G2111">
        <v>0.83081011000000005</v>
      </c>
      <c r="H2111">
        <v>0.72407391600000004</v>
      </c>
      <c r="I2111" t="s">
        <v>133</v>
      </c>
      <c r="J2111" t="s">
        <v>40</v>
      </c>
      <c r="K2111" t="s">
        <v>85</v>
      </c>
      <c r="L2111" t="s">
        <v>86</v>
      </c>
      <c r="M2111" t="s">
        <v>116</v>
      </c>
    </row>
    <row r="2112" spans="1:13" x14ac:dyDescent="0.55000000000000004">
      <c r="A2112" t="s">
        <v>80</v>
      </c>
      <c r="B2112" t="s">
        <v>115</v>
      </c>
      <c r="C2112">
        <v>3.012654768</v>
      </c>
      <c r="D2112">
        <v>1.2164019610000001</v>
      </c>
      <c r="E2112">
        <v>1.601757748</v>
      </c>
      <c r="F2112">
        <v>1.3434685559999999</v>
      </c>
      <c r="G2112">
        <v>1.8808429499999999</v>
      </c>
      <c r="H2112">
        <v>0.905419003</v>
      </c>
      <c r="I2112" t="s">
        <v>133</v>
      </c>
      <c r="J2112" t="s">
        <v>39</v>
      </c>
      <c r="K2112" t="s">
        <v>84</v>
      </c>
      <c r="L2112" t="s">
        <v>86</v>
      </c>
      <c r="M2112" t="s">
        <v>116</v>
      </c>
    </row>
    <row r="2113" spans="1:13" x14ac:dyDescent="0.55000000000000004">
      <c r="A2113" t="s">
        <v>80</v>
      </c>
      <c r="B2113" t="s">
        <v>115</v>
      </c>
      <c r="C2113">
        <v>3.012654768</v>
      </c>
      <c r="D2113">
        <v>1.2164019610000001</v>
      </c>
      <c r="E2113">
        <v>1.601757748</v>
      </c>
      <c r="F2113">
        <v>1.3434685559999999</v>
      </c>
      <c r="G2113">
        <v>1.8808429499999999</v>
      </c>
      <c r="H2113">
        <v>0.905419003</v>
      </c>
      <c r="I2113" t="s">
        <v>133</v>
      </c>
      <c r="J2113" t="s">
        <v>39</v>
      </c>
      <c r="K2113" t="s">
        <v>85</v>
      </c>
      <c r="L2113" t="s">
        <v>86</v>
      </c>
      <c r="M2113" t="s">
        <v>116</v>
      </c>
    </row>
    <row r="2114" spans="1:13" x14ac:dyDescent="0.55000000000000004">
      <c r="A2114" t="s">
        <v>80</v>
      </c>
      <c r="B2114" t="s">
        <v>106</v>
      </c>
      <c r="C2114">
        <v>3.1376236249999998</v>
      </c>
      <c r="D2114">
        <v>1.2847038129999999</v>
      </c>
      <c r="E2114">
        <v>1.601757748</v>
      </c>
      <c r="F2114">
        <v>1.1589624460000001</v>
      </c>
      <c r="G2114">
        <v>1.9588627729999999</v>
      </c>
      <c r="H2114">
        <v>1.1084947730000001</v>
      </c>
      <c r="I2114" t="s">
        <v>133</v>
      </c>
      <c r="J2114" t="s">
        <v>39</v>
      </c>
      <c r="K2114" t="s">
        <v>84</v>
      </c>
      <c r="L2114" t="s">
        <v>86</v>
      </c>
      <c r="M2114" t="s">
        <v>116</v>
      </c>
    </row>
    <row r="2115" spans="1:13" x14ac:dyDescent="0.55000000000000004">
      <c r="A2115" t="s">
        <v>80</v>
      </c>
      <c r="B2115" t="s">
        <v>106</v>
      </c>
      <c r="C2115">
        <v>3.1376236249999998</v>
      </c>
      <c r="D2115">
        <v>1.2847038129999999</v>
      </c>
      <c r="E2115">
        <v>1.601757748</v>
      </c>
      <c r="F2115">
        <v>1.1589624460000001</v>
      </c>
      <c r="G2115">
        <v>1.9588627729999999</v>
      </c>
      <c r="H2115">
        <v>1.1084947730000001</v>
      </c>
      <c r="I2115" t="s">
        <v>133</v>
      </c>
      <c r="J2115" t="s">
        <v>39</v>
      </c>
      <c r="K2115" t="s">
        <v>85</v>
      </c>
      <c r="L2115" t="s">
        <v>86</v>
      </c>
      <c r="M2115" t="s">
        <v>116</v>
      </c>
    </row>
    <row r="2116" spans="1:13" x14ac:dyDescent="0.55000000000000004">
      <c r="A2116" t="s">
        <v>80</v>
      </c>
      <c r="B2116" t="s">
        <v>107</v>
      </c>
      <c r="C2116">
        <v>3.2589194610000001</v>
      </c>
      <c r="D2116">
        <v>1.1658052169999999</v>
      </c>
      <c r="E2116">
        <v>1.601757748</v>
      </c>
      <c r="F2116">
        <v>1.2180783470000001</v>
      </c>
      <c r="G2116">
        <v>2.034589478</v>
      </c>
      <c r="H2116">
        <v>0.95708557599999999</v>
      </c>
      <c r="I2116" t="s">
        <v>133</v>
      </c>
      <c r="J2116" t="s">
        <v>39</v>
      </c>
      <c r="K2116" t="s">
        <v>84</v>
      </c>
      <c r="L2116" t="s">
        <v>86</v>
      </c>
      <c r="M2116" t="s">
        <v>116</v>
      </c>
    </row>
    <row r="2117" spans="1:13" x14ac:dyDescent="0.55000000000000004">
      <c r="A2117" t="s">
        <v>80</v>
      </c>
      <c r="B2117" t="s">
        <v>107</v>
      </c>
      <c r="C2117">
        <v>3.2589194610000001</v>
      </c>
      <c r="D2117">
        <v>1.1658052169999999</v>
      </c>
      <c r="E2117">
        <v>1.601757748</v>
      </c>
      <c r="F2117">
        <v>1.2180783470000001</v>
      </c>
      <c r="G2117">
        <v>2.034589478</v>
      </c>
      <c r="H2117">
        <v>0.95708557599999999</v>
      </c>
      <c r="I2117" t="s">
        <v>133</v>
      </c>
      <c r="J2117" t="s">
        <v>39</v>
      </c>
      <c r="K2117" t="s">
        <v>85</v>
      </c>
      <c r="L2117" t="s">
        <v>86</v>
      </c>
      <c r="M2117" t="s">
        <v>116</v>
      </c>
    </row>
    <row r="2118" spans="1:13" x14ac:dyDescent="0.55000000000000004">
      <c r="A2118" t="s">
        <v>111</v>
      </c>
      <c r="B2118" t="s">
        <v>102</v>
      </c>
      <c r="C2118">
        <v>1.3005425390000001</v>
      </c>
      <c r="D2118">
        <v>1.6157032659999999</v>
      </c>
      <c r="E2118">
        <v>1.5653908430000001</v>
      </c>
      <c r="F2118">
        <v>1.325680564</v>
      </c>
      <c r="G2118">
        <v>0.83081011000000005</v>
      </c>
      <c r="H2118">
        <v>1.2187726889999999</v>
      </c>
      <c r="I2118" t="s">
        <v>133</v>
      </c>
      <c r="J2118" t="s">
        <v>40</v>
      </c>
      <c r="K2118" t="s">
        <v>84</v>
      </c>
      <c r="L2118" t="s">
        <v>86</v>
      </c>
      <c r="M2118" t="s">
        <v>116</v>
      </c>
    </row>
    <row r="2119" spans="1:13" x14ac:dyDescent="0.55000000000000004">
      <c r="A2119" t="s">
        <v>111</v>
      </c>
      <c r="B2119" t="s">
        <v>102</v>
      </c>
      <c r="C2119">
        <v>1.3005425390000001</v>
      </c>
      <c r="D2119">
        <v>1.6157032659999999</v>
      </c>
      <c r="E2119">
        <v>1.5653908430000001</v>
      </c>
      <c r="F2119">
        <v>1.325680564</v>
      </c>
      <c r="G2119">
        <v>0.83081011000000005</v>
      </c>
      <c r="H2119">
        <v>1.2187726889999999</v>
      </c>
      <c r="I2119" t="s">
        <v>133</v>
      </c>
      <c r="J2119" t="s">
        <v>40</v>
      </c>
      <c r="K2119" t="s">
        <v>85</v>
      </c>
      <c r="L2119" t="s">
        <v>86</v>
      </c>
      <c r="M2119" t="s">
        <v>116</v>
      </c>
    </row>
    <row r="2120" spans="1:13" x14ac:dyDescent="0.55000000000000004">
      <c r="A2120" t="s">
        <v>111</v>
      </c>
      <c r="B2120" t="s">
        <v>91</v>
      </c>
      <c r="C2120">
        <v>1.3005425390000001</v>
      </c>
      <c r="D2120">
        <v>2.2813079040000002</v>
      </c>
      <c r="E2120">
        <v>1.5653908430000001</v>
      </c>
      <c r="F2120">
        <v>1.3753135860000001</v>
      </c>
      <c r="G2120">
        <v>0.83081011000000005</v>
      </c>
      <c r="H2120">
        <v>1.658754721</v>
      </c>
      <c r="I2120" t="s">
        <v>133</v>
      </c>
      <c r="J2120" t="s">
        <v>40</v>
      </c>
      <c r="K2120" t="s">
        <v>84</v>
      </c>
      <c r="L2120" t="s">
        <v>86</v>
      </c>
      <c r="M2120" t="s">
        <v>116</v>
      </c>
    </row>
    <row r="2121" spans="1:13" x14ac:dyDescent="0.55000000000000004">
      <c r="A2121" t="s">
        <v>111</v>
      </c>
      <c r="B2121" t="s">
        <v>91</v>
      </c>
      <c r="C2121">
        <v>1.3005425390000001</v>
      </c>
      <c r="D2121">
        <v>2.2813079040000002</v>
      </c>
      <c r="E2121">
        <v>1.5653908430000001</v>
      </c>
      <c r="F2121">
        <v>1.3753135860000001</v>
      </c>
      <c r="G2121">
        <v>0.83081011000000005</v>
      </c>
      <c r="H2121">
        <v>1.658754721</v>
      </c>
      <c r="I2121" t="s">
        <v>133</v>
      </c>
      <c r="J2121" t="s">
        <v>40</v>
      </c>
      <c r="K2121" t="s">
        <v>85</v>
      </c>
      <c r="L2121" t="s">
        <v>86</v>
      </c>
      <c r="M2121" t="s">
        <v>116</v>
      </c>
    </row>
    <row r="2122" spans="1:13" x14ac:dyDescent="0.55000000000000004">
      <c r="A2122" t="s">
        <v>111</v>
      </c>
      <c r="B2122" t="s">
        <v>94</v>
      </c>
      <c r="C2122">
        <v>1.3005425390000001</v>
      </c>
      <c r="D2122">
        <v>1.427102635</v>
      </c>
      <c r="E2122">
        <v>1.5653908430000001</v>
      </c>
      <c r="F2122">
        <v>1.1523397870000001</v>
      </c>
      <c r="G2122">
        <v>0.83081011000000005</v>
      </c>
      <c r="H2122">
        <v>1.238439088</v>
      </c>
      <c r="I2122" t="s">
        <v>133</v>
      </c>
      <c r="J2122" t="s">
        <v>40</v>
      </c>
      <c r="K2122" t="s">
        <v>84</v>
      </c>
      <c r="L2122" t="s">
        <v>86</v>
      </c>
      <c r="M2122" t="s">
        <v>116</v>
      </c>
    </row>
    <row r="2123" spans="1:13" x14ac:dyDescent="0.55000000000000004">
      <c r="A2123" t="s">
        <v>111</v>
      </c>
      <c r="B2123" t="s">
        <v>94</v>
      </c>
      <c r="C2123">
        <v>1.3005425390000001</v>
      </c>
      <c r="D2123">
        <v>1.427102635</v>
      </c>
      <c r="E2123">
        <v>1.5653908430000001</v>
      </c>
      <c r="F2123">
        <v>1.1523397870000001</v>
      </c>
      <c r="G2123">
        <v>0.83081011000000005</v>
      </c>
      <c r="H2123">
        <v>1.238439088</v>
      </c>
      <c r="I2123" t="s">
        <v>133</v>
      </c>
      <c r="J2123" t="s">
        <v>40</v>
      </c>
      <c r="K2123" t="s">
        <v>85</v>
      </c>
      <c r="L2123" t="s">
        <v>86</v>
      </c>
      <c r="M2123" t="s">
        <v>116</v>
      </c>
    </row>
    <row r="2124" spans="1:13" x14ac:dyDescent="0.55000000000000004">
      <c r="A2124" t="s">
        <v>111</v>
      </c>
      <c r="B2124" t="s">
        <v>96</v>
      </c>
      <c r="C2124">
        <v>1.3005425390000001</v>
      </c>
      <c r="D2124">
        <v>2.2075792500000002</v>
      </c>
      <c r="E2124">
        <v>1.5653908430000001</v>
      </c>
      <c r="F2124">
        <v>1.3483466079999999</v>
      </c>
      <c r="G2124">
        <v>0.83081011000000005</v>
      </c>
      <c r="H2124">
        <v>1.6372490850000001</v>
      </c>
      <c r="I2124" t="s">
        <v>133</v>
      </c>
      <c r="J2124" t="s">
        <v>40</v>
      </c>
      <c r="K2124" t="s">
        <v>84</v>
      </c>
      <c r="L2124" t="s">
        <v>86</v>
      </c>
      <c r="M2124" t="s">
        <v>116</v>
      </c>
    </row>
    <row r="2125" spans="1:13" x14ac:dyDescent="0.55000000000000004">
      <c r="A2125" t="s">
        <v>111</v>
      </c>
      <c r="B2125" t="s">
        <v>96</v>
      </c>
      <c r="C2125">
        <v>1.3005425390000001</v>
      </c>
      <c r="D2125">
        <v>2.2075792500000002</v>
      </c>
      <c r="E2125">
        <v>1.5653908430000001</v>
      </c>
      <c r="F2125">
        <v>1.3483466079999999</v>
      </c>
      <c r="G2125">
        <v>0.83081011000000005</v>
      </c>
      <c r="H2125">
        <v>1.6372490850000001</v>
      </c>
      <c r="I2125" t="s">
        <v>133</v>
      </c>
      <c r="J2125" t="s">
        <v>40</v>
      </c>
      <c r="K2125" t="s">
        <v>85</v>
      </c>
      <c r="L2125" t="s">
        <v>86</v>
      </c>
      <c r="M2125" t="s">
        <v>116</v>
      </c>
    </row>
    <row r="2126" spans="1:13" x14ac:dyDescent="0.55000000000000004">
      <c r="A2126" t="s">
        <v>111</v>
      </c>
      <c r="B2126" t="s">
        <v>98</v>
      </c>
      <c r="C2126">
        <v>1.333000634</v>
      </c>
      <c r="D2126">
        <v>1.38097626</v>
      </c>
      <c r="E2126">
        <v>1.5653908430000001</v>
      </c>
      <c r="F2126">
        <v>1.117752539</v>
      </c>
      <c r="G2126">
        <v>0.85154492900000001</v>
      </c>
      <c r="H2126">
        <v>1.235493736</v>
      </c>
      <c r="I2126" t="s">
        <v>133</v>
      </c>
      <c r="J2126" t="s">
        <v>40</v>
      </c>
      <c r="K2126" t="s">
        <v>84</v>
      </c>
      <c r="L2126" t="s">
        <v>86</v>
      </c>
      <c r="M2126" t="s">
        <v>116</v>
      </c>
    </row>
    <row r="2127" spans="1:13" x14ac:dyDescent="0.55000000000000004">
      <c r="A2127" t="s">
        <v>111</v>
      </c>
      <c r="B2127" t="s">
        <v>98</v>
      </c>
      <c r="C2127">
        <v>1.333000634</v>
      </c>
      <c r="D2127">
        <v>1.38097626</v>
      </c>
      <c r="E2127">
        <v>1.5653908430000001</v>
      </c>
      <c r="F2127">
        <v>1.117752539</v>
      </c>
      <c r="G2127">
        <v>0.85154492900000001</v>
      </c>
      <c r="H2127">
        <v>1.235493736</v>
      </c>
      <c r="I2127" t="s">
        <v>133</v>
      </c>
      <c r="J2127" t="s">
        <v>40</v>
      </c>
      <c r="K2127" t="s">
        <v>85</v>
      </c>
      <c r="L2127" t="s">
        <v>86</v>
      </c>
      <c r="M2127" t="s">
        <v>116</v>
      </c>
    </row>
    <row r="2128" spans="1:13" x14ac:dyDescent="0.55000000000000004">
      <c r="A2128" t="s">
        <v>111</v>
      </c>
      <c r="B2128" t="s">
        <v>93</v>
      </c>
      <c r="C2128">
        <v>1.463467063</v>
      </c>
      <c r="D2128">
        <v>1.193377616</v>
      </c>
      <c r="E2128">
        <v>1.5653908430000001</v>
      </c>
      <c r="F2128">
        <v>1.3251627420000001</v>
      </c>
      <c r="G2128">
        <v>0.93488924500000004</v>
      </c>
      <c r="H2128">
        <v>0.90055174299999996</v>
      </c>
      <c r="I2128" t="s">
        <v>133</v>
      </c>
      <c r="J2128" t="s">
        <v>40</v>
      </c>
      <c r="K2128" t="s">
        <v>84</v>
      </c>
      <c r="L2128" t="s">
        <v>86</v>
      </c>
      <c r="M2128" t="s">
        <v>116</v>
      </c>
    </row>
    <row r="2129" spans="1:13" x14ac:dyDescent="0.55000000000000004">
      <c r="A2129" t="s">
        <v>111</v>
      </c>
      <c r="B2129" t="s">
        <v>93</v>
      </c>
      <c r="C2129">
        <v>1.463467063</v>
      </c>
      <c r="D2129">
        <v>1.193377616</v>
      </c>
      <c r="E2129">
        <v>1.5653908430000001</v>
      </c>
      <c r="F2129">
        <v>1.3251627420000001</v>
      </c>
      <c r="G2129">
        <v>0.93488924500000004</v>
      </c>
      <c r="H2129">
        <v>0.90055174299999996</v>
      </c>
      <c r="I2129" t="s">
        <v>133</v>
      </c>
      <c r="J2129" t="s">
        <v>40</v>
      </c>
      <c r="K2129" t="s">
        <v>85</v>
      </c>
      <c r="L2129" t="s">
        <v>86</v>
      </c>
      <c r="M2129" t="s">
        <v>116</v>
      </c>
    </row>
    <row r="2130" spans="1:13" x14ac:dyDescent="0.55000000000000004">
      <c r="A2130" t="s">
        <v>111</v>
      </c>
      <c r="B2130" t="s">
        <v>92</v>
      </c>
      <c r="C2130">
        <v>1.496318496</v>
      </c>
      <c r="D2130">
        <v>1.14888436</v>
      </c>
      <c r="E2130">
        <v>1.5653908430000001</v>
      </c>
      <c r="F2130">
        <v>1.179921212</v>
      </c>
      <c r="G2130">
        <v>0.95587533400000002</v>
      </c>
      <c r="H2130">
        <v>0.97369582700000001</v>
      </c>
      <c r="I2130" t="s">
        <v>133</v>
      </c>
      <c r="J2130" t="s">
        <v>40</v>
      </c>
      <c r="K2130" t="s">
        <v>84</v>
      </c>
      <c r="L2130" t="s">
        <v>86</v>
      </c>
      <c r="M2130" t="s">
        <v>116</v>
      </c>
    </row>
    <row r="2131" spans="1:13" x14ac:dyDescent="0.55000000000000004">
      <c r="A2131" t="s">
        <v>111</v>
      </c>
      <c r="B2131" t="s">
        <v>92</v>
      </c>
      <c r="C2131">
        <v>1.496318496</v>
      </c>
      <c r="D2131">
        <v>1.14888436</v>
      </c>
      <c r="E2131">
        <v>1.5653908430000001</v>
      </c>
      <c r="F2131">
        <v>1.179921212</v>
      </c>
      <c r="G2131">
        <v>0.95587533400000002</v>
      </c>
      <c r="H2131">
        <v>0.97369582700000001</v>
      </c>
      <c r="I2131" t="s">
        <v>133</v>
      </c>
      <c r="J2131" t="s">
        <v>40</v>
      </c>
      <c r="K2131" t="s">
        <v>85</v>
      </c>
      <c r="L2131" t="s">
        <v>86</v>
      </c>
      <c r="M2131" t="s">
        <v>116</v>
      </c>
    </row>
    <row r="2132" spans="1:13" x14ac:dyDescent="0.55000000000000004">
      <c r="A2132" t="s">
        <v>100</v>
      </c>
      <c r="B2132" t="s">
        <v>101</v>
      </c>
      <c r="C2132">
        <v>1.4309398250000001</v>
      </c>
      <c r="D2132">
        <v>2.2813079040000002</v>
      </c>
      <c r="E2132">
        <v>1.861879649</v>
      </c>
      <c r="F2132">
        <v>1.3390099</v>
      </c>
      <c r="G2132">
        <v>0.76854582199999999</v>
      </c>
      <c r="H2132">
        <v>1.703727437</v>
      </c>
      <c r="I2132" t="s">
        <v>133</v>
      </c>
      <c r="J2132" t="s">
        <v>39</v>
      </c>
      <c r="K2132" t="s">
        <v>84</v>
      </c>
      <c r="L2132" t="s">
        <v>86</v>
      </c>
      <c r="M2132" t="s">
        <v>116</v>
      </c>
    </row>
    <row r="2133" spans="1:13" x14ac:dyDescent="0.55000000000000004">
      <c r="A2133" t="s">
        <v>100</v>
      </c>
      <c r="B2133" t="s">
        <v>101</v>
      </c>
      <c r="C2133">
        <v>1.4309398250000001</v>
      </c>
      <c r="D2133">
        <v>2.2813079040000002</v>
      </c>
      <c r="E2133">
        <v>1.861879649</v>
      </c>
      <c r="F2133">
        <v>1.3390099</v>
      </c>
      <c r="G2133">
        <v>0.76854582199999999</v>
      </c>
      <c r="H2133">
        <v>1.703727437</v>
      </c>
      <c r="I2133" t="s">
        <v>133</v>
      </c>
      <c r="J2133" t="s">
        <v>39</v>
      </c>
      <c r="K2133" t="s">
        <v>85</v>
      </c>
      <c r="L2133" t="s">
        <v>86</v>
      </c>
      <c r="M2133" t="s">
        <v>116</v>
      </c>
    </row>
    <row r="2134" spans="1:13" x14ac:dyDescent="0.55000000000000004">
      <c r="A2134" t="s">
        <v>87</v>
      </c>
      <c r="B2134" t="s">
        <v>88</v>
      </c>
      <c r="C2134">
        <v>1.4309398250000001</v>
      </c>
      <c r="D2134">
        <v>1.6157032659999999</v>
      </c>
      <c r="E2134">
        <v>1.861879649</v>
      </c>
      <c r="F2134">
        <v>2.2314065310000002</v>
      </c>
      <c r="G2134">
        <v>0.76854582199999999</v>
      </c>
      <c r="H2134">
        <v>0.72407391600000004</v>
      </c>
      <c r="I2134" t="s">
        <v>133</v>
      </c>
      <c r="J2134" t="s">
        <v>39</v>
      </c>
      <c r="K2134" t="s">
        <v>84</v>
      </c>
      <c r="L2134" t="s">
        <v>86</v>
      </c>
      <c r="M2134" t="s">
        <v>116</v>
      </c>
    </row>
    <row r="2135" spans="1:13" x14ac:dyDescent="0.55000000000000004">
      <c r="A2135" t="s">
        <v>87</v>
      </c>
      <c r="B2135" t="s">
        <v>88</v>
      </c>
      <c r="C2135">
        <v>1.4309398250000001</v>
      </c>
      <c r="D2135">
        <v>1.6157032659999999</v>
      </c>
      <c r="E2135">
        <v>1.861879649</v>
      </c>
      <c r="F2135">
        <v>2.2314065310000002</v>
      </c>
      <c r="G2135">
        <v>0.76854582199999999</v>
      </c>
      <c r="H2135">
        <v>0.72407391600000004</v>
      </c>
      <c r="I2135" t="s">
        <v>133</v>
      </c>
      <c r="J2135" t="s">
        <v>39</v>
      </c>
      <c r="K2135" t="s">
        <v>85</v>
      </c>
      <c r="L2135" t="s">
        <v>86</v>
      </c>
      <c r="M2135" t="s">
        <v>116</v>
      </c>
    </row>
    <row r="2136" spans="1:13" x14ac:dyDescent="0.55000000000000004">
      <c r="A2136" t="s">
        <v>87</v>
      </c>
      <c r="B2136" t="s">
        <v>89</v>
      </c>
      <c r="C2136">
        <v>1.4309398250000001</v>
      </c>
      <c r="D2136">
        <v>1.4309398250000001</v>
      </c>
      <c r="E2136">
        <v>1.861879649</v>
      </c>
      <c r="F2136">
        <v>1.861879649</v>
      </c>
      <c r="G2136">
        <v>0.76854582199999999</v>
      </c>
      <c r="H2136">
        <v>0.76854582199999999</v>
      </c>
      <c r="I2136" t="s">
        <v>133</v>
      </c>
      <c r="J2136" t="s">
        <v>39</v>
      </c>
      <c r="K2136" t="s">
        <v>84</v>
      </c>
      <c r="L2136" t="s">
        <v>86</v>
      </c>
      <c r="M2136" t="s">
        <v>116</v>
      </c>
    </row>
    <row r="2137" spans="1:13" x14ac:dyDescent="0.55000000000000004">
      <c r="A2137" t="s">
        <v>87</v>
      </c>
      <c r="B2137" t="s">
        <v>89</v>
      </c>
      <c r="C2137">
        <v>1.4309398250000001</v>
      </c>
      <c r="D2137">
        <v>1.4309398250000001</v>
      </c>
      <c r="E2137">
        <v>1.861879649</v>
      </c>
      <c r="F2137">
        <v>1.861879649</v>
      </c>
      <c r="G2137">
        <v>0.76854582199999999</v>
      </c>
      <c r="H2137">
        <v>0.76854582199999999</v>
      </c>
      <c r="I2137" t="s">
        <v>133</v>
      </c>
      <c r="J2137" t="s">
        <v>39</v>
      </c>
      <c r="K2137" t="s">
        <v>85</v>
      </c>
      <c r="L2137" t="s">
        <v>86</v>
      </c>
      <c r="M2137" t="s">
        <v>116</v>
      </c>
    </row>
    <row r="2138" spans="1:13" x14ac:dyDescent="0.55000000000000004">
      <c r="A2138" t="s">
        <v>87</v>
      </c>
      <c r="B2138" t="s">
        <v>90</v>
      </c>
      <c r="C2138">
        <v>1.4309398250000001</v>
      </c>
      <c r="D2138">
        <v>1.6157032659999999</v>
      </c>
      <c r="E2138">
        <v>1.861879649</v>
      </c>
      <c r="F2138">
        <v>2.2314065310000002</v>
      </c>
      <c r="G2138">
        <v>0.76854582199999999</v>
      </c>
      <c r="H2138">
        <v>0.72407391600000004</v>
      </c>
      <c r="I2138" t="s">
        <v>133</v>
      </c>
      <c r="J2138" t="s">
        <v>39</v>
      </c>
      <c r="K2138" t="s">
        <v>84</v>
      </c>
      <c r="L2138" t="s">
        <v>86</v>
      </c>
      <c r="M2138" t="s">
        <v>116</v>
      </c>
    </row>
    <row r="2139" spans="1:13" x14ac:dyDescent="0.55000000000000004">
      <c r="A2139" t="s">
        <v>87</v>
      </c>
      <c r="B2139" t="s">
        <v>90</v>
      </c>
      <c r="C2139">
        <v>1.4309398250000001</v>
      </c>
      <c r="D2139">
        <v>1.6157032659999999</v>
      </c>
      <c r="E2139">
        <v>1.861879649</v>
      </c>
      <c r="F2139">
        <v>2.2314065310000002</v>
      </c>
      <c r="G2139">
        <v>0.76854582199999999</v>
      </c>
      <c r="H2139">
        <v>0.72407391600000004</v>
      </c>
      <c r="I2139" t="s">
        <v>133</v>
      </c>
      <c r="J2139" t="s">
        <v>39</v>
      </c>
      <c r="K2139" t="s">
        <v>85</v>
      </c>
      <c r="L2139" t="s">
        <v>86</v>
      </c>
      <c r="M2139" t="s">
        <v>116</v>
      </c>
    </row>
    <row r="2140" spans="1:13" x14ac:dyDescent="0.55000000000000004">
      <c r="A2140" t="s">
        <v>87</v>
      </c>
      <c r="B2140" t="s">
        <v>91</v>
      </c>
      <c r="C2140">
        <v>1.4309398250000001</v>
      </c>
      <c r="D2140">
        <v>2.2813079040000002</v>
      </c>
      <c r="E2140">
        <v>1.861879649</v>
      </c>
      <c r="F2140">
        <v>1.3753135860000001</v>
      </c>
      <c r="G2140">
        <v>0.76854582199999999</v>
      </c>
      <c r="H2140">
        <v>1.6587547220000001</v>
      </c>
      <c r="I2140" t="s">
        <v>133</v>
      </c>
      <c r="J2140" t="s">
        <v>39</v>
      </c>
      <c r="K2140" t="s">
        <v>84</v>
      </c>
      <c r="L2140" t="s">
        <v>86</v>
      </c>
      <c r="M2140" t="s">
        <v>116</v>
      </c>
    </row>
    <row r="2141" spans="1:13" x14ac:dyDescent="0.55000000000000004">
      <c r="A2141" t="s">
        <v>87</v>
      </c>
      <c r="B2141" t="s">
        <v>91</v>
      </c>
      <c r="C2141">
        <v>1.4309398250000001</v>
      </c>
      <c r="D2141">
        <v>2.2813079040000002</v>
      </c>
      <c r="E2141">
        <v>1.861879649</v>
      </c>
      <c r="F2141">
        <v>1.3753135860000001</v>
      </c>
      <c r="G2141">
        <v>0.76854582199999999</v>
      </c>
      <c r="H2141">
        <v>1.6587547220000001</v>
      </c>
      <c r="I2141" t="s">
        <v>133</v>
      </c>
      <c r="J2141" t="s">
        <v>39</v>
      </c>
      <c r="K2141" t="s">
        <v>85</v>
      </c>
      <c r="L2141" t="s">
        <v>86</v>
      </c>
      <c r="M2141" t="s">
        <v>116</v>
      </c>
    </row>
    <row r="2142" spans="1:13" x14ac:dyDescent="0.55000000000000004">
      <c r="A2142" t="s">
        <v>87</v>
      </c>
      <c r="B2142" t="s">
        <v>94</v>
      </c>
      <c r="C2142">
        <v>1.4309398250000001</v>
      </c>
      <c r="D2142">
        <v>1.427102635</v>
      </c>
      <c r="E2142">
        <v>1.861879649</v>
      </c>
      <c r="F2142">
        <v>1.1523397870000001</v>
      </c>
      <c r="G2142">
        <v>0.76854582199999999</v>
      </c>
      <c r="H2142">
        <v>1.238439088</v>
      </c>
      <c r="I2142" t="s">
        <v>133</v>
      </c>
      <c r="J2142" t="s">
        <v>39</v>
      </c>
      <c r="K2142" t="s">
        <v>84</v>
      </c>
      <c r="L2142" t="s">
        <v>86</v>
      </c>
      <c r="M2142" t="s">
        <v>116</v>
      </c>
    </row>
    <row r="2143" spans="1:13" x14ac:dyDescent="0.55000000000000004">
      <c r="A2143" t="s">
        <v>87</v>
      </c>
      <c r="B2143" t="s">
        <v>94</v>
      </c>
      <c r="C2143">
        <v>1.4309398250000001</v>
      </c>
      <c r="D2143">
        <v>1.427102635</v>
      </c>
      <c r="E2143">
        <v>1.861879649</v>
      </c>
      <c r="F2143">
        <v>1.1523397870000001</v>
      </c>
      <c r="G2143">
        <v>0.76854582199999999</v>
      </c>
      <c r="H2143">
        <v>1.238439088</v>
      </c>
      <c r="I2143" t="s">
        <v>133</v>
      </c>
      <c r="J2143" t="s">
        <v>39</v>
      </c>
      <c r="K2143" t="s">
        <v>85</v>
      </c>
      <c r="L2143" t="s">
        <v>86</v>
      </c>
      <c r="M2143" t="s">
        <v>116</v>
      </c>
    </row>
    <row r="2144" spans="1:13" x14ac:dyDescent="0.55000000000000004">
      <c r="A2144" t="s">
        <v>87</v>
      </c>
      <c r="B2144" t="s">
        <v>95</v>
      </c>
      <c r="C2144">
        <v>1.4309398250000001</v>
      </c>
      <c r="D2144">
        <v>2.0963845870000002</v>
      </c>
      <c r="E2144">
        <v>1.861879649</v>
      </c>
      <c r="F2144">
        <v>1.2458870070000001</v>
      </c>
      <c r="G2144">
        <v>0.76854582199999999</v>
      </c>
      <c r="H2144">
        <v>1.6826442319999999</v>
      </c>
      <c r="I2144" t="s">
        <v>133</v>
      </c>
      <c r="J2144" t="s">
        <v>39</v>
      </c>
      <c r="K2144" t="s">
        <v>84</v>
      </c>
      <c r="L2144" t="s">
        <v>86</v>
      </c>
      <c r="M2144" t="s">
        <v>116</v>
      </c>
    </row>
    <row r="2145" spans="1:13" x14ac:dyDescent="0.55000000000000004">
      <c r="A2145" t="s">
        <v>87</v>
      </c>
      <c r="B2145" t="s">
        <v>95</v>
      </c>
      <c r="C2145">
        <v>1.4309398250000001</v>
      </c>
      <c r="D2145">
        <v>2.0963845870000002</v>
      </c>
      <c r="E2145">
        <v>1.861879649</v>
      </c>
      <c r="F2145">
        <v>1.2458870070000001</v>
      </c>
      <c r="G2145">
        <v>0.76854582199999999</v>
      </c>
      <c r="H2145">
        <v>1.6826442319999999</v>
      </c>
      <c r="I2145" t="s">
        <v>133</v>
      </c>
      <c r="J2145" t="s">
        <v>39</v>
      </c>
      <c r="K2145" t="s">
        <v>85</v>
      </c>
      <c r="L2145" t="s">
        <v>86</v>
      </c>
      <c r="M2145" t="s">
        <v>116</v>
      </c>
    </row>
    <row r="2146" spans="1:13" x14ac:dyDescent="0.55000000000000004">
      <c r="A2146" t="s">
        <v>87</v>
      </c>
      <c r="B2146" t="s">
        <v>96</v>
      </c>
      <c r="C2146">
        <v>1.4309398250000001</v>
      </c>
      <c r="D2146">
        <v>2.2075792500000002</v>
      </c>
      <c r="E2146">
        <v>1.861879649</v>
      </c>
      <c r="F2146">
        <v>1.3483466079999999</v>
      </c>
      <c r="G2146">
        <v>0.76854582199999999</v>
      </c>
      <c r="H2146">
        <v>1.637249086</v>
      </c>
      <c r="I2146" t="s">
        <v>133</v>
      </c>
      <c r="J2146" t="s">
        <v>39</v>
      </c>
      <c r="K2146" t="s">
        <v>84</v>
      </c>
      <c r="L2146" t="s">
        <v>86</v>
      </c>
      <c r="M2146" t="s">
        <v>116</v>
      </c>
    </row>
    <row r="2147" spans="1:13" x14ac:dyDescent="0.55000000000000004">
      <c r="A2147" t="s">
        <v>87</v>
      </c>
      <c r="B2147" t="s">
        <v>96</v>
      </c>
      <c r="C2147">
        <v>1.4309398250000001</v>
      </c>
      <c r="D2147">
        <v>2.2075792500000002</v>
      </c>
      <c r="E2147">
        <v>1.861879649</v>
      </c>
      <c r="F2147">
        <v>1.3483466079999999</v>
      </c>
      <c r="G2147">
        <v>0.76854582199999999</v>
      </c>
      <c r="H2147">
        <v>1.637249086</v>
      </c>
      <c r="I2147" t="s">
        <v>133</v>
      </c>
      <c r="J2147" t="s">
        <v>39</v>
      </c>
      <c r="K2147" t="s">
        <v>85</v>
      </c>
      <c r="L2147" t="s">
        <v>86</v>
      </c>
      <c r="M2147" t="s">
        <v>116</v>
      </c>
    </row>
    <row r="2148" spans="1:13" x14ac:dyDescent="0.55000000000000004">
      <c r="A2148" t="s">
        <v>89</v>
      </c>
      <c r="B2148" t="s">
        <v>90</v>
      </c>
      <c r="C2148">
        <v>1.4309398250000001</v>
      </c>
      <c r="D2148">
        <v>1.6157032659999999</v>
      </c>
      <c r="E2148">
        <v>1.861879649</v>
      </c>
      <c r="F2148">
        <v>2.2314065310000002</v>
      </c>
      <c r="G2148">
        <v>0.76854582199999999</v>
      </c>
      <c r="H2148">
        <v>0.72407391600000004</v>
      </c>
      <c r="I2148" t="s">
        <v>133</v>
      </c>
      <c r="J2148" t="s">
        <v>39</v>
      </c>
      <c r="K2148" t="s">
        <v>84</v>
      </c>
      <c r="L2148" t="s">
        <v>86</v>
      </c>
      <c r="M2148" t="s">
        <v>116</v>
      </c>
    </row>
    <row r="2149" spans="1:13" x14ac:dyDescent="0.55000000000000004">
      <c r="A2149" t="s">
        <v>89</v>
      </c>
      <c r="B2149" t="s">
        <v>90</v>
      </c>
      <c r="C2149">
        <v>1.4309398250000001</v>
      </c>
      <c r="D2149">
        <v>1.6157032659999999</v>
      </c>
      <c r="E2149">
        <v>1.861879649</v>
      </c>
      <c r="F2149">
        <v>2.2314065310000002</v>
      </c>
      <c r="G2149">
        <v>0.76854582199999999</v>
      </c>
      <c r="H2149">
        <v>0.72407391600000004</v>
      </c>
      <c r="I2149" t="s">
        <v>133</v>
      </c>
      <c r="J2149" t="s">
        <v>39</v>
      </c>
      <c r="K2149" t="s">
        <v>85</v>
      </c>
      <c r="L2149" t="s">
        <v>86</v>
      </c>
      <c r="M2149" t="s">
        <v>116</v>
      </c>
    </row>
    <row r="2150" spans="1:13" x14ac:dyDescent="0.55000000000000004">
      <c r="A2150" t="s">
        <v>89</v>
      </c>
      <c r="B2150" t="s">
        <v>91</v>
      </c>
      <c r="C2150">
        <v>1.4309398250000001</v>
      </c>
      <c r="D2150">
        <v>2.2813079040000002</v>
      </c>
      <c r="E2150">
        <v>1.861879649</v>
      </c>
      <c r="F2150">
        <v>1.3753135860000001</v>
      </c>
      <c r="G2150">
        <v>0.76854582199999999</v>
      </c>
      <c r="H2150">
        <v>1.6587547220000001</v>
      </c>
      <c r="I2150" t="s">
        <v>133</v>
      </c>
      <c r="J2150" t="s">
        <v>39</v>
      </c>
      <c r="K2150" t="s">
        <v>84</v>
      </c>
      <c r="L2150" t="s">
        <v>86</v>
      </c>
      <c r="M2150" t="s">
        <v>116</v>
      </c>
    </row>
    <row r="2151" spans="1:13" x14ac:dyDescent="0.55000000000000004">
      <c r="A2151" t="s">
        <v>89</v>
      </c>
      <c r="B2151" t="s">
        <v>91</v>
      </c>
      <c r="C2151">
        <v>1.4309398250000001</v>
      </c>
      <c r="D2151">
        <v>2.2813079040000002</v>
      </c>
      <c r="E2151">
        <v>1.861879649</v>
      </c>
      <c r="F2151">
        <v>1.3753135860000001</v>
      </c>
      <c r="G2151">
        <v>0.76854582199999999</v>
      </c>
      <c r="H2151">
        <v>1.6587547220000001</v>
      </c>
      <c r="I2151" t="s">
        <v>133</v>
      </c>
      <c r="J2151" t="s">
        <v>39</v>
      </c>
      <c r="K2151" t="s">
        <v>85</v>
      </c>
      <c r="L2151" t="s">
        <v>86</v>
      </c>
      <c r="M2151" t="s">
        <v>116</v>
      </c>
    </row>
    <row r="2152" spans="1:13" x14ac:dyDescent="0.55000000000000004">
      <c r="A2152" t="s">
        <v>89</v>
      </c>
      <c r="B2152" t="s">
        <v>94</v>
      </c>
      <c r="C2152">
        <v>1.4309398250000001</v>
      </c>
      <c r="D2152">
        <v>1.427102635</v>
      </c>
      <c r="E2152">
        <v>1.861879649</v>
      </c>
      <c r="F2152">
        <v>1.1523397870000001</v>
      </c>
      <c r="G2152">
        <v>0.76854582199999999</v>
      </c>
      <c r="H2152">
        <v>1.238439088</v>
      </c>
      <c r="I2152" t="s">
        <v>133</v>
      </c>
      <c r="J2152" t="s">
        <v>39</v>
      </c>
      <c r="K2152" t="s">
        <v>84</v>
      </c>
      <c r="L2152" t="s">
        <v>86</v>
      </c>
      <c r="M2152" t="s">
        <v>116</v>
      </c>
    </row>
    <row r="2153" spans="1:13" x14ac:dyDescent="0.55000000000000004">
      <c r="A2153" t="s">
        <v>89</v>
      </c>
      <c r="B2153" t="s">
        <v>94</v>
      </c>
      <c r="C2153">
        <v>1.4309398250000001</v>
      </c>
      <c r="D2153">
        <v>1.427102635</v>
      </c>
      <c r="E2153">
        <v>1.861879649</v>
      </c>
      <c r="F2153">
        <v>1.1523397870000001</v>
      </c>
      <c r="G2153">
        <v>0.76854582199999999</v>
      </c>
      <c r="H2153">
        <v>1.238439088</v>
      </c>
      <c r="I2153" t="s">
        <v>133</v>
      </c>
      <c r="J2153" t="s">
        <v>39</v>
      </c>
      <c r="K2153" t="s">
        <v>85</v>
      </c>
      <c r="L2153" t="s">
        <v>86</v>
      </c>
      <c r="M2153" t="s">
        <v>116</v>
      </c>
    </row>
    <row r="2154" spans="1:13" x14ac:dyDescent="0.55000000000000004">
      <c r="A2154" t="s">
        <v>89</v>
      </c>
      <c r="B2154" t="s">
        <v>95</v>
      </c>
      <c r="C2154">
        <v>1.4309398250000001</v>
      </c>
      <c r="D2154">
        <v>2.0963845870000002</v>
      </c>
      <c r="E2154">
        <v>1.861879649</v>
      </c>
      <c r="F2154">
        <v>1.2458870070000001</v>
      </c>
      <c r="G2154">
        <v>0.76854582199999999</v>
      </c>
      <c r="H2154">
        <v>1.6826442319999999</v>
      </c>
      <c r="I2154" t="s">
        <v>133</v>
      </c>
      <c r="J2154" t="s">
        <v>39</v>
      </c>
      <c r="K2154" t="s">
        <v>84</v>
      </c>
      <c r="L2154" t="s">
        <v>86</v>
      </c>
      <c r="M2154" t="s">
        <v>116</v>
      </c>
    </row>
    <row r="2155" spans="1:13" x14ac:dyDescent="0.55000000000000004">
      <c r="A2155" t="s">
        <v>89</v>
      </c>
      <c r="B2155" t="s">
        <v>95</v>
      </c>
      <c r="C2155">
        <v>1.4309398250000001</v>
      </c>
      <c r="D2155">
        <v>2.0963845870000002</v>
      </c>
      <c r="E2155">
        <v>1.861879649</v>
      </c>
      <c r="F2155">
        <v>1.2458870070000001</v>
      </c>
      <c r="G2155">
        <v>0.76854582199999999</v>
      </c>
      <c r="H2155">
        <v>1.6826442319999999</v>
      </c>
      <c r="I2155" t="s">
        <v>133</v>
      </c>
      <c r="J2155" t="s">
        <v>39</v>
      </c>
      <c r="K2155" t="s">
        <v>85</v>
      </c>
      <c r="L2155" t="s">
        <v>86</v>
      </c>
      <c r="M2155" t="s">
        <v>116</v>
      </c>
    </row>
    <row r="2156" spans="1:13" x14ac:dyDescent="0.55000000000000004">
      <c r="A2156" t="s">
        <v>87</v>
      </c>
      <c r="B2156" t="s">
        <v>98</v>
      </c>
      <c r="C2156">
        <v>1.4774806089999999</v>
      </c>
      <c r="D2156">
        <v>1.38097626</v>
      </c>
      <c r="E2156">
        <v>1.861879649</v>
      </c>
      <c r="F2156">
        <v>1.117752539</v>
      </c>
      <c r="G2156">
        <v>0.79354248800000005</v>
      </c>
      <c r="H2156">
        <v>1.235493736</v>
      </c>
      <c r="I2156" t="s">
        <v>133</v>
      </c>
      <c r="J2156" t="s">
        <v>39</v>
      </c>
      <c r="K2156" t="s">
        <v>84</v>
      </c>
      <c r="L2156" t="s">
        <v>86</v>
      </c>
      <c r="M2156" t="s">
        <v>116</v>
      </c>
    </row>
    <row r="2157" spans="1:13" x14ac:dyDescent="0.55000000000000004">
      <c r="A2157" t="s">
        <v>87</v>
      </c>
      <c r="B2157" t="s">
        <v>98</v>
      </c>
      <c r="C2157">
        <v>1.4774806089999999</v>
      </c>
      <c r="D2157">
        <v>1.38097626</v>
      </c>
      <c r="E2157">
        <v>1.861879649</v>
      </c>
      <c r="F2157">
        <v>1.117752539</v>
      </c>
      <c r="G2157">
        <v>0.79354248800000005</v>
      </c>
      <c r="H2157">
        <v>1.235493736</v>
      </c>
      <c r="I2157" t="s">
        <v>133</v>
      </c>
      <c r="J2157" t="s">
        <v>39</v>
      </c>
      <c r="K2157" t="s">
        <v>85</v>
      </c>
      <c r="L2157" t="s">
        <v>86</v>
      </c>
      <c r="M2157" t="s">
        <v>116</v>
      </c>
    </row>
    <row r="2158" spans="1:13" x14ac:dyDescent="0.55000000000000004">
      <c r="A2158" t="s">
        <v>89</v>
      </c>
      <c r="B2158" t="s">
        <v>98</v>
      </c>
      <c r="C2158">
        <v>1.4774806089999999</v>
      </c>
      <c r="D2158">
        <v>1.38097626</v>
      </c>
      <c r="E2158">
        <v>1.861879649</v>
      </c>
      <c r="F2158">
        <v>1.117752539</v>
      </c>
      <c r="G2158">
        <v>0.79354248800000005</v>
      </c>
      <c r="H2158">
        <v>1.235493736</v>
      </c>
      <c r="I2158" t="s">
        <v>133</v>
      </c>
      <c r="J2158" t="s">
        <v>39</v>
      </c>
      <c r="K2158" t="s">
        <v>84</v>
      </c>
      <c r="L2158" t="s">
        <v>86</v>
      </c>
      <c r="M2158" t="s">
        <v>116</v>
      </c>
    </row>
    <row r="2159" spans="1:13" x14ac:dyDescent="0.55000000000000004">
      <c r="A2159" t="s">
        <v>89</v>
      </c>
      <c r="B2159" t="s">
        <v>98</v>
      </c>
      <c r="C2159">
        <v>1.4774806089999999</v>
      </c>
      <c r="D2159">
        <v>1.38097626</v>
      </c>
      <c r="E2159">
        <v>1.861879649</v>
      </c>
      <c r="F2159">
        <v>1.117752539</v>
      </c>
      <c r="G2159">
        <v>0.79354248800000005</v>
      </c>
      <c r="H2159">
        <v>1.235493736</v>
      </c>
      <c r="I2159" t="s">
        <v>133</v>
      </c>
      <c r="J2159" t="s">
        <v>39</v>
      </c>
      <c r="K2159" t="s">
        <v>85</v>
      </c>
      <c r="L2159" t="s">
        <v>86</v>
      </c>
      <c r="M2159" t="s">
        <v>116</v>
      </c>
    </row>
    <row r="2160" spans="1:13" x14ac:dyDescent="0.55000000000000004">
      <c r="A2160" t="s">
        <v>87</v>
      </c>
      <c r="B2160" t="s">
        <v>93</v>
      </c>
      <c r="C2160">
        <v>1.627866153</v>
      </c>
      <c r="D2160">
        <v>1.193377616</v>
      </c>
      <c r="E2160">
        <v>1.861879649</v>
      </c>
      <c r="F2160">
        <v>1.3251627420000001</v>
      </c>
      <c r="G2160">
        <v>0.87431330699999998</v>
      </c>
      <c r="H2160">
        <v>0.90055174199999999</v>
      </c>
      <c r="I2160" t="s">
        <v>133</v>
      </c>
      <c r="J2160" t="s">
        <v>39</v>
      </c>
      <c r="K2160" t="s">
        <v>84</v>
      </c>
      <c r="L2160" t="s">
        <v>86</v>
      </c>
      <c r="M2160" t="s">
        <v>116</v>
      </c>
    </row>
    <row r="2161" spans="1:13" x14ac:dyDescent="0.55000000000000004">
      <c r="A2161" t="s">
        <v>87</v>
      </c>
      <c r="B2161" t="s">
        <v>93</v>
      </c>
      <c r="C2161">
        <v>1.627866153</v>
      </c>
      <c r="D2161">
        <v>1.193377616</v>
      </c>
      <c r="E2161">
        <v>1.861879649</v>
      </c>
      <c r="F2161">
        <v>1.3251627420000001</v>
      </c>
      <c r="G2161">
        <v>0.87431330699999998</v>
      </c>
      <c r="H2161">
        <v>0.90055174199999999</v>
      </c>
      <c r="I2161" t="s">
        <v>133</v>
      </c>
      <c r="J2161" t="s">
        <v>39</v>
      </c>
      <c r="K2161" t="s">
        <v>85</v>
      </c>
      <c r="L2161" t="s">
        <v>86</v>
      </c>
      <c r="M2161" t="s">
        <v>116</v>
      </c>
    </row>
    <row r="2162" spans="1:13" x14ac:dyDescent="0.55000000000000004">
      <c r="A2162" t="s">
        <v>87</v>
      </c>
      <c r="B2162" t="s">
        <v>97</v>
      </c>
      <c r="C2162">
        <v>1.6621376960000001</v>
      </c>
      <c r="D2162">
        <v>1.9916394529999999</v>
      </c>
      <c r="E2162">
        <v>1.861879649</v>
      </c>
      <c r="F2162">
        <v>1.3251551399999999</v>
      </c>
      <c r="G2162">
        <v>0.89272026599999998</v>
      </c>
      <c r="H2162">
        <v>1.50294814</v>
      </c>
      <c r="I2162" t="s">
        <v>133</v>
      </c>
      <c r="J2162" t="s">
        <v>39</v>
      </c>
      <c r="K2162" t="s">
        <v>84</v>
      </c>
      <c r="L2162" t="s">
        <v>86</v>
      </c>
      <c r="M2162" t="s">
        <v>116</v>
      </c>
    </row>
    <row r="2163" spans="1:13" x14ac:dyDescent="0.55000000000000004">
      <c r="A2163" t="s">
        <v>87</v>
      </c>
      <c r="B2163" t="s">
        <v>97</v>
      </c>
      <c r="C2163">
        <v>1.6621376960000001</v>
      </c>
      <c r="D2163">
        <v>1.9916394529999999</v>
      </c>
      <c r="E2163">
        <v>1.861879649</v>
      </c>
      <c r="F2163">
        <v>1.3251551399999999</v>
      </c>
      <c r="G2163">
        <v>0.89272026599999998</v>
      </c>
      <c r="H2163">
        <v>1.50294814</v>
      </c>
      <c r="I2163" t="s">
        <v>133</v>
      </c>
      <c r="J2163" t="s">
        <v>39</v>
      </c>
      <c r="K2163" t="s">
        <v>85</v>
      </c>
      <c r="L2163" t="s">
        <v>86</v>
      </c>
      <c r="M2163" t="s">
        <v>116</v>
      </c>
    </row>
    <row r="2164" spans="1:13" x14ac:dyDescent="0.55000000000000004">
      <c r="A2164" t="s">
        <v>89</v>
      </c>
      <c r="B2164" t="s">
        <v>97</v>
      </c>
      <c r="C2164">
        <v>1.6621376960000001</v>
      </c>
      <c r="D2164">
        <v>1.9916394529999999</v>
      </c>
      <c r="E2164">
        <v>1.861879649</v>
      </c>
      <c r="F2164">
        <v>1.3251551399999999</v>
      </c>
      <c r="G2164">
        <v>0.89272026599999998</v>
      </c>
      <c r="H2164">
        <v>1.50294814</v>
      </c>
      <c r="I2164" t="s">
        <v>133</v>
      </c>
      <c r="J2164" t="s">
        <v>39</v>
      </c>
      <c r="K2164" t="s">
        <v>84</v>
      </c>
      <c r="L2164" t="s">
        <v>86</v>
      </c>
      <c r="M2164" t="s">
        <v>116</v>
      </c>
    </row>
    <row r="2165" spans="1:13" x14ac:dyDescent="0.55000000000000004">
      <c r="A2165" t="s">
        <v>89</v>
      </c>
      <c r="B2165" t="s">
        <v>97</v>
      </c>
      <c r="C2165">
        <v>1.6621376960000001</v>
      </c>
      <c r="D2165">
        <v>1.9916394529999999</v>
      </c>
      <c r="E2165">
        <v>1.861879649</v>
      </c>
      <c r="F2165">
        <v>1.3251551399999999</v>
      </c>
      <c r="G2165">
        <v>0.89272026599999998</v>
      </c>
      <c r="H2165">
        <v>1.50294814</v>
      </c>
      <c r="I2165" t="s">
        <v>133</v>
      </c>
      <c r="J2165" t="s">
        <v>39</v>
      </c>
      <c r="K2165" t="s">
        <v>85</v>
      </c>
      <c r="L2165" t="s">
        <v>86</v>
      </c>
      <c r="M2165" t="s">
        <v>116</v>
      </c>
    </row>
    <row r="2166" spans="1:13" x14ac:dyDescent="0.55000000000000004">
      <c r="A2166" t="s">
        <v>89</v>
      </c>
      <c r="B2166" t="s">
        <v>93</v>
      </c>
      <c r="C2166">
        <v>1.664552896</v>
      </c>
      <c r="D2166">
        <v>1.193377616</v>
      </c>
      <c r="E2166">
        <v>1.861879649</v>
      </c>
      <c r="F2166">
        <v>1.3251627420000001</v>
      </c>
      <c r="G2166">
        <v>0.89401744999999999</v>
      </c>
      <c r="H2166">
        <v>0.90055174199999999</v>
      </c>
      <c r="I2166" t="s">
        <v>133</v>
      </c>
      <c r="J2166" t="s">
        <v>39</v>
      </c>
      <c r="K2166" t="s">
        <v>84</v>
      </c>
      <c r="L2166" t="s">
        <v>86</v>
      </c>
      <c r="M2166" t="s">
        <v>116</v>
      </c>
    </row>
    <row r="2167" spans="1:13" x14ac:dyDescent="0.55000000000000004">
      <c r="A2167" t="s">
        <v>89</v>
      </c>
      <c r="B2167" t="s">
        <v>93</v>
      </c>
      <c r="C2167">
        <v>1.664552896</v>
      </c>
      <c r="D2167">
        <v>1.193377616</v>
      </c>
      <c r="E2167">
        <v>1.861879649</v>
      </c>
      <c r="F2167">
        <v>1.3251627420000001</v>
      </c>
      <c r="G2167">
        <v>0.89401744999999999</v>
      </c>
      <c r="H2167">
        <v>0.90055174199999999</v>
      </c>
      <c r="I2167" t="s">
        <v>133</v>
      </c>
      <c r="J2167" t="s">
        <v>39</v>
      </c>
      <c r="K2167" t="s">
        <v>85</v>
      </c>
      <c r="L2167" t="s">
        <v>86</v>
      </c>
      <c r="M2167" t="s">
        <v>116</v>
      </c>
    </row>
    <row r="2168" spans="1:13" x14ac:dyDescent="0.55000000000000004">
      <c r="A2168" t="s">
        <v>87</v>
      </c>
      <c r="B2168" t="s">
        <v>92</v>
      </c>
      <c r="C2168">
        <v>1.701282701</v>
      </c>
      <c r="D2168">
        <v>1.159166956</v>
      </c>
      <c r="E2168">
        <v>1.861879649</v>
      </c>
      <c r="F2168">
        <v>1.179921212</v>
      </c>
      <c r="G2168">
        <v>0.91374472100000004</v>
      </c>
      <c r="H2168">
        <v>0.98241047299999995</v>
      </c>
      <c r="I2168" t="s">
        <v>133</v>
      </c>
      <c r="J2168" t="s">
        <v>39</v>
      </c>
      <c r="K2168" t="s">
        <v>84</v>
      </c>
      <c r="L2168" t="s">
        <v>86</v>
      </c>
      <c r="M2168" t="s">
        <v>116</v>
      </c>
    </row>
    <row r="2169" spans="1:13" x14ac:dyDescent="0.55000000000000004">
      <c r="A2169" t="s">
        <v>87</v>
      </c>
      <c r="B2169" t="s">
        <v>92</v>
      </c>
      <c r="C2169">
        <v>1.701282701</v>
      </c>
      <c r="D2169">
        <v>1.159166956</v>
      </c>
      <c r="E2169">
        <v>1.861879649</v>
      </c>
      <c r="F2169">
        <v>1.179921212</v>
      </c>
      <c r="G2169">
        <v>0.91374472100000004</v>
      </c>
      <c r="H2169">
        <v>0.98241047299999995</v>
      </c>
      <c r="I2169" t="s">
        <v>133</v>
      </c>
      <c r="J2169" t="s">
        <v>39</v>
      </c>
      <c r="K2169" t="s">
        <v>85</v>
      </c>
      <c r="L2169" t="s">
        <v>86</v>
      </c>
      <c r="M2169" t="s">
        <v>116</v>
      </c>
    </row>
    <row r="2170" spans="1:13" x14ac:dyDescent="0.55000000000000004">
      <c r="A2170" t="s">
        <v>89</v>
      </c>
      <c r="B2170" t="s">
        <v>92</v>
      </c>
      <c r="C2170">
        <v>1.701282701</v>
      </c>
      <c r="D2170">
        <v>1.159166956</v>
      </c>
      <c r="E2170">
        <v>1.861879649</v>
      </c>
      <c r="F2170">
        <v>1.179921212</v>
      </c>
      <c r="G2170">
        <v>0.91374472100000004</v>
      </c>
      <c r="H2170">
        <v>0.98241047299999995</v>
      </c>
      <c r="I2170" t="s">
        <v>133</v>
      </c>
      <c r="J2170" t="s">
        <v>39</v>
      </c>
      <c r="K2170" t="s">
        <v>84</v>
      </c>
      <c r="L2170" t="s">
        <v>86</v>
      </c>
      <c r="M2170" t="s">
        <v>116</v>
      </c>
    </row>
    <row r="2171" spans="1:13" x14ac:dyDescent="0.55000000000000004">
      <c r="A2171" t="s">
        <v>89</v>
      </c>
      <c r="B2171" t="s">
        <v>92</v>
      </c>
      <c r="C2171">
        <v>1.701282701</v>
      </c>
      <c r="D2171">
        <v>1.159166956</v>
      </c>
      <c r="E2171">
        <v>1.861879649</v>
      </c>
      <c r="F2171">
        <v>1.179921212</v>
      </c>
      <c r="G2171">
        <v>0.91374472100000004</v>
      </c>
      <c r="H2171">
        <v>0.98241047299999995</v>
      </c>
      <c r="I2171" t="s">
        <v>133</v>
      </c>
      <c r="J2171" t="s">
        <v>39</v>
      </c>
      <c r="K2171" t="s">
        <v>85</v>
      </c>
      <c r="L2171" t="s">
        <v>86</v>
      </c>
      <c r="M2171" t="s">
        <v>116</v>
      </c>
    </row>
    <row r="2172" spans="1:13" x14ac:dyDescent="0.55000000000000004">
      <c r="A2172" t="s">
        <v>88</v>
      </c>
      <c r="B2172" t="s">
        <v>89</v>
      </c>
      <c r="C2172">
        <v>1.6157032659999999</v>
      </c>
      <c r="D2172">
        <v>1.4309398250000001</v>
      </c>
      <c r="E2172">
        <v>2.2314065310000002</v>
      </c>
      <c r="F2172">
        <v>1.861879649</v>
      </c>
      <c r="G2172">
        <v>0.72407391600000004</v>
      </c>
      <c r="H2172">
        <v>0.76854582199999999</v>
      </c>
      <c r="I2172" t="s">
        <v>133</v>
      </c>
      <c r="J2172" t="s">
        <v>39</v>
      </c>
      <c r="K2172" t="s">
        <v>84</v>
      </c>
      <c r="L2172" t="s">
        <v>86</v>
      </c>
      <c r="M2172" t="s">
        <v>116</v>
      </c>
    </row>
    <row r="2173" spans="1:13" x14ac:dyDescent="0.55000000000000004">
      <c r="A2173" t="s">
        <v>88</v>
      </c>
      <c r="B2173" t="s">
        <v>89</v>
      </c>
      <c r="C2173">
        <v>1.6157032659999999</v>
      </c>
      <c r="D2173">
        <v>1.4309398250000001</v>
      </c>
      <c r="E2173">
        <v>2.2314065310000002</v>
      </c>
      <c r="F2173">
        <v>1.861879649</v>
      </c>
      <c r="G2173">
        <v>0.72407391600000004</v>
      </c>
      <c r="H2173">
        <v>0.76854582199999999</v>
      </c>
      <c r="I2173" t="s">
        <v>133</v>
      </c>
      <c r="J2173" t="s">
        <v>39</v>
      </c>
      <c r="K2173" t="s">
        <v>85</v>
      </c>
      <c r="L2173" t="s">
        <v>86</v>
      </c>
      <c r="M2173" t="s">
        <v>116</v>
      </c>
    </row>
    <row r="2174" spans="1:13" x14ac:dyDescent="0.55000000000000004">
      <c r="A2174" t="s">
        <v>88</v>
      </c>
      <c r="B2174" t="s">
        <v>90</v>
      </c>
      <c r="C2174">
        <v>1.6157032659999999</v>
      </c>
      <c r="D2174">
        <v>1.6157032659999999</v>
      </c>
      <c r="E2174">
        <v>2.2314065310000002</v>
      </c>
      <c r="F2174">
        <v>2.2314065310000002</v>
      </c>
      <c r="G2174">
        <v>0.72407391600000004</v>
      </c>
      <c r="H2174">
        <v>0.72407391600000004</v>
      </c>
      <c r="I2174" t="s">
        <v>133</v>
      </c>
      <c r="J2174" t="s">
        <v>39</v>
      </c>
      <c r="K2174" t="s">
        <v>84</v>
      </c>
      <c r="L2174" t="s">
        <v>86</v>
      </c>
      <c r="M2174" t="s">
        <v>116</v>
      </c>
    </row>
    <row r="2175" spans="1:13" x14ac:dyDescent="0.55000000000000004">
      <c r="A2175" t="s">
        <v>88</v>
      </c>
      <c r="B2175" t="s">
        <v>90</v>
      </c>
      <c r="C2175">
        <v>1.6157032659999999</v>
      </c>
      <c r="D2175">
        <v>1.6157032659999999</v>
      </c>
      <c r="E2175">
        <v>2.2314065310000002</v>
      </c>
      <c r="F2175">
        <v>2.2314065310000002</v>
      </c>
      <c r="G2175">
        <v>0.72407391600000004</v>
      </c>
      <c r="H2175">
        <v>0.72407391600000004</v>
      </c>
      <c r="I2175" t="s">
        <v>133</v>
      </c>
      <c r="J2175" t="s">
        <v>39</v>
      </c>
      <c r="K2175" t="s">
        <v>85</v>
      </c>
      <c r="L2175" t="s">
        <v>86</v>
      </c>
      <c r="M2175" t="s">
        <v>116</v>
      </c>
    </row>
    <row r="2176" spans="1:13" x14ac:dyDescent="0.55000000000000004">
      <c r="A2176" t="s">
        <v>88</v>
      </c>
      <c r="B2176" t="s">
        <v>102</v>
      </c>
      <c r="C2176">
        <v>1.6157032659999999</v>
      </c>
      <c r="D2176">
        <v>1.6157032659999999</v>
      </c>
      <c r="E2176">
        <v>2.2314065310000002</v>
      </c>
      <c r="F2176">
        <v>1.325680564</v>
      </c>
      <c r="G2176">
        <v>0.72407391600000004</v>
      </c>
      <c r="H2176">
        <v>1.2187726889999999</v>
      </c>
      <c r="I2176" t="s">
        <v>133</v>
      </c>
      <c r="J2176" t="s">
        <v>39</v>
      </c>
      <c r="K2176" t="s">
        <v>84</v>
      </c>
      <c r="L2176" t="s">
        <v>86</v>
      </c>
      <c r="M2176" t="s">
        <v>116</v>
      </c>
    </row>
    <row r="2177" spans="1:13" x14ac:dyDescent="0.55000000000000004">
      <c r="A2177" t="s">
        <v>88</v>
      </c>
      <c r="B2177" t="s">
        <v>102</v>
      </c>
      <c r="C2177">
        <v>1.6157032659999999</v>
      </c>
      <c r="D2177">
        <v>1.6157032659999999</v>
      </c>
      <c r="E2177">
        <v>2.2314065310000002</v>
      </c>
      <c r="F2177">
        <v>1.325680564</v>
      </c>
      <c r="G2177">
        <v>0.72407391600000004</v>
      </c>
      <c r="H2177">
        <v>1.2187726889999999</v>
      </c>
      <c r="I2177" t="s">
        <v>133</v>
      </c>
      <c r="J2177" t="s">
        <v>39</v>
      </c>
      <c r="K2177" t="s">
        <v>85</v>
      </c>
      <c r="L2177" t="s">
        <v>86</v>
      </c>
      <c r="M2177" t="s">
        <v>116</v>
      </c>
    </row>
    <row r="2178" spans="1:13" x14ac:dyDescent="0.55000000000000004">
      <c r="A2178" t="s">
        <v>88</v>
      </c>
      <c r="B2178" t="s">
        <v>91</v>
      </c>
      <c r="C2178">
        <v>1.6157032659999999</v>
      </c>
      <c r="D2178">
        <v>2.2813079040000002</v>
      </c>
      <c r="E2178">
        <v>2.2314065310000002</v>
      </c>
      <c r="F2178">
        <v>1.3753135860000001</v>
      </c>
      <c r="G2178">
        <v>0.72407391600000004</v>
      </c>
      <c r="H2178">
        <v>1.6587547220000001</v>
      </c>
      <c r="I2178" t="s">
        <v>133</v>
      </c>
      <c r="J2178" t="s">
        <v>39</v>
      </c>
      <c r="K2178" t="s">
        <v>84</v>
      </c>
      <c r="L2178" t="s">
        <v>86</v>
      </c>
      <c r="M2178" t="s">
        <v>116</v>
      </c>
    </row>
    <row r="2179" spans="1:13" x14ac:dyDescent="0.55000000000000004">
      <c r="A2179" t="s">
        <v>88</v>
      </c>
      <c r="B2179" t="s">
        <v>91</v>
      </c>
      <c r="C2179">
        <v>1.6157032659999999</v>
      </c>
      <c r="D2179">
        <v>2.2813079040000002</v>
      </c>
      <c r="E2179">
        <v>2.2314065310000002</v>
      </c>
      <c r="F2179">
        <v>1.3753135860000001</v>
      </c>
      <c r="G2179">
        <v>0.72407391600000004</v>
      </c>
      <c r="H2179">
        <v>1.6587547220000001</v>
      </c>
      <c r="I2179" t="s">
        <v>133</v>
      </c>
      <c r="J2179" t="s">
        <v>39</v>
      </c>
      <c r="K2179" t="s">
        <v>85</v>
      </c>
      <c r="L2179" t="s">
        <v>86</v>
      </c>
      <c r="M2179" t="s">
        <v>116</v>
      </c>
    </row>
    <row r="2180" spans="1:13" x14ac:dyDescent="0.55000000000000004">
      <c r="A2180" t="s">
        <v>88</v>
      </c>
      <c r="B2180" t="s">
        <v>94</v>
      </c>
      <c r="C2180">
        <v>1.6157032659999999</v>
      </c>
      <c r="D2180">
        <v>1.427102635</v>
      </c>
      <c r="E2180">
        <v>2.2314065310000002</v>
      </c>
      <c r="F2180">
        <v>1.1523397870000001</v>
      </c>
      <c r="G2180">
        <v>0.72407391600000004</v>
      </c>
      <c r="H2180">
        <v>1.238439088</v>
      </c>
      <c r="I2180" t="s">
        <v>133</v>
      </c>
      <c r="J2180" t="s">
        <v>39</v>
      </c>
      <c r="K2180" t="s">
        <v>84</v>
      </c>
      <c r="L2180" t="s">
        <v>86</v>
      </c>
      <c r="M2180" t="s">
        <v>116</v>
      </c>
    </row>
    <row r="2181" spans="1:13" x14ac:dyDescent="0.55000000000000004">
      <c r="A2181" t="s">
        <v>88</v>
      </c>
      <c r="B2181" t="s">
        <v>94</v>
      </c>
      <c r="C2181">
        <v>1.6157032659999999</v>
      </c>
      <c r="D2181">
        <v>1.427102635</v>
      </c>
      <c r="E2181">
        <v>2.2314065310000002</v>
      </c>
      <c r="F2181">
        <v>1.1523397870000001</v>
      </c>
      <c r="G2181">
        <v>0.72407391600000004</v>
      </c>
      <c r="H2181">
        <v>1.238439088</v>
      </c>
      <c r="I2181" t="s">
        <v>133</v>
      </c>
      <c r="J2181" t="s">
        <v>39</v>
      </c>
      <c r="K2181" t="s">
        <v>85</v>
      </c>
      <c r="L2181" t="s">
        <v>86</v>
      </c>
      <c r="M2181" t="s">
        <v>116</v>
      </c>
    </row>
    <row r="2182" spans="1:13" x14ac:dyDescent="0.55000000000000004">
      <c r="A2182" t="s">
        <v>88</v>
      </c>
      <c r="B2182" t="s">
        <v>95</v>
      </c>
      <c r="C2182">
        <v>1.6157032659999999</v>
      </c>
      <c r="D2182">
        <v>1.8667005640000001</v>
      </c>
      <c r="E2182">
        <v>2.2314065310000002</v>
      </c>
      <c r="F2182">
        <v>1.2458870070000001</v>
      </c>
      <c r="G2182">
        <v>0.72407391600000004</v>
      </c>
      <c r="H2182">
        <v>1.498290417</v>
      </c>
      <c r="I2182" t="s">
        <v>133</v>
      </c>
      <c r="J2182" t="s">
        <v>39</v>
      </c>
      <c r="K2182" t="s">
        <v>84</v>
      </c>
      <c r="L2182" t="s">
        <v>86</v>
      </c>
      <c r="M2182" t="s">
        <v>116</v>
      </c>
    </row>
    <row r="2183" spans="1:13" x14ac:dyDescent="0.55000000000000004">
      <c r="A2183" t="s">
        <v>88</v>
      </c>
      <c r="B2183" t="s">
        <v>95</v>
      </c>
      <c r="C2183">
        <v>1.6157032659999999</v>
      </c>
      <c r="D2183">
        <v>1.8667005640000001</v>
      </c>
      <c r="E2183">
        <v>2.2314065310000002</v>
      </c>
      <c r="F2183">
        <v>1.2458870070000001</v>
      </c>
      <c r="G2183">
        <v>0.72407391600000004</v>
      </c>
      <c r="H2183">
        <v>1.498290417</v>
      </c>
      <c r="I2183" t="s">
        <v>133</v>
      </c>
      <c r="J2183" t="s">
        <v>39</v>
      </c>
      <c r="K2183" t="s">
        <v>85</v>
      </c>
      <c r="L2183" t="s">
        <v>86</v>
      </c>
      <c r="M2183" t="s">
        <v>116</v>
      </c>
    </row>
    <row r="2184" spans="1:13" x14ac:dyDescent="0.55000000000000004">
      <c r="A2184" t="s">
        <v>88</v>
      </c>
      <c r="B2184" t="s">
        <v>96</v>
      </c>
      <c r="C2184">
        <v>1.6157032659999999</v>
      </c>
      <c r="D2184">
        <v>2.2075792500000002</v>
      </c>
      <c r="E2184">
        <v>2.2314065310000002</v>
      </c>
      <c r="F2184">
        <v>1.3483466079999999</v>
      </c>
      <c r="G2184">
        <v>0.72407391600000004</v>
      </c>
      <c r="H2184">
        <v>1.637249086</v>
      </c>
      <c r="I2184" t="s">
        <v>133</v>
      </c>
      <c r="J2184" t="s">
        <v>39</v>
      </c>
      <c r="K2184" t="s">
        <v>84</v>
      </c>
      <c r="L2184" t="s">
        <v>86</v>
      </c>
      <c r="M2184" t="s">
        <v>116</v>
      </c>
    </row>
    <row r="2185" spans="1:13" x14ac:dyDescent="0.55000000000000004">
      <c r="A2185" t="s">
        <v>88</v>
      </c>
      <c r="B2185" t="s">
        <v>96</v>
      </c>
      <c r="C2185">
        <v>1.6157032659999999</v>
      </c>
      <c r="D2185">
        <v>2.2075792500000002</v>
      </c>
      <c r="E2185">
        <v>2.2314065310000002</v>
      </c>
      <c r="F2185">
        <v>1.3483466079999999</v>
      </c>
      <c r="G2185">
        <v>0.72407391600000004</v>
      </c>
      <c r="H2185">
        <v>1.637249086</v>
      </c>
      <c r="I2185" t="s">
        <v>133</v>
      </c>
      <c r="J2185" t="s">
        <v>39</v>
      </c>
      <c r="K2185" t="s">
        <v>85</v>
      </c>
      <c r="L2185" t="s">
        <v>86</v>
      </c>
      <c r="M2185" t="s">
        <v>116</v>
      </c>
    </row>
    <row r="2186" spans="1:13" x14ac:dyDescent="0.55000000000000004">
      <c r="A2186" t="s">
        <v>90</v>
      </c>
      <c r="B2186" t="s">
        <v>91</v>
      </c>
      <c r="C2186">
        <v>1.6157032659999999</v>
      </c>
      <c r="D2186">
        <v>2.2813079040000002</v>
      </c>
      <c r="E2186">
        <v>2.2314065310000002</v>
      </c>
      <c r="F2186">
        <v>1.3753135860000001</v>
      </c>
      <c r="G2186">
        <v>0.72407391600000004</v>
      </c>
      <c r="H2186">
        <v>1.6587547220000001</v>
      </c>
      <c r="I2186" t="s">
        <v>133</v>
      </c>
      <c r="J2186" t="s">
        <v>39</v>
      </c>
      <c r="K2186" t="s">
        <v>84</v>
      </c>
      <c r="L2186" t="s">
        <v>86</v>
      </c>
      <c r="M2186" t="s">
        <v>116</v>
      </c>
    </row>
    <row r="2187" spans="1:13" x14ac:dyDescent="0.55000000000000004">
      <c r="A2187" t="s">
        <v>90</v>
      </c>
      <c r="B2187" t="s">
        <v>91</v>
      </c>
      <c r="C2187">
        <v>1.6157032659999999</v>
      </c>
      <c r="D2187">
        <v>2.2813079040000002</v>
      </c>
      <c r="E2187">
        <v>2.2314065310000002</v>
      </c>
      <c r="F2187">
        <v>1.3753135860000001</v>
      </c>
      <c r="G2187">
        <v>0.72407391600000004</v>
      </c>
      <c r="H2187">
        <v>1.6587547220000001</v>
      </c>
      <c r="I2187" t="s">
        <v>133</v>
      </c>
      <c r="J2187" t="s">
        <v>39</v>
      </c>
      <c r="K2187" t="s">
        <v>85</v>
      </c>
      <c r="L2187" t="s">
        <v>86</v>
      </c>
      <c r="M2187" t="s">
        <v>116</v>
      </c>
    </row>
    <row r="2188" spans="1:13" x14ac:dyDescent="0.55000000000000004">
      <c r="A2188" t="s">
        <v>90</v>
      </c>
      <c r="B2188" t="s">
        <v>94</v>
      </c>
      <c r="C2188">
        <v>1.6157032659999999</v>
      </c>
      <c r="D2188">
        <v>1.427102635</v>
      </c>
      <c r="E2188">
        <v>2.2314065310000002</v>
      </c>
      <c r="F2188">
        <v>1.1523397870000001</v>
      </c>
      <c r="G2188">
        <v>0.72407391600000004</v>
      </c>
      <c r="H2188">
        <v>1.238439088</v>
      </c>
      <c r="I2188" t="s">
        <v>133</v>
      </c>
      <c r="J2188" t="s">
        <v>39</v>
      </c>
      <c r="K2188" t="s">
        <v>84</v>
      </c>
      <c r="L2188" t="s">
        <v>86</v>
      </c>
      <c r="M2188" t="s">
        <v>116</v>
      </c>
    </row>
    <row r="2189" spans="1:13" x14ac:dyDescent="0.55000000000000004">
      <c r="A2189" t="s">
        <v>90</v>
      </c>
      <c r="B2189" t="s">
        <v>94</v>
      </c>
      <c r="C2189">
        <v>1.6157032659999999</v>
      </c>
      <c r="D2189">
        <v>1.427102635</v>
      </c>
      <c r="E2189">
        <v>2.2314065310000002</v>
      </c>
      <c r="F2189">
        <v>1.1523397870000001</v>
      </c>
      <c r="G2189">
        <v>0.72407391600000004</v>
      </c>
      <c r="H2189">
        <v>1.238439088</v>
      </c>
      <c r="I2189" t="s">
        <v>133</v>
      </c>
      <c r="J2189" t="s">
        <v>39</v>
      </c>
      <c r="K2189" t="s">
        <v>85</v>
      </c>
      <c r="L2189" t="s">
        <v>86</v>
      </c>
      <c r="M2189" t="s">
        <v>116</v>
      </c>
    </row>
    <row r="2190" spans="1:13" x14ac:dyDescent="0.55000000000000004">
      <c r="A2190" t="s">
        <v>90</v>
      </c>
      <c r="B2190" t="s">
        <v>95</v>
      </c>
      <c r="C2190">
        <v>1.6157032659999999</v>
      </c>
      <c r="D2190">
        <v>2.5380505680000001</v>
      </c>
      <c r="E2190">
        <v>2.2314065310000002</v>
      </c>
      <c r="F2190">
        <v>1.2458870070000001</v>
      </c>
      <c r="G2190">
        <v>0.72407391600000004</v>
      </c>
      <c r="H2190">
        <v>2.0371434590000002</v>
      </c>
      <c r="I2190" t="s">
        <v>133</v>
      </c>
      <c r="J2190" t="s">
        <v>39</v>
      </c>
      <c r="K2190" t="s">
        <v>84</v>
      </c>
      <c r="L2190" t="s">
        <v>86</v>
      </c>
      <c r="M2190" t="s">
        <v>116</v>
      </c>
    </row>
    <row r="2191" spans="1:13" x14ac:dyDescent="0.55000000000000004">
      <c r="A2191" t="s">
        <v>90</v>
      </c>
      <c r="B2191" t="s">
        <v>95</v>
      </c>
      <c r="C2191">
        <v>1.6157032659999999</v>
      </c>
      <c r="D2191">
        <v>2.5380505680000001</v>
      </c>
      <c r="E2191">
        <v>2.2314065310000002</v>
      </c>
      <c r="F2191">
        <v>1.2458870070000001</v>
      </c>
      <c r="G2191">
        <v>0.72407391600000004</v>
      </c>
      <c r="H2191">
        <v>2.0371434590000002</v>
      </c>
      <c r="I2191" t="s">
        <v>133</v>
      </c>
      <c r="J2191" t="s">
        <v>39</v>
      </c>
      <c r="K2191" t="s">
        <v>85</v>
      </c>
      <c r="L2191" t="s">
        <v>86</v>
      </c>
      <c r="M2191" t="s">
        <v>116</v>
      </c>
    </row>
    <row r="2192" spans="1:13" x14ac:dyDescent="0.55000000000000004">
      <c r="A2192" t="s">
        <v>90</v>
      </c>
      <c r="B2192" t="s">
        <v>96</v>
      </c>
      <c r="C2192">
        <v>1.6157032659999999</v>
      </c>
      <c r="D2192">
        <v>2.2075792500000002</v>
      </c>
      <c r="E2192">
        <v>2.2314065310000002</v>
      </c>
      <c r="F2192">
        <v>1.3483466079999999</v>
      </c>
      <c r="G2192">
        <v>0.72407391600000004</v>
      </c>
      <c r="H2192">
        <v>1.637249086</v>
      </c>
      <c r="I2192" t="s">
        <v>133</v>
      </c>
      <c r="J2192" t="s">
        <v>39</v>
      </c>
      <c r="K2192" t="s">
        <v>84</v>
      </c>
      <c r="L2192" t="s">
        <v>86</v>
      </c>
      <c r="M2192" t="s">
        <v>116</v>
      </c>
    </row>
    <row r="2193" spans="1:13" x14ac:dyDescent="0.55000000000000004">
      <c r="A2193" t="s">
        <v>90</v>
      </c>
      <c r="B2193" t="s">
        <v>96</v>
      </c>
      <c r="C2193">
        <v>1.6157032659999999</v>
      </c>
      <c r="D2193">
        <v>2.2075792500000002</v>
      </c>
      <c r="E2193">
        <v>2.2314065310000002</v>
      </c>
      <c r="F2193">
        <v>1.3483466079999999</v>
      </c>
      <c r="G2193">
        <v>0.72407391600000004</v>
      </c>
      <c r="H2193">
        <v>1.637249086</v>
      </c>
      <c r="I2193" t="s">
        <v>133</v>
      </c>
      <c r="J2193" t="s">
        <v>39</v>
      </c>
      <c r="K2193" t="s">
        <v>85</v>
      </c>
      <c r="L2193" t="s">
        <v>86</v>
      </c>
      <c r="M2193" t="s">
        <v>116</v>
      </c>
    </row>
    <row r="2194" spans="1:13" x14ac:dyDescent="0.55000000000000004">
      <c r="A2194" t="s">
        <v>90</v>
      </c>
      <c r="B2194" t="s">
        <v>97</v>
      </c>
      <c r="C2194">
        <v>1.6602938920000001</v>
      </c>
      <c r="D2194">
        <v>2.1784444509999998</v>
      </c>
      <c r="E2194">
        <v>2.2314065310000002</v>
      </c>
      <c r="F2194">
        <v>1.3251551399999999</v>
      </c>
      <c r="G2194">
        <v>0.74405710899999999</v>
      </c>
      <c r="H2194">
        <v>1.643916538</v>
      </c>
      <c r="I2194" t="s">
        <v>133</v>
      </c>
      <c r="J2194" t="s">
        <v>39</v>
      </c>
      <c r="K2194" t="s">
        <v>84</v>
      </c>
      <c r="L2194" t="s">
        <v>86</v>
      </c>
      <c r="M2194" t="s">
        <v>116</v>
      </c>
    </row>
    <row r="2195" spans="1:13" x14ac:dyDescent="0.55000000000000004">
      <c r="A2195" t="s">
        <v>90</v>
      </c>
      <c r="B2195" t="s">
        <v>97</v>
      </c>
      <c r="C2195">
        <v>1.6602938920000001</v>
      </c>
      <c r="D2195">
        <v>2.1784444509999998</v>
      </c>
      <c r="E2195">
        <v>2.2314065310000002</v>
      </c>
      <c r="F2195">
        <v>1.3251551399999999</v>
      </c>
      <c r="G2195">
        <v>0.74405710899999999</v>
      </c>
      <c r="H2195">
        <v>1.643916538</v>
      </c>
      <c r="I2195" t="s">
        <v>133</v>
      </c>
      <c r="J2195" t="s">
        <v>39</v>
      </c>
      <c r="K2195" t="s">
        <v>85</v>
      </c>
      <c r="L2195" t="s">
        <v>86</v>
      </c>
      <c r="M2195" t="s">
        <v>116</v>
      </c>
    </row>
    <row r="2196" spans="1:13" x14ac:dyDescent="0.55000000000000004">
      <c r="A2196" t="s">
        <v>88</v>
      </c>
      <c r="B2196" t="s">
        <v>98</v>
      </c>
      <c r="C2196">
        <v>1.682198195</v>
      </c>
      <c r="D2196">
        <v>1.38097626</v>
      </c>
      <c r="E2196">
        <v>2.2314065310000002</v>
      </c>
      <c r="F2196">
        <v>1.117752539</v>
      </c>
      <c r="G2196">
        <v>0.75387347500000002</v>
      </c>
      <c r="H2196">
        <v>1.235493736</v>
      </c>
      <c r="I2196" t="s">
        <v>133</v>
      </c>
      <c r="J2196" t="s">
        <v>39</v>
      </c>
      <c r="K2196" t="s">
        <v>84</v>
      </c>
      <c r="L2196" t="s">
        <v>86</v>
      </c>
      <c r="M2196" t="s">
        <v>116</v>
      </c>
    </row>
    <row r="2197" spans="1:13" x14ac:dyDescent="0.55000000000000004">
      <c r="A2197" t="s">
        <v>88</v>
      </c>
      <c r="B2197" t="s">
        <v>98</v>
      </c>
      <c r="C2197">
        <v>1.682198195</v>
      </c>
      <c r="D2197">
        <v>1.38097626</v>
      </c>
      <c r="E2197">
        <v>2.2314065310000002</v>
      </c>
      <c r="F2197">
        <v>1.117752539</v>
      </c>
      <c r="G2197">
        <v>0.75387347500000002</v>
      </c>
      <c r="H2197">
        <v>1.235493736</v>
      </c>
      <c r="I2197" t="s">
        <v>133</v>
      </c>
      <c r="J2197" t="s">
        <v>39</v>
      </c>
      <c r="K2197" t="s">
        <v>85</v>
      </c>
      <c r="L2197" t="s">
        <v>86</v>
      </c>
      <c r="M2197" t="s">
        <v>116</v>
      </c>
    </row>
    <row r="2198" spans="1:13" x14ac:dyDescent="0.55000000000000004">
      <c r="A2198" t="s">
        <v>90</v>
      </c>
      <c r="B2198" t="s">
        <v>98</v>
      </c>
      <c r="C2198">
        <v>1.682198195</v>
      </c>
      <c r="D2198">
        <v>1.38097626</v>
      </c>
      <c r="E2198">
        <v>2.2314065310000002</v>
      </c>
      <c r="F2198">
        <v>1.117752539</v>
      </c>
      <c r="G2198">
        <v>0.75387347500000002</v>
      </c>
      <c r="H2198">
        <v>1.235493736</v>
      </c>
      <c r="I2198" t="s">
        <v>133</v>
      </c>
      <c r="J2198" t="s">
        <v>39</v>
      </c>
      <c r="K2198" t="s">
        <v>84</v>
      </c>
      <c r="L2198" t="s">
        <v>86</v>
      </c>
      <c r="M2198" t="s">
        <v>116</v>
      </c>
    </row>
    <row r="2199" spans="1:13" x14ac:dyDescent="0.55000000000000004">
      <c r="A2199" t="s">
        <v>90</v>
      </c>
      <c r="B2199" t="s">
        <v>98</v>
      </c>
      <c r="C2199">
        <v>1.682198195</v>
      </c>
      <c r="D2199">
        <v>1.38097626</v>
      </c>
      <c r="E2199">
        <v>2.2314065310000002</v>
      </c>
      <c r="F2199">
        <v>1.117752539</v>
      </c>
      <c r="G2199">
        <v>0.75387347500000002</v>
      </c>
      <c r="H2199">
        <v>1.235493736</v>
      </c>
      <c r="I2199" t="s">
        <v>133</v>
      </c>
      <c r="J2199" t="s">
        <v>39</v>
      </c>
      <c r="K2199" t="s">
        <v>85</v>
      </c>
      <c r="L2199" t="s">
        <v>86</v>
      </c>
      <c r="M2199" t="s">
        <v>116</v>
      </c>
    </row>
    <row r="2200" spans="1:13" x14ac:dyDescent="0.55000000000000004">
      <c r="A2200" t="s">
        <v>88</v>
      </c>
      <c r="B2200" t="s">
        <v>93</v>
      </c>
      <c r="C2200">
        <v>1.949476853</v>
      </c>
      <c r="D2200">
        <v>1.193377616</v>
      </c>
      <c r="E2200">
        <v>2.2314065310000002</v>
      </c>
      <c r="F2200">
        <v>1.3251627420000001</v>
      </c>
      <c r="G2200">
        <v>0.87365382599999997</v>
      </c>
      <c r="H2200">
        <v>0.90055174199999999</v>
      </c>
      <c r="I2200" t="s">
        <v>133</v>
      </c>
      <c r="J2200" t="s">
        <v>39</v>
      </c>
      <c r="K2200" t="s">
        <v>84</v>
      </c>
      <c r="L2200" t="s">
        <v>86</v>
      </c>
      <c r="M2200" t="s">
        <v>116</v>
      </c>
    </row>
    <row r="2201" spans="1:13" x14ac:dyDescent="0.55000000000000004">
      <c r="A2201" t="s">
        <v>88</v>
      </c>
      <c r="B2201" t="s">
        <v>93</v>
      </c>
      <c r="C2201">
        <v>1.949476853</v>
      </c>
      <c r="D2201">
        <v>1.193377616</v>
      </c>
      <c r="E2201">
        <v>2.2314065310000002</v>
      </c>
      <c r="F2201">
        <v>1.3251627420000001</v>
      </c>
      <c r="G2201">
        <v>0.87365382599999997</v>
      </c>
      <c r="H2201">
        <v>0.90055174199999999</v>
      </c>
      <c r="I2201" t="s">
        <v>133</v>
      </c>
      <c r="J2201" t="s">
        <v>39</v>
      </c>
      <c r="K2201" t="s">
        <v>85</v>
      </c>
      <c r="L2201" t="s">
        <v>86</v>
      </c>
      <c r="M2201" t="s">
        <v>116</v>
      </c>
    </row>
    <row r="2202" spans="1:13" x14ac:dyDescent="0.55000000000000004">
      <c r="A2202" t="s">
        <v>90</v>
      </c>
      <c r="B2202" t="s">
        <v>93</v>
      </c>
      <c r="C2202">
        <v>1.949476853</v>
      </c>
      <c r="D2202">
        <v>1.193377616</v>
      </c>
      <c r="E2202">
        <v>2.2314065310000002</v>
      </c>
      <c r="F2202">
        <v>1.3251627420000001</v>
      </c>
      <c r="G2202">
        <v>0.87365382599999997</v>
      </c>
      <c r="H2202">
        <v>0.90055174199999999</v>
      </c>
      <c r="I2202" t="s">
        <v>133</v>
      </c>
      <c r="J2202" t="s">
        <v>39</v>
      </c>
      <c r="K2202" t="s">
        <v>84</v>
      </c>
      <c r="L2202" t="s">
        <v>86</v>
      </c>
      <c r="M2202" t="s">
        <v>116</v>
      </c>
    </row>
    <row r="2203" spans="1:13" x14ac:dyDescent="0.55000000000000004">
      <c r="A2203" t="s">
        <v>90</v>
      </c>
      <c r="B2203" t="s">
        <v>93</v>
      </c>
      <c r="C2203">
        <v>1.949476853</v>
      </c>
      <c r="D2203">
        <v>1.193377616</v>
      </c>
      <c r="E2203">
        <v>2.2314065310000002</v>
      </c>
      <c r="F2203">
        <v>1.3251627420000001</v>
      </c>
      <c r="G2203">
        <v>0.87365382599999997</v>
      </c>
      <c r="H2203">
        <v>0.90055174199999999</v>
      </c>
      <c r="I2203" t="s">
        <v>133</v>
      </c>
      <c r="J2203" t="s">
        <v>39</v>
      </c>
      <c r="K2203" t="s">
        <v>85</v>
      </c>
      <c r="L2203" t="s">
        <v>86</v>
      </c>
      <c r="M2203" t="s">
        <v>116</v>
      </c>
    </row>
    <row r="2204" spans="1:13" x14ac:dyDescent="0.55000000000000004">
      <c r="A2204" t="s">
        <v>90</v>
      </c>
      <c r="B2204" t="s">
        <v>92</v>
      </c>
      <c r="C2204">
        <v>2.0019543889999998</v>
      </c>
      <c r="D2204">
        <v>1.159166956</v>
      </c>
      <c r="E2204">
        <v>2.2314065310000002</v>
      </c>
      <c r="F2204">
        <v>1.179921212</v>
      </c>
      <c r="G2204">
        <v>0.89717152</v>
      </c>
      <c r="H2204">
        <v>0.98241047299999995</v>
      </c>
      <c r="I2204" t="s">
        <v>133</v>
      </c>
      <c r="J2204" t="s">
        <v>39</v>
      </c>
      <c r="K2204" t="s">
        <v>84</v>
      </c>
      <c r="L2204" t="s">
        <v>86</v>
      </c>
      <c r="M2204" t="s">
        <v>116</v>
      </c>
    </row>
    <row r="2205" spans="1:13" x14ac:dyDescent="0.55000000000000004">
      <c r="A2205" t="s">
        <v>90</v>
      </c>
      <c r="B2205" t="s">
        <v>92</v>
      </c>
      <c r="C2205">
        <v>2.0019543889999998</v>
      </c>
      <c r="D2205">
        <v>1.159166956</v>
      </c>
      <c r="E2205">
        <v>2.2314065310000002</v>
      </c>
      <c r="F2205">
        <v>1.179921212</v>
      </c>
      <c r="G2205">
        <v>0.89717152</v>
      </c>
      <c r="H2205">
        <v>0.98241047299999995</v>
      </c>
      <c r="I2205" t="s">
        <v>133</v>
      </c>
      <c r="J2205" t="s">
        <v>39</v>
      </c>
      <c r="K2205" t="s">
        <v>85</v>
      </c>
      <c r="L2205" t="s">
        <v>86</v>
      </c>
      <c r="M2205" t="s">
        <v>116</v>
      </c>
    </row>
    <row r="2206" spans="1:13" x14ac:dyDescent="0.55000000000000004">
      <c r="A2206" t="s">
        <v>88</v>
      </c>
      <c r="B2206" t="s">
        <v>92</v>
      </c>
      <c r="C2206">
        <v>2.0167775890000001</v>
      </c>
      <c r="D2206">
        <v>1.14888436</v>
      </c>
      <c r="E2206">
        <v>2.2314065310000002</v>
      </c>
      <c r="F2206">
        <v>1.179921212</v>
      </c>
      <c r="G2206">
        <v>0.90381450500000005</v>
      </c>
      <c r="H2206">
        <v>0.97369582700000001</v>
      </c>
      <c r="I2206" t="s">
        <v>133</v>
      </c>
      <c r="J2206" t="s">
        <v>39</v>
      </c>
      <c r="K2206" t="s">
        <v>84</v>
      </c>
      <c r="L2206" t="s">
        <v>86</v>
      </c>
      <c r="M2206" t="s">
        <v>116</v>
      </c>
    </row>
    <row r="2207" spans="1:13" x14ac:dyDescent="0.55000000000000004">
      <c r="A2207" t="s">
        <v>88</v>
      </c>
      <c r="B2207" t="s">
        <v>92</v>
      </c>
      <c r="C2207">
        <v>2.0167775890000001</v>
      </c>
      <c r="D2207">
        <v>1.14888436</v>
      </c>
      <c r="E2207">
        <v>2.2314065310000002</v>
      </c>
      <c r="F2207">
        <v>1.179921212</v>
      </c>
      <c r="G2207">
        <v>0.90381450500000005</v>
      </c>
      <c r="H2207">
        <v>0.97369582700000001</v>
      </c>
      <c r="I2207" t="s">
        <v>133</v>
      </c>
      <c r="J2207" t="s">
        <v>39</v>
      </c>
      <c r="K2207" t="s">
        <v>85</v>
      </c>
      <c r="L2207" t="s">
        <v>86</v>
      </c>
      <c r="M2207" t="s">
        <v>116</v>
      </c>
    </row>
    <row r="2208" spans="1:13" x14ac:dyDescent="0.55000000000000004">
      <c r="A2208" t="s">
        <v>88</v>
      </c>
      <c r="B2208" t="s">
        <v>97</v>
      </c>
      <c r="C2208">
        <v>2.177836353</v>
      </c>
      <c r="D2208">
        <v>1.8400874169999999</v>
      </c>
      <c r="E2208">
        <v>2.2314065310000002</v>
      </c>
      <c r="F2208">
        <v>1.3251551399999999</v>
      </c>
      <c r="G2208">
        <v>0.97599264100000005</v>
      </c>
      <c r="H2208">
        <v>1.3885826349999999</v>
      </c>
      <c r="I2208" t="s">
        <v>133</v>
      </c>
      <c r="J2208" t="s">
        <v>39</v>
      </c>
      <c r="K2208" t="s">
        <v>84</v>
      </c>
      <c r="L2208" t="s">
        <v>86</v>
      </c>
      <c r="M2208" t="s">
        <v>116</v>
      </c>
    </row>
    <row r="2209" spans="1:13" x14ac:dyDescent="0.55000000000000004">
      <c r="A2209" t="s">
        <v>88</v>
      </c>
      <c r="B2209" t="s">
        <v>97</v>
      </c>
      <c r="C2209">
        <v>2.177836353</v>
      </c>
      <c r="D2209">
        <v>1.8400874169999999</v>
      </c>
      <c r="E2209">
        <v>2.2314065310000002</v>
      </c>
      <c r="F2209">
        <v>1.3251551399999999</v>
      </c>
      <c r="G2209">
        <v>0.97599264100000005</v>
      </c>
      <c r="H2209">
        <v>1.3885826349999999</v>
      </c>
      <c r="I2209" t="s">
        <v>133</v>
      </c>
      <c r="J2209" t="s">
        <v>39</v>
      </c>
      <c r="K2209" t="s">
        <v>85</v>
      </c>
      <c r="L2209" t="s">
        <v>86</v>
      </c>
      <c r="M2209" t="s">
        <v>116</v>
      </c>
    </row>
    <row r="2210" spans="1:13" x14ac:dyDescent="0.55000000000000004">
      <c r="A2210" t="s">
        <v>111</v>
      </c>
      <c r="B2210" t="s">
        <v>95</v>
      </c>
      <c r="C2210">
        <v>1.5398281700000001</v>
      </c>
      <c r="D2210">
        <v>1.8667005640000001</v>
      </c>
      <c r="E2210">
        <v>1.5653908430000001</v>
      </c>
      <c r="F2210">
        <v>1.2458870070000001</v>
      </c>
      <c r="G2210">
        <v>0.98367010200000005</v>
      </c>
      <c r="H2210">
        <v>1.498290417</v>
      </c>
      <c r="I2210" t="s">
        <v>133</v>
      </c>
      <c r="J2210" t="s">
        <v>40</v>
      </c>
      <c r="K2210" t="s">
        <v>84</v>
      </c>
      <c r="L2210" t="s">
        <v>86</v>
      </c>
      <c r="M2210" t="s">
        <v>116</v>
      </c>
    </row>
    <row r="2211" spans="1:13" x14ac:dyDescent="0.55000000000000004">
      <c r="A2211" t="s">
        <v>111</v>
      </c>
      <c r="B2211" t="s">
        <v>95</v>
      </c>
      <c r="C2211">
        <v>1.5398281700000001</v>
      </c>
      <c r="D2211">
        <v>1.8667005640000001</v>
      </c>
      <c r="E2211">
        <v>1.5653908430000001</v>
      </c>
      <c r="F2211">
        <v>1.2458870070000001</v>
      </c>
      <c r="G2211">
        <v>0.98367010200000005</v>
      </c>
      <c r="H2211">
        <v>1.498290417</v>
      </c>
      <c r="I2211" t="s">
        <v>133</v>
      </c>
      <c r="J2211" t="s">
        <v>40</v>
      </c>
      <c r="K2211" t="s">
        <v>85</v>
      </c>
      <c r="L2211" t="s">
        <v>86</v>
      </c>
      <c r="M2211" t="s">
        <v>116</v>
      </c>
    </row>
    <row r="2212" spans="1:13" x14ac:dyDescent="0.55000000000000004">
      <c r="A2212" t="s">
        <v>111</v>
      </c>
      <c r="B2212" t="s">
        <v>97</v>
      </c>
      <c r="C2212">
        <v>1.601085079</v>
      </c>
      <c r="D2212">
        <v>1.750697299</v>
      </c>
      <c r="E2212">
        <v>1.5653908430000001</v>
      </c>
      <c r="F2212">
        <v>1.3251551399999999</v>
      </c>
      <c r="G2212">
        <v>1.022802124</v>
      </c>
      <c r="H2212">
        <v>1.3211262939999999</v>
      </c>
      <c r="I2212" t="s">
        <v>133</v>
      </c>
      <c r="J2212" t="s">
        <v>40</v>
      </c>
      <c r="K2212" t="s">
        <v>84</v>
      </c>
      <c r="L2212" t="s">
        <v>86</v>
      </c>
      <c r="M2212" t="s">
        <v>116</v>
      </c>
    </row>
    <row r="2213" spans="1:13" x14ac:dyDescent="0.55000000000000004">
      <c r="A2213" t="s">
        <v>111</v>
      </c>
      <c r="B2213" t="s">
        <v>97</v>
      </c>
      <c r="C2213">
        <v>1.601085079</v>
      </c>
      <c r="D2213">
        <v>1.750697299</v>
      </c>
      <c r="E2213">
        <v>1.5653908430000001</v>
      </c>
      <c r="F2213">
        <v>1.3251551399999999</v>
      </c>
      <c r="G2213">
        <v>1.022802124</v>
      </c>
      <c r="H2213">
        <v>1.3211262939999999</v>
      </c>
      <c r="I2213" t="s">
        <v>133</v>
      </c>
      <c r="J2213" t="s">
        <v>40</v>
      </c>
      <c r="K2213" t="s">
        <v>85</v>
      </c>
      <c r="L2213" t="s">
        <v>86</v>
      </c>
      <c r="M2213" t="s">
        <v>116</v>
      </c>
    </row>
    <row r="2214" spans="1:13" x14ac:dyDescent="0.55000000000000004">
      <c r="A2214" t="s">
        <v>100</v>
      </c>
      <c r="B2214" t="s">
        <v>101</v>
      </c>
      <c r="C2214">
        <v>1.453352787</v>
      </c>
      <c r="D2214">
        <v>2.5486871880000002</v>
      </c>
      <c r="E2214">
        <v>1.1199784639999999</v>
      </c>
      <c r="F2214">
        <v>0.63669675699999995</v>
      </c>
      <c r="G2214">
        <v>1.2976613690000001</v>
      </c>
      <c r="H2214">
        <v>4.0029844040000002</v>
      </c>
      <c r="I2214" t="s">
        <v>33</v>
      </c>
      <c r="J2214" t="s">
        <v>39</v>
      </c>
      <c r="K2214" t="s">
        <v>82</v>
      </c>
      <c r="L2214" t="s">
        <v>86</v>
      </c>
      <c r="M2214" t="s">
        <v>116</v>
      </c>
    </row>
    <row r="2215" spans="1:13" x14ac:dyDescent="0.55000000000000004">
      <c r="A2215" t="s">
        <v>100</v>
      </c>
      <c r="B2215" t="s">
        <v>101</v>
      </c>
      <c r="C2215">
        <v>1.453352787</v>
      </c>
      <c r="D2215">
        <v>2.5486871880000002</v>
      </c>
      <c r="E2215">
        <v>1.1199784639999999</v>
      </c>
      <c r="F2215">
        <v>0.63669675699999995</v>
      </c>
      <c r="G2215">
        <v>1.2976613690000001</v>
      </c>
      <c r="H2215">
        <v>4.0029844040000002</v>
      </c>
      <c r="I2215" t="s">
        <v>33</v>
      </c>
      <c r="J2215" t="s">
        <v>39</v>
      </c>
      <c r="K2215" t="s">
        <v>83</v>
      </c>
      <c r="L2215" t="s">
        <v>86</v>
      </c>
      <c r="M2215" t="s">
        <v>116</v>
      </c>
    </row>
    <row r="2216" spans="1:13" x14ac:dyDescent="0.55000000000000004">
      <c r="A2216" t="s">
        <v>100</v>
      </c>
      <c r="B2216" t="s">
        <v>101</v>
      </c>
      <c r="C2216">
        <v>9.533838781</v>
      </c>
      <c r="D2216">
        <v>14.25648241</v>
      </c>
      <c r="E2216">
        <v>0.52948926500000004</v>
      </c>
      <c r="F2216">
        <v>0.26858053599999998</v>
      </c>
      <c r="G2216">
        <v>18.005726299999999</v>
      </c>
      <c r="H2216">
        <v>53.08084719</v>
      </c>
      <c r="I2216" t="s">
        <v>33</v>
      </c>
      <c r="J2216" t="s">
        <v>39</v>
      </c>
      <c r="K2216" t="s">
        <v>82</v>
      </c>
      <c r="L2216" t="s">
        <v>108</v>
      </c>
      <c r="M2216" t="s">
        <v>116</v>
      </c>
    </row>
    <row r="2217" spans="1:13" x14ac:dyDescent="0.55000000000000004">
      <c r="A2217" t="s">
        <v>100</v>
      </c>
      <c r="B2217" t="s">
        <v>101</v>
      </c>
      <c r="C2217">
        <v>9.533838781</v>
      </c>
      <c r="D2217">
        <v>14.25648241</v>
      </c>
      <c r="E2217">
        <v>0.52948926500000004</v>
      </c>
      <c r="F2217">
        <v>0.26858053599999998</v>
      </c>
      <c r="G2217">
        <v>18.005726299999999</v>
      </c>
      <c r="H2217">
        <v>53.08084719</v>
      </c>
      <c r="I2217" t="s">
        <v>33</v>
      </c>
      <c r="J2217" t="s">
        <v>39</v>
      </c>
      <c r="K2217" t="s">
        <v>83</v>
      </c>
      <c r="L2217" t="s">
        <v>108</v>
      </c>
      <c r="M2217" t="s">
        <v>116</v>
      </c>
    </row>
    <row r="2218" spans="1:13" x14ac:dyDescent="0.55000000000000004">
      <c r="A2218" t="s">
        <v>100</v>
      </c>
      <c r="B2218" t="s">
        <v>101</v>
      </c>
      <c r="C2218">
        <v>0.60999453000000003</v>
      </c>
      <c r="D2218">
        <v>10.373774510000001</v>
      </c>
      <c r="E2218">
        <v>1.6244547519999999</v>
      </c>
      <c r="F2218">
        <v>0.25395319799999999</v>
      </c>
      <c r="G2218">
        <v>0.37550724600000002</v>
      </c>
      <c r="H2218">
        <v>40.84915883</v>
      </c>
      <c r="I2218" t="s">
        <v>33</v>
      </c>
      <c r="J2218" t="s">
        <v>39</v>
      </c>
      <c r="K2218" t="s">
        <v>84</v>
      </c>
      <c r="L2218" t="s">
        <v>108</v>
      </c>
      <c r="M2218" t="s">
        <v>116</v>
      </c>
    </row>
    <row r="2219" spans="1:13" x14ac:dyDescent="0.55000000000000004">
      <c r="A2219" t="s">
        <v>100</v>
      </c>
      <c r="B2219" t="s">
        <v>101</v>
      </c>
      <c r="C2219">
        <v>0.60999453000000003</v>
      </c>
      <c r="D2219">
        <v>10.373774510000001</v>
      </c>
      <c r="E2219">
        <v>1.6244547519999999</v>
      </c>
      <c r="F2219">
        <v>0.25395319799999999</v>
      </c>
      <c r="G2219">
        <v>0.37550724600000002</v>
      </c>
      <c r="H2219">
        <v>40.84915883</v>
      </c>
      <c r="I2219" t="s">
        <v>33</v>
      </c>
      <c r="J2219" t="s">
        <v>39</v>
      </c>
      <c r="K2219" t="s">
        <v>85</v>
      </c>
      <c r="L2219" t="s">
        <v>108</v>
      </c>
      <c r="M2219" t="s">
        <v>116</v>
      </c>
    </row>
    <row r="2220" spans="1:13" x14ac:dyDescent="0.55000000000000004">
      <c r="A2220" t="s">
        <v>100</v>
      </c>
      <c r="B2220" t="s">
        <v>101</v>
      </c>
      <c r="C2220">
        <v>4.2774318190000002</v>
      </c>
      <c r="D2220">
        <v>12.790301489999999</v>
      </c>
      <c r="E2220">
        <v>3.0647881990000001</v>
      </c>
      <c r="F2220">
        <v>1.890226677</v>
      </c>
      <c r="G2220">
        <v>1.3956696319999999</v>
      </c>
      <c r="H2220">
        <v>6.7665437400000004</v>
      </c>
      <c r="I2220" t="s">
        <v>33</v>
      </c>
      <c r="J2220" t="s">
        <v>39</v>
      </c>
      <c r="K2220" t="s">
        <v>84</v>
      </c>
      <c r="L2220" t="s">
        <v>86</v>
      </c>
      <c r="M2220" t="s">
        <v>116</v>
      </c>
    </row>
    <row r="2221" spans="1:13" x14ac:dyDescent="0.55000000000000004">
      <c r="A2221" t="s">
        <v>100</v>
      </c>
      <c r="B2221" t="s">
        <v>101</v>
      </c>
      <c r="C2221">
        <v>4.2774318190000002</v>
      </c>
      <c r="D2221">
        <v>12.790301489999999</v>
      </c>
      <c r="E2221">
        <v>3.0647881990000001</v>
      </c>
      <c r="F2221">
        <v>1.890226677</v>
      </c>
      <c r="G2221">
        <v>1.3956696319999999</v>
      </c>
      <c r="H2221">
        <v>6.7665437400000004</v>
      </c>
      <c r="I2221" t="s">
        <v>33</v>
      </c>
      <c r="J2221" t="s">
        <v>39</v>
      </c>
      <c r="K2221" t="s">
        <v>85</v>
      </c>
      <c r="L2221" t="s">
        <v>86</v>
      </c>
      <c r="M2221" t="s">
        <v>116</v>
      </c>
    </row>
    <row r="2222" spans="1:13" x14ac:dyDescent="0.55000000000000004">
      <c r="A2222" t="s">
        <v>101</v>
      </c>
      <c r="B2222" t="s">
        <v>97</v>
      </c>
      <c r="C2222">
        <v>2.6221475270000001</v>
      </c>
      <c r="D2222">
        <v>0.90005572</v>
      </c>
      <c r="E2222">
        <v>0.680757952</v>
      </c>
      <c r="F2222">
        <v>0.599520842</v>
      </c>
      <c r="G2222">
        <v>3.8518059450000002</v>
      </c>
      <c r="H2222">
        <v>1.501291793</v>
      </c>
      <c r="I2222" t="s">
        <v>35</v>
      </c>
      <c r="J2222" t="s">
        <v>39</v>
      </c>
      <c r="K2222" t="s">
        <v>82</v>
      </c>
      <c r="L2222" t="s">
        <v>86</v>
      </c>
      <c r="M2222" t="s">
        <v>116</v>
      </c>
    </row>
    <row r="2223" spans="1:13" x14ac:dyDescent="0.55000000000000004">
      <c r="A2223" t="s">
        <v>101</v>
      </c>
      <c r="B2223" t="s">
        <v>97</v>
      </c>
      <c r="C2223">
        <v>2.6221475270000001</v>
      </c>
      <c r="D2223">
        <v>0.90005572</v>
      </c>
      <c r="E2223">
        <v>0.680757952</v>
      </c>
      <c r="F2223">
        <v>0.599520842</v>
      </c>
      <c r="G2223">
        <v>3.8518059450000002</v>
      </c>
      <c r="H2223">
        <v>1.501291793</v>
      </c>
      <c r="I2223" t="s">
        <v>35</v>
      </c>
      <c r="J2223" t="s">
        <v>39</v>
      </c>
      <c r="K2223" t="s">
        <v>83</v>
      </c>
      <c r="L2223" t="s">
        <v>86</v>
      </c>
      <c r="M2223" t="s">
        <v>116</v>
      </c>
    </row>
    <row r="2224" spans="1:13" x14ac:dyDescent="0.55000000000000004">
      <c r="A2224" t="s">
        <v>109</v>
      </c>
      <c r="B2224" t="s">
        <v>101</v>
      </c>
      <c r="C2224">
        <v>0.89291838499999998</v>
      </c>
      <c r="D2224">
        <v>2.5731075589999999</v>
      </c>
      <c r="E2224">
        <v>0.69472861600000002</v>
      </c>
      <c r="F2224">
        <v>0.63669675699999995</v>
      </c>
      <c r="G2224">
        <v>1.28527653</v>
      </c>
      <c r="H2224">
        <v>4.041339196</v>
      </c>
      <c r="I2224" t="s">
        <v>35</v>
      </c>
      <c r="J2224" t="s">
        <v>40</v>
      </c>
      <c r="K2224" t="s">
        <v>82</v>
      </c>
      <c r="L2224" t="s">
        <v>86</v>
      </c>
      <c r="M2224" t="s">
        <v>116</v>
      </c>
    </row>
    <row r="2225" spans="1:13" x14ac:dyDescent="0.55000000000000004">
      <c r="A2225" t="s">
        <v>109</v>
      </c>
      <c r="B2225" t="s">
        <v>101</v>
      </c>
      <c r="C2225">
        <v>0.89291838499999998</v>
      </c>
      <c r="D2225">
        <v>2.5731075589999999</v>
      </c>
      <c r="E2225">
        <v>0.69472861600000002</v>
      </c>
      <c r="F2225">
        <v>0.63669675699999995</v>
      </c>
      <c r="G2225">
        <v>1.28527653</v>
      </c>
      <c r="H2225">
        <v>4.041339196</v>
      </c>
      <c r="I2225" t="s">
        <v>35</v>
      </c>
      <c r="J2225" t="s">
        <v>40</v>
      </c>
      <c r="K2225" t="s">
        <v>83</v>
      </c>
      <c r="L2225" t="s">
        <v>86</v>
      </c>
      <c r="M2225" t="s">
        <v>116</v>
      </c>
    </row>
    <row r="2226" spans="1:13" x14ac:dyDescent="0.55000000000000004">
      <c r="A2226" t="s">
        <v>101</v>
      </c>
      <c r="B2226" t="s">
        <v>97</v>
      </c>
      <c r="C2226">
        <v>14.48970825</v>
      </c>
      <c r="D2226">
        <v>2.4597401639999998</v>
      </c>
      <c r="E2226">
        <v>1.9753744040000001</v>
      </c>
      <c r="F2226">
        <v>1.8212459270000001</v>
      </c>
      <c r="G2226">
        <v>7.3351705980000004</v>
      </c>
      <c r="H2226">
        <v>1.35058101</v>
      </c>
      <c r="I2226" t="s">
        <v>35</v>
      </c>
      <c r="J2226" t="s">
        <v>39</v>
      </c>
      <c r="K2226" t="s">
        <v>84</v>
      </c>
      <c r="L2226" t="s">
        <v>86</v>
      </c>
      <c r="M2226" t="s">
        <v>116</v>
      </c>
    </row>
    <row r="2227" spans="1:13" x14ac:dyDescent="0.55000000000000004">
      <c r="A2227" t="s">
        <v>101</v>
      </c>
      <c r="B2227" t="s">
        <v>97</v>
      </c>
      <c r="C2227">
        <v>14.48970825</v>
      </c>
      <c r="D2227">
        <v>2.4597401639999998</v>
      </c>
      <c r="E2227">
        <v>1.9753744040000001</v>
      </c>
      <c r="F2227">
        <v>1.8212459270000001</v>
      </c>
      <c r="G2227">
        <v>7.3351705980000004</v>
      </c>
      <c r="H2227">
        <v>1.35058101</v>
      </c>
      <c r="I2227" t="s">
        <v>35</v>
      </c>
      <c r="J2227" t="s">
        <v>39</v>
      </c>
      <c r="K2227" t="s">
        <v>85</v>
      </c>
      <c r="L2227" t="s">
        <v>86</v>
      </c>
      <c r="M2227" t="s">
        <v>116</v>
      </c>
    </row>
    <row r="2228" spans="1:13" x14ac:dyDescent="0.55000000000000004">
      <c r="A2228" t="s">
        <v>109</v>
      </c>
      <c r="B2228" t="s">
        <v>101</v>
      </c>
      <c r="C2228">
        <v>2.4422466780000001</v>
      </c>
      <c r="D2228">
        <v>13.80630056</v>
      </c>
      <c r="E2228">
        <v>2.0031653739999999</v>
      </c>
      <c r="F2228">
        <v>1.9753744040000001</v>
      </c>
      <c r="G2228">
        <v>1.2191937370000001</v>
      </c>
      <c r="H2228">
        <v>6.9892069729999999</v>
      </c>
      <c r="I2228" t="s">
        <v>35</v>
      </c>
      <c r="J2228" t="s">
        <v>40</v>
      </c>
      <c r="K2228" t="s">
        <v>84</v>
      </c>
      <c r="L2228" t="s">
        <v>86</v>
      </c>
      <c r="M2228" t="s">
        <v>116</v>
      </c>
    </row>
    <row r="2229" spans="1:13" x14ac:dyDescent="0.55000000000000004">
      <c r="A2229" t="s">
        <v>109</v>
      </c>
      <c r="B2229" t="s">
        <v>101</v>
      </c>
      <c r="C2229">
        <v>2.4422466780000001</v>
      </c>
      <c r="D2229">
        <v>13.80630056</v>
      </c>
      <c r="E2229">
        <v>2.0031653739999999</v>
      </c>
      <c r="F2229">
        <v>1.9753744040000001</v>
      </c>
      <c r="G2229">
        <v>1.2191937370000001</v>
      </c>
      <c r="H2229">
        <v>6.9892069729999999</v>
      </c>
      <c r="I2229" t="s">
        <v>35</v>
      </c>
      <c r="J2229" t="s">
        <v>40</v>
      </c>
      <c r="K2229" t="s">
        <v>85</v>
      </c>
      <c r="L2229" t="s">
        <v>86</v>
      </c>
      <c r="M2229" t="s">
        <v>116</v>
      </c>
    </row>
    <row r="2230" spans="1:13" x14ac:dyDescent="0.55000000000000004">
      <c r="A2230" t="s">
        <v>101</v>
      </c>
      <c r="B2230" t="s">
        <v>97</v>
      </c>
      <c r="C2230">
        <v>13.660283120000001</v>
      </c>
      <c r="D2230">
        <v>1.3028630800000001</v>
      </c>
      <c r="E2230">
        <v>0.52948926500000004</v>
      </c>
      <c r="F2230">
        <v>0.25395319799999999</v>
      </c>
      <c r="G2230">
        <v>25.798980310000001</v>
      </c>
      <c r="H2230">
        <v>5.1303275240000001</v>
      </c>
      <c r="I2230" t="s">
        <v>35</v>
      </c>
      <c r="J2230" t="s">
        <v>39</v>
      </c>
      <c r="K2230" t="s">
        <v>84</v>
      </c>
      <c r="L2230" t="s">
        <v>108</v>
      </c>
      <c r="M2230" t="s">
        <v>116</v>
      </c>
    </row>
    <row r="2231" spans="1:13" x14ac:dyDescent="0.55000000000000004">
      <c r="A2231" t="s">
        <v>101</v>
      </c>
      <c r="B2231" t="s">
        <v>97</v>
      </c>
      <c r="C2231">
        <v>13.660283120000001</v>
      </c>
      <c r="D2231">
        <v>1.3028630800000001</v>
      </c>
      <c r="E2231">
        <v>0.52948926500000004</v>
      </c>
      <c r="F2231">
        <v>0.25395319799999999</v>
      </c>
      <c r="G2231">
        <v>25.798980310000001</v>
      </c>
      <c r="H2231">
        <v>5.1303275240000001</v>
      </c>
      <c r="I2231" t="s">
        <v>35</v>
      </c>
      <c r="J2231" t="s">
        <v>39</v>
      </c>
      <c r="K2231" t="s">
        <v>85</v>
      </c>
      <c r="L2231" t="s">
        <v>108</v>
      </c>
      <c r="M2231" t="s">
        <v>116</v>
      </c>
    </row>
    <row r="2232" spans="1:13" x14ac:dyDescent="0.55000000000000004">
      <c r="A2232" t="s">
        <v>101</v>
      </c>
      <c r="B2232" t="s">
        <v>97</v>
      </c>
      <c r="C2232">
        <v>14.25648241</v>
      </c>
      <c r="D2232">
        <v>13.781103330000001</v>
      </c>
      <c r="E2232">
        <v>0.52948926500000004</v>
      </c>
      <c r="F2232">
        <v>0.26858053599999998</v>
      </c>
      <c r="G2232">
        <v>26.924969699999998</v>
      </c>
      <c r="H2232">
        <v>51.310878709999997</v>
      </c>
      <c r="I2232" t="s">
        <v>35</v>
      </c>
      <c r="J2232" t="s">
        <v>39</v>
      </c>
      <c r="K2232" t="s">
        <v>82</v>
      </c>
      <c r="L2232" t="s">
        <v>108</v>
      </c>
      <c r="M2232" t="s">
        <v>116</v>
      </c>
    </row>
    <row r="2233" spans="1:13" x14ac:dyDescent="0.55000000000000004">
      <c r="A2233" t="s">
        <v>101</v>
      </c>
      <c r="B2233" t="s">
        <v>97</v>
      </c>
      <c r="C2233">
        <v>14.25648241</v>
      </c>
      <c r="D2233">
        <v>13.781103330000001</v>
      </c>
      <c r="E2233">
        <v>0.52948926500000004</v>
      </c>
      <c r="F2233">
        <v>0.26858053599999998</v>
      </c>
      <c r="G2233">
        <v>26.924969699999998</v>
      </c>
      <c r="H2233">
        <v>51.310878709999997</v>
      </c>
      <c r="I2233" t="s">
        <v>35</v>
      </c>
      <c r="J2233" t="s">
        <v>39</v>
      </c>
      <c r="K2233" t="s">
        <v>83</v>
      </c>
      <c r="L2233" t="s">
        <v>108</v>
      </c>
      <c r="M2233" t="s">
        <v>116</v>
      </c>
    </row>
    <row r="2234" spans="1:13" x14ac:dyDescent="0.55000000000000004">
      <c r="A2234" t="s">
        <v>109</v>
      </c>
      <c r="B2234" t="s">
        <v>101</v>
      </c>
      <c r="C2234">
        <v>0.50138352600000002</v>
      </c>
      <c r="D2234">
        <v>10.373773610000001</v>
      </c>
      <c r="E2234">
        <v>2.1321056000000001E-2</v>
      </c>
      <c r="F2234">
        <v>1.6244547519999999</v>
      </c>
      <c r="G2234">
        <v>23.515885659999999</v>
      </c>
      <c r="H2234">
        <v>6.3860034240000001</v>
      </c>
      <c r="I2234" t="s">
        <v>35</v>
      </c>
      <c r="J2234" t="s">
        <v>40</v>
      </c>
      <c r="K2234" t="s">
        <v>84</v>
      </c>
      <c r="L2234" t="s">
        <v>108</v>
      </c>
      <c r="M2234" t="s">
        <v>116</v>
      </c>
    </row>
    <row r="2235" spans="1:13" x14ac:dyDescent="0.55000000000000004">
      <c r="A2235" t="s">
        <v>109</v>
      </c>
      <c r="B2235" t="s">
        <v>101</v>
      </c>
      <c r="C2235">
        <v>0.50138352600000002</v>
      </c>
      <c r="D2235">
        <v>10.373773610000001</v>
      </c>
      <c r="E2235">
        <v>2.1321056000000001E-2</v>
      </c>
      <c r="F2235">
        <v>1.6244547519999999</v>
      </c>
      <c r="G2235">
        <v>23.515885659999999</v>
      </c>
      <c r="H2235">
        <v>6.3860034240000001</v>
      </c>
      <c r="I2235" t="s">
        <v>35</v>
      </c>
      <c r="J2235" t="s">
        <v>40</v>
      </c>
      <c r="K2235" t="s">
        <v>85</v>
      </c>
      <c r="L2235" t="s">
        <v>108</v>
      </c>
      <c r="M2235" t="s">
        <v>116</v>
      </c>
    </row>
    <row r="2236" spans="1:13" x14ac:dyDescent="0.55000000000000004">
      <c r="A2236" t="s">
        <v>109</v>
      </c>
      <c r="B2236" t="s">
        <v>101</v>
      </c>
      <c r="C2236">
        <v>11.125217599999999</v>
      </c>
      <c r="D2236">
        <v>30.296648019999999</v>
      </c>
      <c r="E2236">
        <v>0.14800287000000001</v>
      </c>
      <c r="F2236">
        <v>0.52948926500000004</v>
      </c>
      <c r="G2236">
        <v>75.168931720000003</v>
      </c>
      <c r="H2236">
        <v>57.21862565</v>
      </c>
      <c r="I2236" t="s">
        <v>35</v>
      </c>
      <c r="J2236" t="s">
        <v>40</v>
      </c>
      <c r="K2236" t="s">
        <v>82</v>
      </c>
      <c r="L2236" t="s">
        <v>108</v>
      </c>
      <c r="M2236" t="s">
        <v>116</v>
      </c>
    </row>
    <row r="2237" spans="1:13" x14ac:dyDescent="0.55000000000000004">
      <c r="A2237" t="s">
        <v>109</v>
      </c>
      <c r="B2237" t="s">
        <v>101</v>
      </c>
      <c r="C2237">
        <v>11.125217599999999</v>
      </c>
      <c r="D2237">
        <v>30.296648019999999</v>
      </c>
      <c r="E2237">
        <v>0.14800287000000001</v>
      </c>
      <c r="F2237">
        <v>0.52948926500000004</v>
      </c>
      <c r="G2237">
        <v>75.168931720000003</v>
      </c>
      <c r="H2237">
        <v>57.21862565</v>
      </c>
      <c r="I2237" t="s">
        <v>35</v>
      </c>
      <c r="J2237" t="s">
        <v>40</v>
      </c>
      <c r="K2237" t="s">
        <v>83</v>
      </c>
      <c r="L2237" t="s">
        <v>108</v>
      </c>
      <c r="M2237" t="s">
        <v>116</v>
      </c>
    </row>
    <row r="2238" spans="1:13" x14ac:dyDescent="0.55000000000000004">
      <c r="A2238" t="s">
        <v>97</v>
      </c>
      <c r="B2238" t="s">
        <v>104</v>
      </c>
      <c r="C2238">
        <v>0.90005572</v>
      </c>
      <c r="D2238">
        <v>0.89291838499999998</v>
      </c>
      <c r="E2238">
        <v>0.15979933099999999</v>
      </c>
      <c r="F2238">
        <v>0.122442652</v>
      </c>
      <c r="G2238">
        <v>5.6324123100000003</v>
      </c>
      <c r="H2238">
        <v>7.2925436670000003</v>
      </c>
      <c r="I2238" t="s">
        <v>37</v>
      </c>
      <c r="J2238" t="s">
        <v>39</v>
      </c>
      <c r="K2238" t="s">
        <v>82</v>
      </c>
      <c r="L2238" t="s">
        <v>86</v>
      </c>
      <c r="M2238" t="s">
        <v>116</v>
      </c>
    </row>
    <row r="2239" spans="1:13" x14ac:dyDescent="0.55000000000000004">
      <c r="A2239" t="s">
        <v>97</v>
      </c>
      <c r="B2239" t="s">
        <v>104</v>
      </c>
      <c r="C2239">
        <v>0.90005572</v>
      </c>
      <c r="D2239">
        <v>0.89291838499999998</v>
      </c>
      <c r="E2239">
        <v>0.15979933099999999</v>
      </c>
      <c r="F2239">
        <v>0.122442652</v>
      </c>
      <c r="G2239">
        <v>5.6324123100000003</v>
      </c>
      <c r="H2239">
        <v>7.2925436670000003</v>
      </c>
      <c r="I2239" t="s">
        <v>37</v>
      </c>
      <c r="J2239" t="s">
        <v>39</v>
      </c>
      <c r="K2239" t="s">
        <v>83</v>
      </c>
      <c r="L2239" t="s">
        <v>86</v>
      </c>
      <c r="M2239" t="s">
        <v>116</v>
      </c>
    </row>
    <row r="2240" spans="1:13" x14ac:dyDescent="0.55000000000000004">
      <c r="A2240" t="s">
        <v>109</v>
      </c>
      <c r="B2240" t="s">
        <v>104</v>
      </c>
      <c r="C2240">
        <v>0.89291838499999998</v>
      </c>
      <c r="D2240">
        <v>0.89291838499999998</v>
      </c>
      <c r="E2240">
        <v>0.26888711799999998</v>
      </c>
      <c r="F2240">
        <v>0.122442652</v>
      </c>
      <c r="G2240">
        <v>3.3207927239999999</v>
      </c>
      <c r="H2240">
        <v>7.2925436670000003</v>
      </c>
      <c r="I2240" t="s">
        <v>37</v>
      </c>
      <c r="J2240" t="s">
        <v>40</v>
      </c>
      <c r="K2240" t="s">
        <v>82</v>
      </c>
      <c r="L2240" t="s">
        <v>86</v>
      </c>
      <c r="M2240" t="s">
        <v>116</v>
      </c>
    </row>
    <row r="2241" spans="1:13" x14ac:dyDescent="0.55000000000000004">
      <c r="A2241" t="s">
        <v>109</v>
      </c>
      <c r="B2241" t="s">
        <v>104</v>
      </c>
      <c r="C2241">
        <v>0.89291838499999998</v>
      </c>
      <c r="D2241">
        <v>0.89291838499999998</v>
      </c>
      <c r="E2241">
        <v>0.26888711799999998</v>
      </c>
      <c r="F2241">
        <v>0.122442652</v>
      </c>
      <c r="G2241">
        <v>3.3207927239999999</v>
      </c>
      <c r="H2241">
        <v>7.2925436670000003</v>
      </c>
      <c r="I2241" t="s">
        <v>37</v>
      </c>
      <c r="J2241" t="s">
        <v>40</v>
      </c>
      <c r="K2241" t="s">
        <v>83</v>
      </c>
      <c r="L2241" t="s">
        <v>86</v>
      </c>
      <c r="M2241" t="s">
        <v>116</v>
      </c>
    </row>
    <row r="2242" spans="1:13" x14ac:dyDescent="0.55000000000000004">
      <c r="A2242" t="s">
        <v>97</v>
      </c>
      <c r="B2242" t="s">
        <v>104</v>
      </c>
      <c r="C2242">
        <v>2.4597401639999998</v>
      </c>
      <c r="D2242">
        <v>2.4422466780000001</v>
      </c>
      <c r="E2242">
        <v>1.1732754080000001</v>
      </c>
      <c r="F2242">
        <v>1.1302543</v>
      </c>
      <c r="G2242">
        <v>2.0964729580000001</v>
      </c>
      <c r="H2242">
        <v>2.1607939709999999</v>
      </c>
      <c r="I2242" t="s">
        <v>37</v>
      </c>
      <c r="J2242" t="s">
        <v>39</v>
      </c>
      <c r="K2242" t="s">
        <v>84</v>
      </c>
      <c r="L2242" t="s">
        <v>86</v>
      </c>
      <c r="M2242" t="s">
        <v>116</v>
      </c>
    </row>
    <row r="2243" spans="1:13" x14ac:dyDescent="0.55000000000000004">
      <c r="A2243" t="s">
        <v>97</v>
      </c>
      <c r="B2243" t="s">
        <v>104</v>
      </c>
      <c r="C2243">
        <v>2.4597401639999998</v>
      </c>
      <c r="D2243">
        <v>2.4422466780000001</v>
      </c>
      <c r="E2243">
        <v>1.1732754080000001</v>
      </c>
      <c r="F2243">
        <v>1.1302543</v>
      </c>
      <c r="G2243">
        <v>2.0964729580000001</v>
      </c>
      <c r="H2243">
        <v>2.1607939709999999</v>
      </c>
      <c r="I2243" t="s">
        <v>37</v>
      </c>
      <c r="J2243" t="s">
        <v>39</v>
      </c>
      <c r="K2243" t="s">
        <v>85</v>
      </c>
      <c r="L2243" t="s">
        <v>86</v>
      </c>
      <c r="M2243" t="s">
        <v>116</v>
      </c>
    </row>
    <row r="2244" spans="1:13" x14ac:dyDescent="0.55000000000000004">
      <c r="A2244" t="s">
        <v>109</v>
      </c>
      <c r="B2244" t="s">
        <v>104</v>
      </c>
      <c r="C2244">
        <v>2.4422466780000001</v>
      </c>
      <c r="D2244">
        <v>2.4422466780000001</v>
      </c>
      <c r="E2244">
        <v>1.308507426</v>
      </c>
      <c r="F2244">
        <v>1.1302543</v>
      </c>
      <c r="G2244">
        <v>1.8664370029999999</v>
      </c>
      <c r="H2244">
        <v>2.1607939709999999</v>
      </c>
      <c r="I2244" t="s">
        <v>37</v>
      </c>
      <c r="J2244" t="s">
        <v>40</v>
      </c>
      <c r="K2244" t="s">
        <v>84</v>
      </c>
      <c r="L2244" t="s">
        <v>86</v>
      </c>
      <c r="M2244" t="s">
        <v>116</v>
      </c>
    </row>
    <row r="2245" spans="1:13" x14ac:dyDescent="0.55000000000000004">
      <c r="A2245" t="s">
        <v>109</v>
      </c>
      <c r="B2245" t="s">
        <v>104</v>
      </c>
      <c r="C2245">
        <v>2.4422466780000001</v>
      </c>
      <c r="D2245">
        <v>2.4422466780000001</v>
      </c>
      <c r="E2245">
        <v>1.308507426</v>
      </c>
      <c r="F2245">
        <v>1.1302543</v>
      </c>
      <c r="G2245">
        <v>1.8664370029999999</v>
      </c>
      <c r="H2245">
        <v>2.1607939709999999</v>
      </c>
      <c r="I2245" t="s">
        <v>37</v>
      </c>
      <c r="J2245" t="s">
        <v>40</v>
      </c>
      <c r="K2245" t="s">
        <v>85</v>
      </c>
      <c r="L2245" t="s">
        <v>86</v>
      </c>
      <c r="M2245" t="s">
        <v>116</v>
      </c>
    </row>
    <row r="2246" spans="1:13" x14ac:dyDescent="0.55000000000000004">
      <c r="A2246" t="s">
        <v>97</v>
      </c>
      <c r="B2246" t="s">
        <v>104</v>
      </c>
      <c r="C2246">
        <v>2.672417153</v>
      </c>
      <c r="D2246">
        <v>0.248078409</v>
      </c>
      <c r="E2246">
        <v>2.4869031E-2</v>
      </c>
      <c r="F2246">
        <v>1.6282653000000001E-2</v>
      </c>
      <c r="G2246">
        <v>107.45964069999999</v>
      </c>
      <c r="H2246">
        <v>15.235748539999999</v>
      </c>
      <c r="I2246" t="s">
        <v>37</v>
      </c>
      <c r="J2246" t="s">
        <v>39</v>
      </c>
      <c r="K2246" t="s">
        <v>84</v>
      </c>
      <c r="L2246" t="s">
        <v>108</v>
      </c>
      <c r="M2246" t="s">
        <v>116</v>
      </c>
    </row>
    <row r="2247" spans="1:13" x14ac:dyDescent="0.55000000000000004">
      <c r="A2247" t="s">
        <v>97</v>
      </c>
      <c r="B2247" t="s">
        <v>104</v>
      </c>
      <c r="C2247">
        <v>2.672417153</v>
      </c>
      <c r="D2247">
        <v>0.248078409</v>
      </c>
      <c r="E2247">
        <v>2.4869031E-2</v>
      </c>
      <c r="F2247">
        <v>1.6282653000000001E-2</v>
      </c>
      <c r="G2247">
        <v>107.45964069999999</v>
      </c>
      <c r="H2247">
        <v>15.235748539999999</v>
      </c>
      <c r="I2247" t="s">
        <v>37</v>
      </c>
      <c r="J2247" t="s">
        <v>39</v>
      </c>
      <c r="K2247" t="s">
        <v>85</v>
      </c>
      <c r="L2247" t="s">
        <v>108</v>
      </c>
      <c r="M2247" t="s">
        <v>116</v>
      </c>
    </row>
    <row r="2248" spans="1:13" x14ac:dyDescent="0.55000000000000004">
      <c r="A2248" t="s">
        <v>97</v>
      </c>
      <c r="B2248" t="s">
        <v>104</v>
      </c>
      <c r="C2248">
        <v>13.77024662</v>
      </c>
      <c r="D2248">
        <v>9.6454729300000004</v>
      </c>
      <c r="E2248">
        <v>0.37043002200000003</v>
      </c>
      <c r="F2248">
        <v>0.44849669800000003</v>
      </c>
      <c r="G2248">
        <v>37.173678670000001</v>
      </c>
      <c r="H2248">
        <v>21.50622954</v>
      </c>
      <c r="I2248" t="s">
        <v>37</v>
      </c>
      <c r="J2248" t="s">
        <v>39</v>
      </c>
      <c r="K2248" t="s">
        <v>82</v>
      </c>
      <c r="L2248" t="s">
        <v>108</v>
      </c>
      <c r="M2248" t="s">
        <v>116</v>
      </c>
    </row>
    <row r="2249" spans="1:13" x14ac:dyDescent="0.55000000000000004">
      <c r="A2249" t="s">
        <v>97</v>
      </c>
      <c r="B2249" t="s">
        <v>104</v>
      </c>
      <c r="C2249">
        <v>13.77024662</v>
      </c>
      <c r="D2249">
        <v>9.6454729300000004</v>
      </c>
      <c r="E2249">
        <v>0.37043002200000003</v>
      </c>
      <c r="F2249">
        <v>0.44849669800000003</v>
      </c>
      <c r="G2249">
        <v>37.173678670000001</v>
      </c>
      <c r="H2249">
        <v>21.50622954</v>
      </c>
      <c r="I2249" t="s">
        <v>37</v>
      </c>
      <c r="J2249" t="s">
        <v>39</v>
      </c>
      <c r="K2249" t="s">
        <v>83</v>
      </c>
      <c r="L2249" t="s">
        <v>108</v>
      </c>
      <c r="M2249" t="s">
        <v>116</v>
      </c>
    </row>
    <row r="2250" spans="1:13" x14ac:dyDescent="0.55000000000000004">
      <c r="A2250" t="s">
        <v>109</v>
      </c>
      <c r="B2250" t="s">
        <v>104</v>
      </c>
      <c r="C2250">
        <v>1.584901592</v>
      </c>
      <c r="D2250">
        <v>1.303591763</v>
      </c>
      <c r="E2250">
        <v>1.3593553E-2</v>
      </c>
      <c r="F2250">
        <v>1.6282653000000001E-2</v>
      </c>
      <c r="G2250">
        <v>116.59215380000001</v>
      </c>
      <c r="H2250">
        <v>80.060156680000006</v>
      </c>
      <c r="I2250" t="s">
        <v>37</v>
      </c>
      <c r="J2250" t="s">
        <v>40</v>
      </c>
      <c r="K2250" t="s">
        <v>84</v>
      </c>
      <c r="L2250" t="s">
        <v>108</v>
      </c>
      <c r="M2250" t="s">
        <v>116</v>
      </c>
    </row>
    <row r="2251" spans="1:13" x14ac:dyDescent="0.55000000000000004">
      <c r="A2251" t="s">
        <v>109</v>
      </c>
      <c r="B2251" t="s">
        <v>104</v>
      </c>
      <c r="C2251">
        <v>1.584901592</v>
      </c>
      <c r="D2251">
        <v>1.303591763</v>
      </c>
      <c r="E2251">
        <v>1.3593553E-2</v>
      </c>
      <c r="F2251">
        <v>1.6282653000000001E-2</v>
      </c>
      <c r="G2251">
        <v>116.59215380000001</v>
      </c>
      <c r="H2251">
        <v>80.060156680000006</v>
      </c>
      <c r="I2251" t="s">
        <v>37</v>
      </c>
      <c r="J2251" t="s">
        <v>40</v>
      </c>
      <c r="K2251" t="s">
        <v>85</v>
      </c>
      <c r="L2251" t="s">
        <v>108</v>
      </c>
      <c r="M2251" t="s">
        <v>116</v>
      </c>
    </row>
    <row r="2252" spans="1:13" x14ac:dyDescent="0.55000000000000004">
      <c r="A2252" t="s">
        <v>109</v>
      </c>
      <c r="B2252" t="s">
        <v>104</v>
      </c>
      <c r="C2252">
        <v>11.125217599999999</v>
      </c>
      <c r="D2252">
        <v>9.6454729300000004</v>
      </c>
      <c r="E2252">
        <v>0.340771712</v>
      </c>
      <c r="F2252">
        <v>0.44849669800000003</v>
      </c>
      <c r="G2252">
        <v>32.647127670000003</v>
      </c>
      <c r="H2252">
        <v>21.50622954</v>
      </c>
      <c r="I2252" t="s">
        <v>37</v>
      </c>
      <c r="J2252" t="s">
        <v>40</v>
      </c>
      <c r="K2252" t="s">
        <v>82</v>
      </c>
      <c r="L2252" t="s">
        <v>108</v>
      </c>
      <c r="M2252" t="s">
        <v>116</v>
      </c>
    </row>
    <row r="2253" spans="1:13" x14ac:dyDescent="0.55000000000000004">
      <c r="A2253" t="s">
        <v>109</v>
      </c>
      <c r="B2253" t="s">
        <v>104</v>
      </c>
      <c r="C2253">
        <v>11.125217599999999</v>
      </c>
      <c r="D2253">
        <v>9.6454729300000004</v>
      </c>
      <c r="E2253">
        <v>0.340771712</v>
      </c>
      <c r="F2253">
        <v>0.44849669800000003</v>
      </c>
      <c r="G2253">
        <v>32.647127670000003</v>
      </c>
      <c r="H2253">
        <v>21.50622954</v>
      </c>
      <c r="I2253" t="s">
        <v>37</v>
      </c>
      <c r="J2253" t="s">
        <v>40</v>
      </c>
      <c r="K2253" t="s">
        <v>83</v>
      </c>
      <c r="L2253" t="s">
        <v>108</v>
      </c>
      <c r="M2253" t="s">
        <v>116</v>
      </c>
    </row>
    <row r="2254" spans="1:13" x14ac:dyDescent="0.55000000000000004">
      <c r="A2254" t="s">
        <v>111</v>
      </c>
      <c r="B2254" t="s">
        <v>102</v>
      </c>
      <c r="C2254">
        <v>1.189585739</v>
      </c>
      <c r="D2254">
        <v>1.73741159</v>
      </c>
      <c r="E2254">
        <v>0.397216713</v>
      </c>
      <c r="F2254">
        <v>0.25826812100000002</v>
      </c>
      <c r="G2254">
        <v>2.9948028359999999</v>
      </c>
      <c r="H2254">
        <v>6.7271623930000004</v>
      </c>
      <c r="I2254" t="s">
        <v>34</v>
      </c>
      <c r="J2254" t="s">
        <v>40</v>
      </c>
      <c r="K2254" t="s">
        <v>82</v>
      </c>
      <c r="L2254" t="s">
        <v>86</v>
      </c>
      <c r="M2254" t="s">
        <v>116</v>
      </c>
    </row>
    <row r="2255" spans="1:13" x14ac:dyDescent="0.55000000000000004">
      <c r="A2255" t="s">
        <v>111</v>
      </c>
      <c r="B2255" t="s">
        <v>102</v>
      </c>
      <c r="C2255">
        <v>1.189585739</v>
      </c>
      <c r="D2255">
        <v>1.73741159</v>
      </c>
      <c r="E2255">
        <v>0.397216713</v>
      </c>
      <c r="F2255">
        <v>0.25826812100000002</v>
      </c>
      <c r="G2255">
        <v>2.9948028359999999</v>
      </c>
      <c r="H2255">
        <v>6.7271623930000004</v>
      </c>
      <c r="I2255" t="s">
        <v>34</v>
      </c>
      <c r="J2255" t="s">
        <v>40</v>
      </c>
      <c r="K2255" t="s">
        <v>83</v>
      </c>
      <c r="L2255" t="s">
        <v>86</v>
      </c>
      <c r="M2255" t="s">
        <v>116</v>
      </c>
    </row>
    <row r="2256" spans="1:13" x14ac:dyDescent="0.55000000000000004">
      <c r="A2256" t="s">
        <v>88</v>
      </c>
      <c r="B2256" t="s">
        <v>102</v>
      </c>
      <c r="C2256">
        <v>1.73741159</v>
      </c>
      <c r="D2256">
        <v>1.73741159</v>
      </c>
      <c r="E2256">
        <v>0.71834617000000001</v>
      </c>
      <c r="F2256">
        <v>0.25826812100000002</v>
      </c>
      <c r="G2256">
        <v>2.4186272049999999</v>
      </c>
      <c r="H2256">
        <v>6.7271623930000004</v>
      </c>
      <c r="I2256" t="s">
        <v>34</v>
      </c>
      <c r="J2256" t="s">
        <v>39</v>
      </c>
      <c r="K2256" t="s">
        <v>82</v>
      </c>
      <c r="L2256" t="s">
        <v>86</v>
      </c>
      <c r="M2256" t="s">
        <v>116</v>
      </c>
    </row>
    <row r="2257" spans="1:13" x14ac:dyDescent="0.55000000000000004">
      <c r="A2257" t="s">
        <v>88</v>
      </c>
      <c r="B2257" t="s">
        <v>102</v>
      </c>
      <c r="C2257">
        <v>1.73741159</v>
      </c>
      <c r="D2257">
        <v>1.73741159</v>
      </c>
      <c r="E2257">
        <v>0.71834617000000001</v>
      </c>
      <c r="F2257">
        <v>0.25826812100000002</v>
      </c>
      <c r="G2257">
        <v>2.4186272049999999</v>
      </c>
      <c r="H2257">
        <v>6.7271623930000004</v>
      </c>
      <c r="I2257" t="s">
        <v>34</v>
      </c>
      <c r="J2257" t="s">
        <v>39</v>
      </c>
      <c r="K2257" t="s">
        <v>83</v>
      </c>
      <c r="L2257" t="s">
        <v>86</v>
      </c>
      <c r="M2257" t="s">
        <v>116</v>
      </c>
    </row>
    <row r="2258" spans="1:13" x14ac:dyDescent="0.55000000000000004">
      <c r="A2258" t="s">
        <v>88</v>
      </c>
      <c r="B2258" t="s">
        <v>102</v>
      </c>
      <c r="C2258">
        <v>5.6826154339999997</v>
      </c>
      <c r="D2258">
        <v>5.6826154339999997</v>
      </c>
      <c r="E2258">
        <v>2.051038336</v>
      </c>
      <c r="F2258">
        <v>1.2946859049999999</v>
      </c>
      <c r="G2258">
        <v>2.770604203</v>
      </c>
      <c r="H2258">
        <v>4.3891846000000001</v>
      </c>
      <c r="I2258" t="s">
        <v>34</v>
      </c>
      <c r="J2258" t="s">
        <v>39</v>
      </c>
      <c r="K2258" t="s">
        <v>84</v>
      </c>
      <c r="L2258" t="s">
        <v>86</v>
      </c>
      <c r="M2258" t="s">
        <v>116</v>
      </c>
    </row>
    <row r="2259" spans="1:13" x14ac:dyDescent="0.55000000000000004">
      <c r="A2259" t="s">
        <v>88</v>
      </c>
      <c r="B2259" t="s">
        <v>102</v>
      </c>
      <c r="C2259">
        <v>5.6826154339999997</v>
      </c>
      <c r="D2259">
        <v>5.6826154339999997</v>
      </c>
      <c r="E2259">
        <v>2.051038336</v>
      </c>
      <c r="F2259">
        <v>1.2946859049999999</v>
      </c>
      <c r="G2259">
        <v>2.770604203</v>
      </c>
      <c r="H2259">
        <v>4.3891846000000001</v>
      </c>
      <c r="I2259" t="s">
        <v>34</v>
      </c>
      <c r="J2259" t="s">
        <v>39</v>
      </c>
      <c r="K2259" t="s">
        <v>85</v>
      </c>
      <c r="L2259" t="s">
        <v>86</v>
      </c>
      <c r="M2259" t="s">
        <v>116</v>
      </c>
    </row>
    <row r="2260" spans="1:13" x14ac:dyDescent="0.55000000000000004">
      <c r="A2260" t="s">
        <v>111</v>
      </c>
      <c r="B2260" t="s">
        <v>102</v>
      </c>
      <c r="C2260">
        <v>3.2857197810000001</v>
      </c>
      <c r="D2260">
        <v>5.6826154339999997</v>
      </c>
      <c r="E2260">
        <v>3.6867742689999998</v>
      </c>
      <c r="F2260">
        <v>1.2946859049999999</v>
      </c>
      <c r="G2260">
        <v>0.89121805200000004</v>
      </c>
      <c r="H2260">
        <v>4.3891846000000001</v>
      </c>
      <c r="I2260" t="s">
        <v>34</v>
      </c>
      <c r="J2260" t="s">
        <v>40</v>
      </c>
      <c r="K2260" t="s">
        <v>84</v>
      </c>
      <c r="L2260" t="s">
        <v>86</v>
      </c>
      <c r="M2260" t="s">
        <v>116</v>
      </c>
    </row>
    <row r="2261" spans="1:13" x14ac:dyDescent="0.55000000000000004">
      <c r="A2261" t="s">
        <v>111</v>
      </c>
      <c r="B2261" t="s">
        <v>102</v>
      </c>
      <c r="C2261">
        <v>3.2857197810000001</v>
      </c>
      <c r="D2261">
        <v>5.6826154339999997</v>
      </c>
      <c r="E2261">
        <v>3.6867742689999998</v>
      </c>
      <c r="F2261">
        <v>1.2946859049999999</v>
      </c>
      <c r="G2261">
        <v>0.89121805200000004</v>
      </c>
      <c r="H2261">
        <v>4.3891846000000001</v>
      </c>
      <c r="I2261" t="s">
        <v>34</v>
      </c>
      <c r="J2261" t="s">
        <v>40</v>
      </c>
      <c r="K2261" t="s">
        <v>85</v>
      </c>
      <c r="L2261" t="s">
        <v>86</v>
      </c>
      <c r="M2261" t="s">
        <v>116</v>
      </c>
    </row>
    <row r="2262" spans="1:13" x14ac:dyDescent="0.55000000000000004">
      <c r="A2262" t="s">
        <v>88</v>
      </c>
      <c r="B2262" t="s">
        <v>102</v>
      </c>
      <c r="C2262">
        <v>4.6846154340000004</v>
      </c>
      <c r="D2262">
        <v>4.6846154340000004</v>
      </c>
      <c r="E2262">
        <v>0.84280443400000005</v>
      </c>
      <c r="F2262">
        <v>4.7507567000000001E-2</v>
      </c>
      <c r="G2262">
        <v>5.5583659049999996</v>
      </c>
      <c r="H2262">
        <v>98.607773399999999</v>
      </c>
      <c r="I2262" t="s">
        <v>34</v>
      </c>
      <c r="J2262" t="s">
        <v>39</v>
      </c>
      <c r="K2262" t="s">
        <v>84</v>
      </c>
      <c r="L2262" t="s">
        <v>108</v>
      </c>
      <c r="M2262" t="s">
        <v>116</v>
      </c>
    </row>
    <row r="2263" spans="1:13" x14ac:dyDescent="0.55000000000000004">
      <c r="A2263" t="s">
        <v>88</v>
      </c>
      <c r="B2263" t="s">
        <v>102</v>
      </c>
      <c r="C2263">
        <v>4.6846154340000004</v>
      </c>
      <c r="D2263">
        <v>4.6846154340000004</v>
      </c>
      <c r="E2263">
        <v>0.84280443400000005</v>
      </c>
      <c r="F2263">
        <v>4.7507567000000001E-2</v>
      </c>
      <c r="G2263">
        <v>5.5583659049999996</v>
      </c>
      <c r="H2263">
        <v>98.607773399999999</v>
      </c>
      <c r="I2263" t="s">
        <v>34</v>
      </c>
      <c r="J2263" t="s">
        <v>39</v>
      </c>
      <c r="K2263" t="s">
        <v>85</v>
      </c>
      <c r="L2263" t="s">
        <v>108</v>
      </c>
      <c r="M2263" t="s">
        <v>116</v>
      </c>
    </row>
    <row r="2264" spans="1:13" x14ac:dyDescent="0.55000000000000004">
      <c r="A2264" t="s">
        <v>88</v>
      </c>
      <c r="B2264" t="s">
        <v>102</v>
      </c>
      <c r="C2264">
        <v>11.872632510000001</v>
      </c>
      <c r="D2264">
        <v>11.872632510000001</v>
      </c>
      <c r="E2264">
        <v>0.88187974400000002</v>
      </c>
      <c r="F2264">
        <v>0.49401333600000003</v>
      </c>
      <c r="G2264">
        <v>13.462870179999999</v>
      </c>
      <c r="H2264">
        <v>24.033020239999999</v>
      </c>
      <c r="I2264" t="s">
        <v>34</v>
      </c>
      <c r="J2264" t="s">
        <v>39</v>
      </c>
      <c r="K2264" t="s">
        <v>82</v>
      </c>
      <c r="L2264" t="s">
        <v>108</v>
      </c>
      <c r="M2264" t="s">
        <v>116</v>
      </c>
    </row>
    <row r="2265" spans="1:13" x14ac:dyDescent="0.55000000000000004">
      <c r="A2265" t="s">
        <v>88</v>
      </c>
      <c r="B2265" t="s">
        <v>102</v>
      </c>
      <c r="C2265">
        <v>11.872632510000001</v>
      </c>
      <c r="D2265">
        <v>11.872632510000001</v>
      </c>
      <c r="E2265">
        <v>0.88187974400000002</v>
      </c>
      <c r="F2265">
        <v>0.49401333600000003</v>
      </c>
      <c r="G2265">
        <v>13.462870179999999</v>
      </c>
      <c r="H2265">
        <v>24.033020239999999</v>
      </c>
      <c r="I2265" t="s">
        <v>34</v>
      </c>
      <c r="J2265" t="s">
        <v>39</v>
      </c>
      <c r="K2265" t="s">
        <v>83</v>
      </c>
      <c r="L2265" t="s">
        <v>108</v>
      </c>
      <c r="M2265" t="s">
        <v>116</v>
      </c>
    </row>
    <row r="2266" spans="1:13" x14ac:dyDescent="0.55000000000000004">
      <c r="A2266" t="s">
        <v>111</v>
      </c>
      <c r="B2266" t="s">
        <v>102</v>
      </c>
      <c r="C2266">
        <v>0.48906937700000003</v>
      </c>
      <c r="D2266">
        <v>8.3694013869999999</v>
      </c>
      <c r="E2266">
        <v>9.7652232000000005E-2</v>
      </c>
      <c r="F2266">
        <v>4.7507567000000001E-2</v>
      </c>
      <c r="G2266">
        <v>5.0082765050000004</v>
      </c>
      <c r="H2266">
        <v>176.16985790000001</v>
      </c>
      <c r="I2266" t="s">
        <v>34</v>
      </c>
      <c r="J2266" t="s">
        <v>40</v>
      </c>
      <c r="K2266" t="s">
        <v>84</v>
      </c>
      <c r="L2266" t="s">
        <v>108</v>
      </c>
      <c r="M2266" t="s">
        <v>116</v>
      </c>
    </row>
    <row r="2267" spans="1:13" x14ac:dyDescent="0.55000000000000004">
      <c r="A2267" t="s">
        <v>111</v>
      </c>
      <c r="B2267" t="s">
        <v>102</v>
      </c>
      <c r="C2267">
        <v>0.48906937700000003</v>
      </c>
      <c r="D2267">
        <v>8.3694013869999999</v>
      </c>
      <c r="E2267">
        <v>9.7652232000000005E-2</v>
      </c>
      <c r="F2267">
        <v>4.7507567000000001E-2</v>
      </c>
      <c r="G2267">
        <v>5.0082765050000004</v>
      </c>
      <c r="H2267">
        <v>176.16985790000001</v>
      </c>
      <c r="I2267" t="s">
        <v>34</v>
      </c>
      <c r="J2267" t="s">
        <v>40</v>
      </c>
      <c r="K2267" t="s">
        <v>85</v>
      </c>
      <c r="L2267" t="s">
        <v>108</v>
      </c>
      <c r="M2267" t="s">
        <v>116</v>
      </c>
    </row>
    <row r="2268" spans="1:13" x14ac:dyDescent="0.55000000000000004">
      <c r="A2268" t="s">
        <v>111</v>
      </c>
      <c r="B2268" t="s">
        <v>102</v>
      </c>
      <c r="C2268">
        <v>7.4763782919999997</v>
      </c>
      <c r="D2268">
        <v>38.250151320000001</v>
      </c>
      <c r="E2268">
        <v>0.45677952500000002</v>
      </c>
      <c r="F2268">
        <v>0.49401333600000003</v>
      </c>
      <c r="G2268">
        <v>16.367586289999998</v>
      </c>
      <c r="H2268">
        <v>77.427365859999995</v>
      </c>
      <c r="I2268" t="s">
        <v>34</v>
      </c>
      <c r="J2268" t="s">
        <v>40</v>
      </c>
      <c r="K2268" t="s">
        <v>82</v>
      </c>
      <c r="L2268" t="s">
        <v>108</v>
      </c>
      <c r="M2268" t="s">
        <v>116</v>
      </c>
    </row>
    <row r="2269" spans="1:13" x14ac:dyDescent="0.55000000000000004">
      <c r="A2269" t="s">
        <v>111</v>
      </c>
      <c r="B2269" t="s">
        <v>102</v>
      </c>
      <c r="C2269">
        <v>7.4763782919999997</v>
      </c>
      <c r="D2269">
        <v>38.250151320000001</v>
      </c>
      <c r="E2269">
        <v>0.45677952500000002</v>
      </c>
      <c r="F2269">
        <v>0.49401333600000003</v>
      </c>
      <c r="G2269">
        <v>16.367586289999998</v>
      </c>
      <c r="H2269">
        <v>77.427365859999995</v>
      </c>
      <c r="I2269" t="s">
        <v>34</v>
      </c>
      <c r="J2269" t="s">
        <v>40</v>
      </c>
      <c r="K2269" t="s">
        <v>83</v>
      </c>
      <c r="L2269" t="s">
        <v>108</v>
      </c>
      <c r="M2269" t="s">
        <v>116</v>
      </c>
    </row>
  </sheetData>
  <autoFilter ref="A1:M2269" xr:uid="{BC3F5378-F657-4E02-9599-4F789884552F}">
    <sortState xmlns:xlrd2="http://schemas.microsoft.com/office/spreadsheetml/2017/richdata2" ref="A2:M2269">
      <sortCondition ref="I1:I2269"/>
    </sortState>
  </autoFilter>
  <conditionalFormatting sqref="G2246:H2269">
    <cfRule type="colorScale" priority="1">
      <colorScale>
        <cfvo type="min"/>
        <cfvo type="num" val="1"/>
        <cfvo type="max"/>
        <color rgb="FFFF0000"/>
        <color theme="0"/>
        <color theme="9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DBCD6-B34B-4E18-A898-769D020B88ED}">
  <dimension ref="A1:L291"/>
  <sheetViews>
    <sheetView workbookViewId="0">
      <selection activeCell="J296" sqref="J296"/>
    </sheetView>
  </sheetViews>
  <sheetFormatPr defaultRowHeight="14.4" x14ac:dyDescent="0.55000000000000004"/>
  <cols>
    <col min="1" max="2" width="46" style="6" bestFit="1" customWidth="1"/>
    <col min="3" max="9" width="8.83984375" style="6"/>
    <col min="10" max="10" width="10.7890625" style="6" bestFit="1" customWidth="1"/>
    <col min="11" max="12" width="8.83984375" style="6"/>
  </cols>
  <sheetData>
    <row r="1" spans="1:12" x14ac:dyDescent="0.55000000000000004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70</v>
      </c>
      <c r="H1" s="15" t="s">
        <v>71</v>
      </c>
      <c r="I1" s="15" t="s">
        <v>20</v>
      </c>
      <c r="J1" s="15" t="s">
        <v>30</v>
      </c>
      <c r="K1" s="15" t="s">
        <v>38</v>
      </c>
    </row>
    <row r="2" spans="1:12" x14ac:dyDescent="0.55000000000000004">
      <c r="A2" s="6" t="s">
        <v>41</v>
      </c>
      <c r="B2" s="6" t="s">
        <v>42</v>
      </c>
      <c r="C2" s="14">
        <v>1.0000000000000001E-5</v>
      </c>
      <c r="D2" s="6">
        <v>4.65123722178995</v>
      </c>
      <c r="E2" s="6">
        <v>3.25547974462323</v>
      </c>
      <c r="F2" s="6">
        <v>4.6512515092423401</v>
      </c>
      <c r="G2" s="14">
        <f>C2/E2</f>
        <v>3.0717438855259541E-6</v>
      </c>
      <c r="H2" s="6">
        <f>D2/F2</f>
        <v>0.99999692825632802</v>
      </c>
      <c r="I2" s="6" t="s">
        <v>21</v>
      </c>
      <c r="J2" s="6" t="s">
        <v>31</v>
      </c>
      <c r="K2" s="6" t="s">
        <v>39</v>
      </c>
      <c r="L2" s="6" t="s">
        <v>118</v>
      </c>
    </row>
    <row r="3" spans="1:12" x14ac:dyDescent="0.55000000000000004">
      <c r="A3" s="6" t="s">
        <v>41</v>
      </c>
      <c r="B3" s="6" t="s">
        <v>43</v>
      </c>
      <c r="C3" s="6">
        <v>0.75547974462019396</v>
      </c>
      <c r="D3" s="6">
        <v>2.5</v>
      </c>
      <c r="E3" s="6">
        <v>3.25547974462323</v>
      </c>
      <c r="F3" s="6">
        <v>3.2554797446215802</v>
      </c>
      <c r="G3" s="14">
        <f>C3/E3</f>
        <v>0.23206402861757899</v>
      </c>
      <c r="H3" s="6">
        <f>D3/F3</f>
        <v>0.76793597138187764</v>
      </c>
      <c r="I3" s="6" t="s">
        <v>21</v>
      </c>
      <c r="J3" s="6" t="s">
        <v>31</v>
      </c>
      <c r="K3" s="6" t="s">
        <v>39</v>
      </c>
      <c r="L3" s="6" t="s">
        <v>118</v>
      </c>
    </row>
    <row r="4" spans="1:12" x14ac:dyDescent="0.55000000000000004">
      <c r="A4" s="6" t="s">
        <v>41</v>
      </c>
      <c r="B4" s="6" t="s">
        <v>44</v>
      </c>
      <c r="C4" s="6">
        <v>0.478060852907436</v>
      </c>
      <c r="D4" s="6">
        <v>3.96822429419819</v>
      </c>
      <c r="E4" s="6">
        <v>3.25547974462323</v>
      </c>
      <c r="F4" s="6">
        <v>3.4031252825613398</v>
      </c>
      <c r="G4" s="14">
        <f>C4/E4</f>
        <v>0.14684805018277389</v>
      </c>
      <c r="H4" s="6">
        <f>D4/F4</f>
        <v>1.1660529556559647</v>
      </c>
      <c r="I4" s="6" t="s">
        <v>21</v>
      </c>
      <c r="J4" s="6" t="s">
        <v>31</v>
      </c>
      <c r="K4" s="6" t="s">
        <v>39</v>
      </c>
      <c r="L4" s="6" t="s">
        <v>118</v>
      </c>
    </row>
    <row r="5" spans="1:12" x14ac:dyDescent="0.55000000000000004">
      <c r="A5" s="6" t="s">
        <v>41</v>
      </c>
      <c r="B5" s="6" t="s">
        <v>45</v>
      </c>
      <c r="C5" s="6">
        <v>3.2554696547796298</v>
      </c>
      <c r="D5" s="14">
        <v>1.0000000000000001E-5</v>
      </c>
      <c r="E5" s="6">
        <v>3.25547974462157</v>
      </c>
      <c r="F5" s="6">
        <v>1.03883876446185</v>
      </c>
      <c r="G5" s="14">
        <f>C5/E5</f>
        <v>0.9999969006589714</v>
      </c>
      <c r="H5" s="6">
        <f>D5/F5</f>
        <v>9.6261328919317956E-6</v>
      </c>
      <c r="I5" s="6" t="s">
        <v>21</v>
      </c>
      <c r="J5" s="6" t="s">
        <v>31</v>
      </c>
      <c r="K5" s="6" t="s">
        <v>39</v>
      </c>
      <c r="L5" s="6" t="s">
        <v>118</v>
      </c>
    </row>
    <row r="6" spans="1:12" x14ac:dyDescent="0.55000000000000004">
      <c r="A6" s="6" t="s">
        <v>41</v>
      </c>
      <c r="B6" s="6" t="s">
        <v>46</v>
      </c>
      <c r="C6" s="6">
        <v>3.2554696547788802</v>
      </c>
      <c r="D6" s="14">
        <v>1.0000000000000001E-5</v>
      </c>
      <c r="E6" s="6">
        <v>3.25547974462157</v>
      </c>
      <c r="F6" s="6">
        <v>0.629772071367798</v>
      </c>
      <c r="G6" s="14">
        <f>C6/E6</f>
        <v>0.99999690065874114</v>
      </c>
      <c r="H6" s="6">
        <f>D6/F6</f>
        <v>1.5878760673335457E-5</v>
      </c>
      <c r="I6" s="6" t="s">
        <v>21</v>
      </c>
      <c r="J6" s="6" t="s">
        <v>31</v>
      </c>
      <c r="K6" s="6" t="s">
        <v>39</v>
      </c>
      <c r="L6" s="6" t="s">
        <v>118</v>
      </c>
    </row>
    <row r="7" spans="1:12" x14ac:dyDescent="0.55000000000000004">
      <c r="A7" s="6" t="s">
        <v>41</v>
      </c>
      <c r="B7" s="6" t="s">
        <v>47</v>
      </c>
      <c r="C7" s="6">
        <v>3.2554695404021601</v>
      </c>
      <c r="D7" s="14">
        <v>1.0000000000000001E-5</v>
      </c>
      <c r="E7" s="6">
        <v>3.25547974462157</v>
      </c>
      <c r="F7" s="6">
        <v>1.3253955244512099</v>
      </c>
      <c r="G7" s="14">
        <f>C7/E7</f>
        <v>0.99999686552514211</v>
      </c>
      <c r="H7" s="6">
        <f>D7/F7</f>
        <v>7.5449175853680181E-6</v>
      </c>
      <c r="I7" s="6" t="s">
        <v>21</v>
      </c>
      <c r="J7" s="6" t="s">
        <v>31</v>
      </c>
      <c r="K7" s="6" t="s">
        <v>39</v>
      </c>
      <c r="L7" s="6" t="s">
        <v>118</v>
      </c>
    </row>
    <row r="8" spans="1:12" x14ac:dyDescent="0.55000000000000004">
      <c r="A8" s="6" t="s">
        <v>41</v>
      </c>
      <c r="B8" s="6" t="s">
        <v>48</v>
      </c>
      <c r="C8" s="6">
        <v>3.2554696547796702</v>
      </c>
      <c r="D8" s="14">
        <v>1.0000000000000001E-5</v>
      </c>
      <c r="E8" s="6">
        <v>3.25547974462157</v>
      </c>
      <c r="F8" s="6">
        <v>0.54038128305716004</v>
      </c>
      <c r="G8" s="14">
        <f>C8/E8</f>
        <v>0.99999690065898383</v>
      </c>
      <c r="H8" s="6">
        <f>D8/F8</f>
        <v>1.8505452193728605E-5</v>
      </c>
      <c r="I8" s="6" t="s">
        <v>21</v>
      </c>
      <c r="J8" s="6" t="s">
        <v>31</v>
      </c>
      <c r="K8" s="6" t="s">
        <v>39</v>
      </c>
      <c r="L8" s="6" t="s">
        <v>118</v>
      </c>
    </row>
    <row r="9" spans="1:12" x14ac:dyDescent="0.55000000000000004">
      <c r="A9" s="6" t="s">
        <v>41</v>
      </c>
      <c r="B9" s="6" t="s">
        <v>49</v>
      </c>
      <c r="C9" s="6">
        <v>3.0689201839530198</v>
      </c>
      <c r="D9" s="6">
        <v>0.26654938493729402</v>
      </c>
      <c r="E9" s="6">
        <v>3.25547974462157</v>
      </c>
      <c r="F9" s="6">
        <v>0.26654938493729402</v>
      </c>
      <c r="G9" s="14">
        <f>C9/E9</f>
        <v>0.94269368102296802</v>
      </c>
      <c r="H9" s="6">
        <f>D9/F9</f>
        <v>1</v>
      </c>
      <c r="I9" s="6" t="s">
        <v>21</v>
      </c>
      <c r="J9" s="6" t="s">
        <v>31</v>
      </c>
      <c r="K9" s="6" t="s">
        <v>39</v>
      </c>
      <c r="L9" s="6" t="s">
        <v>118</v>
      </c>
    </row>
    <row r="10" spans="1:12" x14ac:dyDescent="0.55000000000000004">
      <c r="A10" s="6" t="s">
        <v>41</v>
      </c>
      <c r="B10" s="6" t="s">
        <v>50</v>
      </c>
      <c r="C10" s="6">
        <v>3.2554696546232398</v>
      </c>
      <c r="D10" s="14">
        <v>1.0000000000000001E-5</v>
      </c>
      <c r="E10" s="6">
        <v>3.25547974462157</v>
      </c>
      <c r="F10" s="6">
        <v>0.96784806904219201</v>
      </c>
      <c r="G10" s="14">
        <f>C10/E10</f>
        <v>0.99999690061093238</v>
      </c>
      <c r="H10" s="6">
        <f>D10/F10</f>
        <v>1.0332200187056492E-5</v>
      </c>
      <c r="I10" s="6" t="s">
        <v>21</v>
      </c>
      <c r="J10" s="6" t="s">
        <v>31</v>
      </c>
      <c r="K10" s="6" t="s">
        <v>39</v>
      </c>
      <c r="L10" s="6" t="s">
        <v>118</v>
      </c>
    </row>
    <row r="11" spans="1:12" x14ac:dyDescent="0.55000000000000004">
      <c r="A11" s="6" t="s">
        <v>41</v>
      </c>
      <c r="B11" s="6" t="s">
        <v>51</v>
      </c>
      <c r="C11" s="6">
        <v>3.2554694494855898</v>
      </c>
      <c r="D11" s="14">
        <v>1.0000000000000001E-5</v>
      </c>
      <c r="E11" s="6">
        <v>3.25547974462157</v>
      </c>
      <c r="F11" s="6">
        <v>1.0763947890532499</v>
      </c>
      <c r="G11" s="14">
        <f>C11/E11</f>
        <v>0.99999683759790026</v>
      </c>
      <c r="H11" s="6">
        <f>D11/F11</f>
        <v>9.2902716565504438E-6</v>
      </c>
      <c r="I11" s="6" t="s">
        <v>21</v>
      </c>
      <c r="J11" s="6" t="s">
        <v>31</v>
      </c>
      <c r="K11" s="6" t="s">
        <v>39</v>
      </c>
      <c r="L11" s="6" t="s">
        <v>118</v>
      </c>
    </row>
    <row r="12" spans="1:12" x14ac:dyDescent="0.55000000000000004">
      <c r="A12" s="6" t="s">
        <v>41</v>
      </c>
      <c r="B12" s="6" t="s">
        <v>52</v>
      </c>
      <c r="C12" s="6">
        <v>3.2554696547804101</v>
      </c>
      <c r="D12" s="14">
        <v>1.0000000000000001E-5</v>
      </c>
      <c r="E12" s="6">
        <v>3.25547974462157</v>
      </c>
      <c r="F12" s="6">
        <v>0.54672221770434104</v>
      </c>
      <c r="G12" s="14">
        <f>C12/E12</f>
        <v>0.9999969006592111</v>
      </c>
      <c r="H12" s="6">
        <f>D12/F12</f>
        <v>1.8290824254389178E-5</v>
      </c>
      <c r="I12" s="6" t="s">
        <v>21</v>
      </c>
      <c r="J12" s="6" t="s">
        <v>31</v>
      </c>
      <c r="K12" s="6" t="s">
        <v>39</v>
      </c>
      <c r="L12" s="6" t="s">
        <v>118</v>
      </c>
    </row>
    <row r="13" spans="1:12" x14ac:dyDescent="0.55000000000000004">
      <c r="A13" s="6" t="s">
        <v>42</v>
      </c>
      <c r="B13" s="6" t="s">
        <v>43</v>
      </c>
      <c r="C13" s="6">
        <v>4.65123722178999</v>
      </c>
      <c r="D13" s="14">
        <v>1.0000000000000001E-5</v>
      </c>
      <c r="E13" s="6">
        <v>4.6512515092448696</v>
      </c>
      <c r="F13" s="6">
        <v>3.2554797446218098</v>
      </c>
      <c r="G13" s="14">
        <f>C13/E13</f>
        <v>0.99999692825579278</v>
      </c>
      <c r="H13" s="6">
        <f>D13/F13</f>
        <v>3.0717438855272941E-6</v>
      </c>
      <c r="I13" s="6" t="s">
        <v>21</v>
      </c>
      <c r="J13" s="6" t="s">
        <v>31</v>
      </c>
      <c r="K13" s="6" t="s">
        <v>39</v>
      </c>
      <c r="L13" s="6" t="s">
        <v>118</v>
      </c>
    </row>
    <row r="14" spans="1:12" x14ac:dyDescent="0.55000000000000004">
      <c r="A14" s="6" t="s">
        <v>42</v>
      </c>
      <c r="B14" s="6" t="s">
        <v>44</v>
      </c>
      <c r="C14" s="6">
        <v>2.1512515092413298</v>
      </c>
      <c r="D14" s="6">
        <v>2.5</v>
      </c>
      <c r="E14" s="6">
        <v>4.6512515092448696</v>
      </c>
      <c r="F14" s="6">
        <v>3.4031252825613398</v>
      </c>
      <c r="G14" s="14">
        <f>C14/E14</f>
        <v>0.46251025234079102</v>
      </c>
      <c r="H14" s="6">
        <f>D14/F14</f>
        <v>0.73461885544172256</v>
      </c>
      <c r="I14" s="6" t="s">
        <v>21</v>
      </c>
      <c r="J14" s="6" t="s">
        <v>31</v>
      </c>
      <c r="K14" s="6" t="s">
        <v>39</v>
      </c>
      <c r="L14" s="6" t="s">
        <v>118</v>
      </c>
    </row>
    <row r="15" spans="1:12" x14ac:dyDescent="0.55000000000000004">
      <c r="A15" s="6" t="s">
        <v>42</v>
      </c>
      <c r="B15" s="6" t="s">
        <v>45</v>
      </c>
      <c r="C15" s="6">
        <v>4.6512380550853702</v>
      </c>
      <c r="D15" s="14">
        <v>1.0000000000000001E-5</v>
      </c>
      <c r="E15" s="6">
        <v>4.6512515092448696</v>
      </c>
      <c r="F15" s="6">
        <v>1.03883876446187</v>
      </c>
      <c r="G15" s="14">
        <f>C15/E15</f>
        <v>0.99999710741088232</v>
      </c>
      <c r="H15" s="6">
        <f>D15/F15</f>
        <v>9.6261328919316092E-6</v>
      </c>
      <c r="I15" s="6" t="s">
        <v>21</v>
      </c>
      <c r="J15" s="6" t="s">
        <v>31</v>
      </c>
      <c r="K15" s="6" t="s">
        <v>39</v>
      </c>
      <c r="L15" s="6" t="s">
        <v>118</v>
      </c>
    </row>
    <row r="16" spans="1:12" x14ac:dyDescent="0.55000000000000004">
      <c r="A16" s="6" t="s">
        <v>42</v>
      </c>
      <c r="B16" s="6" t="s">
        <v>46</v>
      </c>
      <c r="C16" s="6">
        <v>4.6512385367209896</v>
      </c>
      <c r="D16" s="14">
        <v>1.0000000000000001E-5</v>
      </c>
      <c r="E16" s="6">
        <v>4.6512515092448696</v>
      </c>
      <c r="F16" s="6">
        <v>0.62977207136777802</v>
      </c>
      <c r="G16" s="14">
        <f>C16/E16</f>
        <v>0.99999721096056526</v>
      </c>
      <c r="H16" s="6">
        <f>D16/F16</f>
        <v>1.5878760673335958E-5</v>
      </c>
      <c r="I16" s="6" t="s">
        <v>21</v>
      </c>
      <c r="J16" s="6" t="s">
        <v>31</v>
      </c>
      <c r="K16" s="6" t="s">
        <v>39</v>
      </c>
      <c r="L16" s="6" t="s">
        <v>118</v>
      </c>
    </row>
    <row r="17" spans="1:12" x14ac:dyDescent="0.55000000000000004">
      <c r="A17" s="6" t="s">
        <v>42</v>
      </c>
      <c r="B17" s="6" t="s">
        <v>47</v>
      </c>
      <c r="C17" s="6">
        <v>4.6512400063227002</v>
      </c>
      <c r="D17" s="14">
        <v>1.0000000000000001E-5</v>
      </c>
      <c r="E17" s="6">
        <v>4.6512515092448696</v>
      </c>
      <c r="F17" s="6">
        <v>1.3253955244512099</v>
      </c>
      <c r="G17" s="14">
        <f>C17/E17</f>
        <v>0.99999752691890631</v>
      </c>
      <c r="H17" s="6">
        <f>D17/F17</f>
        <v>7.5449175853680181E-6</v>
      </c>
      <c r="I17" s="6" t="s">
        <v>21</v>
      </c>
      <c r="J17" s="6" t="s">
        <v>31</v>
      </c>
      <c r="K17" s="6" t="s">
        <v>39</v>
      </c>
      <c r="L17" s="6" t="s">
        <v>118</v>
      </c>
    </row>
    <row r="18" spans="1:12" x14ac:dyDescent="0.55000000000000004">
      <c r="A18" s="6" t="s">
        <v>42</v>
      </c>
      <c r="B18" s="6" t="s">
        <v>48</v>
      </c>
      <c r="C18" s="6">
        <v>4.6512384405538398</v>
      </c>
      <c r="D18" s="14">
        <v>1.0000000000000001E-5</v>
      </c>
      <c r="E18" s="6">
        <v>4.6512515092448696</v>
      </c>
      <c r="F18" s="6">
        <v>0.54038128305716004</v>
      </c>
      <c r="G18" s="14">
        <f>C18/E18</f>
        <v>0.99999719028502243</v>
      </c>
      <c r="H18" s="6">
        <f>D18/F18</f>
        <v>1.8505452193728605E-5</v>
      </c>
      <c r="I18" s="6" t="s">
        <v>21</v>
      </c>
      <c r="J18" s="6" t="s">
        <v>31</v>
      </c>
      <c r="K18" s="6" t="s">
        <v>39</v>
      </c>
      <c r="L18" s="6" t="s">
        <v>118</v>
      </c>
    </row>
    <row r="19" spans="1:12" x14ac:dyDescent="0.55000000000000004">
      <c r="A19" s="6" t="s">
        <v>42</v>
      </c>
      <c r="B19" s="6" t="s">
        <v>49</v>
      </c>
      <c r="C19" s="6">
        <v>4.3847054066148701</v>
      </c>
      <c r="D19" s="6">
        <v>0.26654938493729402</v>
      </c>
      <c r="E19" s="6">
        <v>4.6512515092448696</v>
      </c>
      <c r="F19" s="6">
        <v>0.26654938493729402</v>
      </c>
      <c r="G19" s="14">
        <f>C19/E19</f>
        <v>0.94269368102322348</v>
      </c>
      <c r="H19" s="6">
        <f>D19/F19</f>
        <v>1</v>
      </c>
      <c r="I19" s="6" t="s">
        <v>21</v>
      </c>
      <c r="J19" s="6" t="s">
        <v>31</v>
      </c>
      <c r="K19" s="6" t="s">
        <v>39</v>
      </c>
      <c r="L19" s="6" t="s">
        <v>118</v>
      </c>
    </row>
    <row r="20" spans="1:12" x14ac:dyDescent="0.55000000000000004">
      <c r="A20" s="6" t="s">
        <v>42</v>
      </c>
      <c r="B20" s="6" t="s">
        <v>50</v>
      </c>
      <c r="C20" s="6">
        <v>4.6512401102010097</v>
      </c>
      <c r="D20" s="14">
        <v>1.0000000000000001E-5</v>
      </c>
      <c r="E20" s="6">
        <v>4.6512515092448696</v>
      </c>
      <c r="F20" s="6">
        <v>0.96784806904220699</v>
      </c>
      <c r="G20" s="14">
        <f>C20/E20</f>
        <v>0.99999754925231688</v>
      </c>
      <c r="H20" s="6">
        <f>D20/F20</f>
        <v>1.0332200187056333E-5</v>
      </c>
      <c r="I20" s="6" t="s">
        <v>21</v>
      </c>
      <c r="J20" s="6" t="s">
        <v>31</v>
      </c>
      <c r="K20" s="6" t="s">
        <v>39</v>
      </c>
      <c r="L20" s="6" t="s">
        <v>118</v>
      </c>
    </row>
    <row r="21" spans="1:12" x14ac:dyDescent="0.55000000000000004">
      <c r="A21" s="6" t="s">
        <v>42</v>
      </c>
      <c r="B21" s="6" t="s">
        <v>51</v>
      </c>
      <c r="C21" s="6">
        <v>4.65123982695878</v>
      </c>
      <c r="D21" s="14">
        <v>1.0000000000000001E-5</v>
      </c>
      <c r="E21" s="6">
        <v>4.6512515092448696</v>
      </c>
      <c r="F21" s="6">
        <v>1.0763947890532499</v>
      </c>
      <c r="G21" s="14">
        <f>C21/E21</f>
        <v>0.99999748835639901</v>
      </c>
      <c r="H21" s="6">
        <f>D21/F21</f>
        <v>9.2902716565504438E-6</v>
      </c>
      <c r="I21" s="6" t="s">
        <v>21</v>
      </c>
      <c r="J21" s="6" t="s">
        <v>31</v>
      </c>
      <c r="K21" s="6" t="s">
        <v>39</v>
      </c>
      <c r="L21" s="6" t="s">
        <v>118</v>
      </c>
    </row>
    <row r="22" spans="1:12" x14ac:dyDescent="0.55000000000000004">
      <c r="A22" s="6" t="s">
        <v>42</v>
      </c>
      <c r="B22" s="6" t="s">
        <v>52</v>
      </c>
      <c r="C22" s="6">
        <v>4.6512370934253502</v>
      </c>
      <c r="D22" s="14">
        <v>1.0000000000000001E-5</v>
      </c>
      <c r="E22" s="6">
        <v>4.6512515092448696</v>
      </c>
      <c r="F22" s="6">
        <v>0.54672221770434104</v>
      </c>
      <c r="G22" s="14">
        <f>C22/E22</f>
        <v>0.99999690065792168</v>
      </c>
      <c r="H22" s="6">
        <f>D22/F22</f>
        <v>1.8290824254389178E-5</v>
      </c>
      <c r="I22" s="6" t="s">
        <v>21</v>
      </c>
      <c r="J22" s="6" t="s">
        <v>31</v>
      </c>
      <c r="K22" s="6" t="s">
        <v>39</v>
      </c>
      <c r="L22" s="6" t="s">
        <v>118</v>
      </c>
    </row>
    <row r="23" spans="1:12" x14ac:dyDescent="0.55000000000000004">
      <c r="A23" s="6" t="s">
        <v>43</v>
      </c>
      <c r="B23" s="6" t="s">
        <v>44</v>
      </c>
      <c r="C23" s="6">
        <v>8.8686666029764299E-3</v>
      </c>
      <c r="D23" s="6">
        <v>4.6385804431742601</v>
      </c>
      <c r="E23" s="6">
        <v>3.2554797446215802</v>
      </c>
      <c r="F23" s="6">
        <v>3.4031252825613398</v>
      </c>
      <c r="G23" s="14">
        <f>C23/E23</f>
        <v>2.7242272410474885E-3</v>
      </c>
      <c r="H23" s="6">
        <f>D23/F23</f>
        <v>1.3630354624156131</v>
      </c>
      <c r="I23" s="6" t="s">
        <v>21</v>
      </c>
      <c r="J23" s="6" t="s">
        <v>31</v>
      </c>
      <c r="K23" s="6" t="s">
        <v>39</v>
      </c>
      <c r="L23" s="6" t="s">
        <v>118</v>
      </c>
    </row>
    <row r="24" spans="1:12" x14ac:dyDescent="0.55000000000000004">
      <c r="A24" s="6" t="s">
        <v>43</v>
      </c>
      <c r="B24" s="6" t="s">
        <v>45</v>
      </c>
      <c r="C24" s="6">
        <v>3.2554696547813302</v>
      </c>
      <c r="D24" s="14">
        <v>1.0000000000000001E-5</v>
      </c>
      <c r="E24" s="6">
        <v>3.2554797446218098</v>
      </c>
      <c r="F24" s="6">
        <v>1.03883876446185</v>
      </c>
      <c r="G24" s="14">
        <f>C24/E24</f>
        <v>0.99999690065942004</v>
      </c>
      <c r="H24" s="6">
        <f>D24/F24</f>
        <v>9.6261328919317956E-6</v>
      </c>
      <c r="I24" s="6" t="s">
        <v>21</v>
      </c>
      <c r="J24" s="6" t="s">
        <v>31</v>
      </c>
      <c r="K24" s="6" t="s">
        <v>39</v>
      </c>
      <c r="L24" s="6" t="s">
        <v>118</v>
      </c>
    </row>
    <row r="25" spans="1:12" x14ac:dyDescent="0.55000000000000004">
      <c r="A25" s="6" t="s">
        <v>43</v>
      </c>
      <c r="B25" s="6" t="s">
        <v>46</v>
      </c>
      <c r="C25" s="6">
        <v>3.2554696547786999</v>
      </c>
      <c r="D25" s="14">
        <v>1.0000000000000001E-5</v>
      </c>
      <c r="E25" s="6">
        <v>3.2554797446218098</v>
      </c>
      <c r="F25" s="6">
        <v>0.629772071367798</v>
      </c>
      <c r="G25" s="14">
        <f>C25/E25</f>
        <v>0.99999690065861213</v>
      </c>
      <c r="H25" s="6">
        <f>D25/F25</f>
        <v>1.5878760673335457E-5</v>
      </c>
      <c r="I25" s="6" t="s">
        <v>21</v>
      </c>
      <c r="J25" s="6" t="s">
        <v>31</v>
      </c>
      <c r="K25" s="6" t="s">
        <v>39</v>
      </c>
      <c r="L25" s="6" t="s">
        <v>118</v>
      </c>
    </row>
    <row r="26" spans="1:12" x14ac:dyDescent="0.55000000000000004">
      <c r="A26" s="6" t="s">
        <v>43</v>
      </c>
      <c r="B26" s="6" t="s">
        <v>47</v>
      </c>
      <c r="C26" s="6">
        <v>3.25546954040313</v>
      </c>
      <c r="D26" s="14">
        <v>1.0000000000000001E-5</v>
      </c>
      <c r="E26" s="6">
        <v>3.2554797446218098</v>
      </c>
      <c r="F26" s="6">
        <v>1.3253955244512099</v>
      </c>
      <c r="G26" s="14">
        <f>C26/E26</f>
        <v>0.99999686552536637</v>
      </c>
      <c r="H26" s="6">
        <f>D26/F26</f>
        <v>7.5449175853680181E-6</v>
      </c>
      <c r="I26" s="6" t="s">
        <v>21</v>
      </c>
      <c r="J26" s="6" t="s">
        <v>31</v>
      </c>
      <c r="K26" s="6" t="s">
        <v>39</v>
      </c>
      <c r="L26" s="6" t="s">
        <v>118</v>
      </c>
    </row>
    <row r="27" spans="1:12" x14ac:dyDescent="0.55000000000000004">
      <c r="A27" s="6" t="s">
        <v>43</v>
      </c>
      <c r="B27" s="6" t="s">
        <v>48</v>
      </c>
      <c r="C27" s="6">
        <v>3.2554696547791</v>
      </c>
      <c r="D27" s="14">
        <v>1.0000000000000001E-5</v>
      </c>
      <c r="E27" s="6">
        <v>3.2554797446218098</v>
      </c>
      <c r="F27" s="6">
        <v>0.54038128305716004</v>
      </c>
      <c r="G27" s="14">
        <f>C27/E27</f>
        <v>0.99999690065873503</v>
      </c>
      <c r="H27" s="6">
        <f>D27/F27</f>
        <v>1.8505452193728605E-5</v>
      </c>
      <c r="I27" s="6" t="s">
        <v>21</v>
      </c>
      <c r="J27" s="6" t="s">
        <v>31</v>
      </c>
      <c r="K27" s="6" t="s">
        <v>39</v>
      </c>
      <c r="L27" s="6" t="s">
        <v>118</v>
      </c>
    </row>
    <row r="28" spans="1:12" x14ac:dyDescent="0.55000000000000004">
      <c r="A28" s="6" t="s">
        <v>43</v>
      </c>
      <c r="B28" s="6" t="s">
        <v>49</v>
      </c>
      <c r="C28" s="6">
        <v>3.0689201839529399</v>
      </c>
      <c r="D28" s="6">
        <v>0.26654938493729402</v>
      </c>
      <c r="E28" s="6">
        <v>3.2554797446218098</v>
      </c>
      <c r="F28" s="6">
        <v>0.26654938493729402</v>
      </c>
      <c r="G28" s="14">
        <f>C28/E28</f>
        <v>0.9426936810228741</v>
      </c>
      <c r="H28" s="6">
        <f>D28/F28</f>
        <v>1</v>
      </c>
      <c r="I28" s="6" t="s">
        <v>21</v>
      </c>
      <c r="J28" s="6" t="s">
        <v>31</v>
      </c>
      <c r="K28" s="6" t="s">
        <v>39</v>
      </c>
      <c r="L28" s="6" t="s">
        <v>118</v>
      </c>
    </row>
    <row r="29" spans="1:12" x14ac:dyDescent="0.55000000000000004">
      <c r="A29" s="6" t="s">
        <v>43</v>
      </c>
      <c r="B29" s="6" t="s">
        <v>50</v>
      </c>
      <c r="C29" s="6">
        <v>3.25546958619094</v>
      </c>
      <c r="D29" s="14">
        <v>1.0000000000000001E-5</v>
      </c>
      <c r="E29" s="6">
        <v>3.2554797446218098</v>
      </c>
      <c r="F29" s="6">
        <v>0.96784806904220699</v>
      </c>
      <c r="G29" s="14">
        <f>C29/E29</f>
        <v>0.99999687959020889</v>
      </c>
      <c r="H29" s="6">
        <f>D29/F29</f>
        <v>1.0332200187056333E-5</v>
      </c>
      <c r="I29" s="6" t="s">
        <v>21</v>
      </c>
      <c r="J29" s="6" t="s">
        <v>31</v>
      </c>
      <c r="K29" s="6" t="s">
        <v>39</v>
      </c>
      <c r="L29" s="6" t="s">
        <v>118</v>
      </c>
    </row>
    <row r="30" spans="1:12" x14ac:dyDescent="0.55000000000000004">
      <c r="A30" s="6" t="s">
        <v>43</v>
      </c>
      <c r="B30" s="6" t="s">
        <v>51</v>
      </c>
      <c r="C30" s="6">
        <v>3.2554696877367602</v>
      </c>
      <c r="D30" s="14">
        <v>1.0000000000000001E-5</v>
      </c>
      <c r="E30" s="6">
        <v>3.2554797446218098</v>
      </c>
      <c r="F30" s="6">
        <v>1.0763947890532499</v>
      </c>
      <c r="G30" s="14">
        <f>C30/E30</f>
        <v>0.99999691078248409</v>
      </c>
      <c r="H30" s="6">
        <f>D30/F30</f>
        <v>9.2902716565504438E-6</v>
      </c>
      <c r="I30" s="6" t="s">
        <v>21</v>
      </c>
      <c r="J30" s="6" t="s">
        <v>31</v>
      </c>
      <c r="K30" s="6" t="s">
        <v>39</v>
      </c>
      <c r="L30" s="6" t="s">
        <v>118</v>
      </c>
    </row>
    <row r="31" spans="1:12" x14ac:dyDescent="0.55000000000000004">
      <c r="A31" s="6" t="s">
        <v>43</v>
      </c>
      <c r="B31" s="6" t="s">
        <v>52</v>
      </c>
      <c r="C31" s="6">
        <v>3.2554696547795601</v>
      </c>
      <c r="D31" s="14">
        <v>1.0000000000000001E-5</v>
      </c>
      <c r="E31" s="6">
        <v>3.2554797446218098</v>
      </c>
      <c r="F31" s="6">
        <v>0.54672221770434104</v>
      </c>
      <c r="G31" s="14">
        <f>C31/E31</f>
        <v>0.99999690065887636</v>
      </c>
      <c r="H31" s="6">
        <f>D31/F31</f>
        <v>1.8290824254389178E-5</v>
      </c>
      <c r="I31" s="6" t="s">
        <v>21</v>
      </c>
      <c r="J31" s="6" t="s">
        <v>31</v>
      </c>
      <c r="K31" s="6" t="s">
        <v>39</v>
      </c>
      <c r="L31" s="6" t="s">
        <v>118</v>
      </c>
    </row>
    <row r="32" spans="1:12" x14ac:dyDescent="0.55000000000000004">
      <c r="A32" s="6" t="s">
        <v>44</v>
      </c>
      <c r="B32" s="6" t="s">
        <v>45</v>
      </c>
      <c r="C32" s="6">
        <v>4.62874184094097</v>
      </c>
      <c r="D32" s="6">
        <v>1.5614564968320701E-2</v>
      </c>
      <c r="E32" s="6">
        <v>3.4031252825613501</v>
      </c>
      <c r="F32" s="6">
        <v>1.03883876446185</v>
      </c>
      <c r="G32" s="14">
        <f>C32/E32</f>
        <v>1.3601444133309026</v>
      </c>
      <c r="H32" s="6">
        <f>D32/F32</f>
        <v>1.5030787743475783E-2</v>
      </c>
      <c r="I32" s="6" t="s">
        <v>21</v>
      </c>
      <c r="J32" s="6" t="s">
        <v>31</v>
      </c>
      <c r="K32" s="6" t="s">
        <v>39</v>
      </c>
      <c r="L32" s="6" t="s">
        <v>118</v>
      </c>
    </row>
    <row r="33" spans="1:12" x14ac:dyDescent="0.55000000000000004">
      <c r="A33" s="6" t="s">
        <v>44</v>
      </c>
      <c r="B33" s="6" t="s">
        <v>46</v>
      </c>
      <c r="C33" s="6">
        <v>2.7684010675203501</v>
      </c>
      <c r="D33" s="6">
        <v>1.30610056771048</v>
      </c>
      <c r="E33" s="6">
        <v>3.4031252825613501</v>
      </c>
      <c r="F33" s="6">
        <v>0.629772071367798</v>
      </c>
      <c r="G33" s="14">
        <f>C33/E33</f>
        <v>0.81348784945017449</v>
      </c>
      <c r="H33" s="6">
        <f>D33/F33</f>
        <v>2.0739258329982282</v>
      </c>
      <c r="I33" s="6" t="s">
        <v>21</v>
      </c>
      <c r="J33" s="6" t="s">
        <v>31</v>
      </c>
      <c r="K33" s="6" t="s">
        <v>39</v>
      </c>
      <c r="L33" s="6" t="s">
        <v>118</v>
      </c>
    </row>
    <row r="34" spans="1:12" x14ac:dyDescent="0.55000000000000004">
      <c r="A34" s="6" t="s">
        <v>44</v>
      </c>
      <c r="B34" s="6" t="s">
        <v>47</v>
      </c>
      <c r="C34" s="6">
        <v>4.6292941754944197</v>
      </c>
      <c r="D34" s="6">
        <v>1.50606948334978E-2</v>
      </c>
      <c r="E34" s="6">
        <v>3.4031252825613501</v>
      </c>
      <c r="F34" s="6">
        <v>1.3253955244512099</v>
      </c>
      <c r="G34" s="14">
        <f>C34/E34</f>
        <v>1.3603067154818931</v>
      </c>
      <c r="H34" s="6">
        <f>D34/F34</f>
        <v>1.1363170129711881E-2</v>
      </c>
      <c r="I34" s="6" t="s">
        <v>21</v>
      </c>
      <c r="J34" s="6" t="s">
        <v>31</v>
      </c>
      <c r="K34" s="6" t="s">
        <v>39</v>
      </c>
      <c r="L34" s="6" t="s">
        <v>118</v>
      </c>
    </row>
    <row r="35" spans="1:12" x14ac:dyDescent="0.55000000000000004">
      <c r="A35" s="6" t="s">
        <v>44</v>
      </c>
      <c r="B35" s="6" t="s">
        <v>48</v>
      </c>
      <c r="C35" s="6">
        <v>4.6353467045571</v>
      </c>
      <c r="D35" s="6">
        <v>1.10328860807442E-2</v>
      </c>
      <c r="E35" s="6">
        <v>3.4031252825613501</v>
      </c>
      <c r="F35" s="6">
        <v>0.54038128305716004</v>
      </c>
      <c r="G35" s="14">
        <f>C35/E35</f>
        <v>1.3620852362709148</v>
      </c>
      <c r="H35" s="6">
        <f>D35/F35</f>
        <v>2.0416854592606552E-2</v>
      </c>
      <c r="I35" s="6" t="s">
        <v>21</v>
      </c>
      <c r="J35" s="6" t="s">
        <v>31</v>
      </c>
      <c r="K35" s="6" t="s">
        <v>39</v>
      </c>
      <c r="L35" s="6" t="s">
        <v>118</v>
      </c>
    </row>
    <row r="36" spans="1:12" x14ac:dyDescent="0.55000000000000004">
      <c r="A36" s="6" t="s">
        <v>44</v>
      </c>
      <c r="B36" s="6" t="s">
        <v>49</v>
      </c>
      <c r="C36" s="6">
        <v>4.3847054066142803</v>
      </c>
      <c r="D36" s="6">
        <v>0.26654938493729402</v>
      </c>
      <c r="E36" s="6">
        <v>3.4031252825613501</v>
      </c>
      <c r="F36" s="6">
        <v>0.26654938493729402</v>
      </c>
      <c r="G36" s="14">
        <f>C36/E36</f>
        <v>1.2884349069024421</v>
      </c>
      <c r="H36" s="6">
        <f>D36/F36</f>
        <v>1</v>
      </c>
      <c r="I36" s="6" t="s">
        <v>21</v>
      </c>
      <c r="J36" s="6" t="s">
        <v>31</v>
      </c>
      <c r="K36" s="6" t="s">
        <v>39</v>
      </c>
      <c r="L36" s="6" t="s">
        <v>118</v>
      </c>
    </row>
    <row r="37" spans="1:12" x14ac:dyDescent="0.55000000000000004">
      <c r="A37" s="6" t="s">
        <v>44</v>
      </c>
      <c r="B37" s="6" t="s">
        <v>50</v>
      </c>
      <c r="C37" s="6">
        <v>4.6441182457772801</v>
      </c>
      <c r="D37" s="6">
        <v>4.66349156250828E-3</v>
      </c>
      <c r="E37" s="6">
        <v>3.4031252825613501</v>
      </c>
      <c r="F37" s="6">
        <v>0.96784806904219201</v>
      </c>
      <c r="G37" s="14">
        <f>C37/E37</f>
        <v>1.3646627320995661</v>
      </c>
      <c r="H37" s="6">
        <f>D37/F37</f>
        <v>4.8184128394484415E-3</v>
      </c>
      <c r="I37" s="6" t="s">
        <v>21</v>
      </c>
      <c r="J37" s="6" t="s">
        <v>31</v>
      </c>
      <c r="K37" s="6" t="s">
        <v>39</v>
      </c>
      <c r="L37" s="6" t="s">
        <v>118</v>
      </c>
    </row>
    <row r="38" spans="1:12" x14ac:dyDescent="0.55000000000000004">
      <c r="A38" s="6" t="s">
        <v>44</v>
      </c>
      <c r="B38" s="6" t="s">
        <v>51</v>
      </c>
      <c r="C38" s="6">
        <v>4.6447762040996698</v>
      </c>
      <c r="D38" s="6">
        <v>4.2334015341434703E-3</v>
      </c>
      <c r="E38" s="6">
        <v>3.4031252825613501</v>
      </c>
      <c r="F38" s="6">
        <v>1.0763947890532499</v>
      </c>
      <c r="G38" s="14">
        <f>C38/E38</f>
        <v>1.3648560715354552</v>
      </c>
      <c r="H38" s="6">
        <f>D38/F38</f>
        <v>3.9329450283450244E-3</v>
      </c>
      <c r="I38" s="6" t="s">
        <v>21</v>
      </c>
      <c r="J38" s="6" t="s">
        <v>31</v>
      </c>
      <c r="K38" s="6" t="s">
        <v>39</v>
      </c>
      <c r="L38" s="6" t="s">
        <v>118</v>
      </c>
    </row>
    <row r="39" spans="1:12" x14ac:dyDescent="0.55000000000000004">
      <c r="A39" s="6" t="s">
        <v>44</v>
      </c>
      <c r="B39" s="6" t="s">
        <v>52</v>
      </c>
      <c r="C39" s="6">
        <v>3.5070242054538401</v>
      </c>
      <c r="D39" s="6">
        <v>7.0953311608515698E-3</v>
      </c>
      <c r="E39" s="6">
        <v>3.4031252825613501</v>
      </c>
      <c r="F39" s="6">
        <v>0.54672221770434104</v>
      </c>
      <c r="G39" s="14">
        <f>C39/E39</f>
        <v>1.0305304431267635</v>
      </c>
      <c r="H39" s="6">
        <f>D39/F39</f>
        <v>1.297794552898272E-2</v>
      </c>
      <c r="I39" s="6" t="s">
        <v>21</v>
      </c>
      <c r="J39" s="6" t="s">
        <v>31</v>
      </c>
      <c r="K39" s="6" t="s">
        <v>39</v>
      </c>
      <c r="L39" s="6" t="s">
        <v>118</v>
      </c>
    </row>
    <row r="40" spans="1:12" x14ac:dyDescent="0.55000000000000004">
      <c r="A40" s="6" t="s">
        <v>45</v>
      </c>
      <c r="B40" s="6" t="s">
        <v>46</v>
      </c>
      <c r="C40" s="6">
        <v>1.13799218333327</v>
      </c>
      <c r="D40" s="6">
        <v>2.1674179731668599E-2</v>
      </c>
      <c r="E40" s="6">
        <v>1.03883876446179</v>
      </c>
      <c r="F40" s="6">
        <v>0.62977207136783198</v>
      </c>
      <c r="G40" s="14">
        <f>C40/E40</f>
        <v>1.0954463986746299</v>
      </c>
      <c r="H40" s="6">
        <f>D40/F40</f>
        <v>3.4415911275000516E-2</v>
      </c>
      <c r="I40" s="6" t="s">
        <v>21</v>
      </c>
      <c r="J40" s="6" t="s">
        <v>31</v>
      </c>
      <c r="K40" s="6" t="s">
        <v>39</v>
      </c>
      <c r="L40" s="6" t="s">
        <v>118</v>
      </c>
    </row>
    <row r="41" spans="1:12" x14ac:dyDescent="0.55000000000000004">
      <c r="A41" s="6" t="s">
        <v>45</v>
      </c>
      <c r="B41" s="6" t="s">
        <v>47</v>
      </c>
      <c r="C41" s="6">
        <v>0.10438536055570601</v>
      </c>
      <c r="D41" s="6">
        <v>2.0082946015077798</v>
      </c>
      <c r="E41" s="6">
        <v>1.03883876446179</v>
      </c>
      <c r="F41" s="6">
        <v>1.3253955244512401</v>
      </c>
      <c r="G41" s="14">
        <f>C41/E41</f>
        <v>0.10048273526814992</v>
      </c>
      <c r="H41" s="6">
        <f>D41/F41</f>
        <v>1.5152417255515358</v>
      </c>
      <c r="I41" s="6" t="s">
        <v>21</v>
      </c>
      <c r="J41" s="6" t="s">
        <v>31</v>
      </c>
      <c r="K41" s="6" t="s">
        <v>39</v>
      </c>
      <c r="L41" s="6" t="s">
        <v>118</v>
      </c>
    </row>
    <row r="42" spans="1:12" x14ac:dyDescent="0.55000000000000004">
      <c r="A42" s="6" t="s">
        <v>45</v>
      </c>
      <c r="B42" s="6" t="s">
        <v>48</v>
      </c>
      <c r="C42" s="6">
        <v>1.68653635303968</v>
      </c>
      <c r="D42" s="6">
        <v>1.53995583251755</v>
      </c>
      <c r="E42" s="6">
        <v>1.03883876446179</v>
      </c>
      <c r="F42" s="6">
        <v>0.54038128305716004</v>
      </c>
      <c r="G42" s="14">
        <f>C42/E42</f>
        <v>1.6234823061434893</v>
      </c>
      <c r="H42" s="6">
        <f>D42/F42</f>
        <v>2.8497579039107053</v>
      </c>
      <c r="I42" s="6" t="s">
        <v>21</v>
      </c>
      <c r="J42" s="6" t="s">
        <v>31</v>
      </c>
      <c r="K42" s="6" t="s">
        <v>39</v>
      </c>
      <c r="L42" s="6" t="s">
        <v>118</v>
      </c>
    </row>
    <row r="43" spans="1:12" x14ac:dyDescent="0.55000000000000004">
      <c r="A43" s="6" t="s">
        <v>45</v>
      </c>
      <c r="B43" s="6" t="s">
        <v>49</v>
      </c>
      <c r="C43" s="6">
        <v>2.10044810801522</v>
      </c>
      <c r="D43" s="6">
        <v>0.26654938493729402</v>
      </c>
      <c r="E43" s="6">
        <v>1.03883876446179</v>
      </c>
      <c r="F43" s="6">
        <v>0.26654938493729402</v>
      </c>
      <c r="G43" s="14">
        <f>C43/E43</f>
        <v>2.0219192620362381</v>
      </c>
      <c r="H43" s="6">
        <f>D43/F43</f>
        <v>1</v>
      </c>
      <c r="I43" s="6" t="s">
        <v>21</v>
      </c>
      <c r="J43" s="6" t="s">
        <v>31</v>
      </c>
      <c r="K43" s="6" t="s">
        <v>39</v>
      </c>
      <c r="L43" s="6" t="s">
        <v>118</v>
      </c>
    </row>
    <row r="44" spans="1:12" x14ac:dyDescent="0.55000000000000004">
      <c r="A44" s="6" t="s">
        <v>45</v>
      </c>
      <c r="B44" s="6" t="s">
        <v>50</v>
      </c>
      <c r="C44" s="6">
        <v>2.0000730543563998</v>
      </c>
      <c r="D44" s="6">
        <v>1.1558488713064401</v>
      </c>
      <c r="E44" s="6">
        <v>1.03883876446179</v>
      </c>
      <c r="F44" s="6">
        <v>0.96784806904219201</v>
      </c>
      <c r="G44" s="14">
        <f>C44/E44</f>
        <v>1.9252969014807739</v>
      </c>
      <c r="H44" s="6">
        <f>D44/F44</f>
        <v>1.1942461924321435</v>
      </c>
      <c r="I44" s="6" t="s">
        <v>21</v>
      </c>
      <c r="J44" s="6" t="s">
        <v>31</v>
      </c>
      <c r="K44" s="6" t="s">
        <v>39</v>
      </c>
      <c r="L44" s="6" t="s">
        <v>118</v>
      </c>
    </row>
    <row r="45" spans="1:12" x14ac:dyDescent="0.55000000000000004">
      <c r="A45" s="6" t="s">
        <v>45</v>
      </c>
      <c r="B45" s="6" t="s">
        <v>51</v>
      </c>
      <c r="C45" s="6">
        <v>0.32387986316471501</v>
      </c>
      <c r="D45" s="6">
        <v>1.64178091726246</v>
      </c>
      <c r="E45" s="6">
        <v>1.03883876446179</v>
      </c>
      <c r="F45" s="6">
        <v>1.0763947890532399</v>
      </c>
      <c r="G45" s="14">
        <f>C45/E45</f>
        <v>0.31177106038444119</v>
      </c>
      <c r="H45" s="6">
        <f>D45/F45</f>
        <v>1.5252590721908961</v>
      </c>
      <c r="I45" s="6" t="s">
        <v>21</v>
      </c>
      <c r="J45" s="6" t="s">
        <v>31</v>
      </c>
      <c r="K45" s="6" t="s">
        <v>39</v>
      </c>
      <c r="L45" s="6" t="s">
        <v>118</v>
      </c>
    </row>
    <row r="46" spans="1:12" x14ac:dyDescent="0.55000000000000004">
      <c r="A46" s="6" t="s">
        <v>45</v>
      </c>
      <c r="B46" s="6" t="s">
        <v>52</v>
      </c>
      <c r="C46" s="6">
        <v>1.02795727373335</v>
      </c>
      <c r="D46" s="6">
        <v>5.6866073111775099E-2</v>
      </c>
      <c r="E46" s="6">
        <v>1.03883876446179</v>
      </c>
      <c r="F46" s="6">
        <v>0.54672221770432505</v>
      </c>
      <c r="G46" s="14">
        <f>C46/E46</f>
        <v>0.98952533241857066</v>
      </c>
      <c r="H46" s="6">
        <f>D46/F46</f>
        <v>0.10401273493247545</v>
      </c>
      <c r="I46" s="6" t="s">
        <v>21</v>
      </c>
      <c r="J46" s="6" t="s">
        <v>31</v>
      </c>
      <c r="K46" s="6" t="s">
        <v>39</v>
      </c>
      <c r="L46" s="6" t="s">
        <v>118</v>
      </c>
    </row>
    <row r="47" spans="1:12" x14ac:dyDescent="0.55000000000000004">
      <c r="A47" s="6" t="s">
        <v>46</v>
      </c>
      <c r="B47" s="6" t="s">
        <v>47</v>
      </c>
      <c r="C47" s="6">
        <v>3.3586944380924598E-2</v>
      </c>
      <c r="D47" s="6">
        <v>1.5710582299612299</v>
      </c>
      <c r="E47" s="6">
        <v>0.62977207136783098</v>
      </c>
      <c r="F47" s="6">
        <v>1.3253955244512401</v>
      </c>
      <c r="G47" s="14">
        <f>C47/E47</f>
        <v>5.333190515733028E-2</v>
      </c>
      <c r="H47" s="6">
        <f>D47/F47</f>
        <v>1.1853504866871365</v>
      </c>
      <c r="I47" s="6" t="s">
        <v>21</v>
      </c>
      <c r="J47" s="6" t="s">
        <v>31</v>
      </c>
      <c r="K47" s="6" t="s">
        <v>39</v>
      </c>
      <c r="L47" s="6" t="s">
        <v>118</v>
      </c>
    </row>
    <row r="48" spans="1:12" x14ac:dyDescent="0.55000000000000004">
      <c r="A48" s="6" t="s">
        <v>46</v>
      </c>
      <c r="B48" s="6" t="s">
        <v>48</v>
      </c>
      <c r="C48" s="6">
        <v>8.5718011304531203E-2</v>
      </c>
      <c r="D48" s="6">
        <v>0.87347122853733306</v>
      </c>
      <c r="E48" s="6">
        <v>0.62977207136783098</v>
      </c>
      <c r="F48" s="6">
        <v>0.54038128305716404</v>
      </c>
      <c r="G48" s="14">
        <f>C48/E48</f>
        <v>0.13610957868988427</v>
      </c>
      <c r="H48" s="6">
        <f>D48/F48</f>
        <v>1.6163980062294889</v>
      </c>
      <c r="I48" s="6" t="s">
        <v>21</v>
      </c>
      <c r="J48" s="6" t="s">
        <v>31</v>
      </c>
      <c r="K48" s="6" t="s">
        <v>39</v>
      </c>
      <c r="L48" s="6" t="s">
        <v>118</v>
      </c>
    </row>
    <row r="49" spans="1:12" x14ac:dyDescent="0.55000000000000004">
      <c r="A49" s="6" t="s">
        <v>46</v>
      </c>
      <c r="B49" s="6" t="s">
        <v>49</v>
      </c>
      <c r="C49" s="6">
        <v>1.3778707694772101</v>
      </c>
      <c r="D49" s="6">
        <v>0.26654938493729402</v>
      </c>
      <c r="E49" s="6">
        <v>0.62977207136783098</v>
      </c>
      <c r="F49" s="6">
        <v>0.26654938493729402</v>
      </c>
      <c r="G49" s="14">
        <f>C49/E49</f>
        <v>2.1878880187312038</v>
      </c>
      <c r="H49" s="6">
        <f>D49/F49</f>
        <v>1</v>
      </c>
      <c r="I49" s="6" t="s">
        <v>21</v>
      </c>
      <c r="J49" s="6" t="s">
        <v>31</v>
      </c>
      <c r="K49" s="6" t="s">
        <v>39</v>
      </c>
      <c r="L49" s="6" t="s">
        <v>118</v>
      </c>
    </row>
    <row r="50" spans="1:12" x14ac:dyDescent="0.55000000000000004">
      <c r="A50" s="6" t="s">
        <v>46</v>
      </c>
      <c r="B50" s="6" t="s">
        <v>50</v>
      </c>
      <c r="C50" s="6">
        <v>7.7260871204546E-2</v>
      </c>
      <c r="D50" s="6">
        <v>1.33303690897978</v>
      </c>
      <c r="E50" s="6">
        <v>0.62977207136783098</v>
      </c>
      <c r="F50" s="6">
        <v>0.96784806904219201</v>
      </c>
      <c r="G50" s="14">
        <f>C50/E50</f>
        <v>0.12268068832703165</v>
      </c>
      <c r="H50" s="6">
        <f>D50/F50</f>
        <v>1.3773204200314089</v>
      </c>
      <c r="I50" s="6" t="s">
        <v>21</v>
      </c>
      <c r="J50" s="6" t="s">
        <v>31</v>
      </c>
      <c r="K50" s="6" t="s">
        <v>39</v>
      </c>
      <c r="L50" s="6" t="s">
        <v>118</v>
      </c>
    </row>
    <row r="51" spans="1:12" x14ac:dyDescent="0.55000000000000004">
      <c r="A51" s="6" t="s">
        <v>46</v>
      </c>
      <c r="B51" s="6" t="s">
        <v>51</v>
      </c>
      <c r="C51" s="6">
        <v>0.68471404526092305</v>
      </c>
      <c r="D51" s="6">
        <v>0.80697945755812195</v>
      </c>
      <c r="E51" s="6">
        <v>0.62977207136783098</v>
      </c>
      <c r="F51" s="6">
        <v>1.0763947890532499</v>
      </c>
      <c r="G51" s="14">
        <f>C51/E51</f>
        <v>1.0872410454369008</v>
      </c>
      <c r="H51" s="6">
        <f>D51/F51</f>
        <v>0.74970583819706704</v>
      </c>
      <c r="I51" s="6" t="s">
        <v>21</v>
      </c>
      <c r="J51" s="6" t="s">
        <v>31</v>
      </c>
      <c r="K51" s="6" t="s">
        <v>39</v>
      </c>
      <c r="L51" s="6" t="s">
        <v>118</v>
      </c>
    </row>
    <row r="52" spans="1:12" x14ac:dyDescent="0.55000000000000004">
      <c r="A52" s="6" t="s">
        <v>46</v>
      </c>
      <c r="B52" s="6" t="s">
        <v>52</v>
      </c>
      <c r="C52" s="6">
        <v>0.43665193248303003</v>
      </c>
      <c r="D52" s="6">
        <v>0.38128491608676202</v>
      </c>
      <c r="E52" s="6">
        <v>0.62977207136783098</v>
      </c>
      <c r="F52" s="6">
        <v>0.54672221770432505</v>
      </c>
      <c r="G52" s="14">
        <f>C52/E52</f>
        <v>0.69334915334471026</v>
      </c>
      <c r="H52" s="6">
        <f>D52/F52</f>
        <v>0.69740153909926916</v>
      </c>
      <c r="I52" s="6" t="s">
        <v>21</v>
      </c>
      <c r="J52" s="6" t="s">
        <v>31</v>
      </c>
      <c r="K52" s="6" t="s">
        <v>39</v>
      </c>
      <c r="L52" s="6" t="s">
        <v>118</v>
      </c>
    </row>
    <row r="53" spans="1:12" x14ac:dyDescent="0.55000000000000004">
      <c r="A53" s="6" t="s">
        <v>47</v>
      </c>
      <c r="B53" s="6" t="s">
        <v>48</v>
      </c>
      <c r="C53" s="6">
        <v>1.77421446957025</v>
      </c>
      <c r="D53" s="6">
        <v>7.1682184245317304E-2</v>
      </c>
      <c r="E53" s="6">
        <v>1.3253955244512099</v>
      </c>
      <c r="F53" s="6">
        <v>0.54038128305716404</v>
      </c>
      <c r="G53" s="14">
        <f>C53/E53</f>
        <v>1.3386301951674968</v>
      </c>
      <c r="H53" s="6">
        <f>D53/F53</f>
        <v>0.13265112336937554</v>
      </c>
      <c r="I53" s="6" t="s">
        <v>21</v>
      </c>
      <c r="J53" s="6" t="s">
        <v>31</v>
      </c>
      <c r="K53" s="6" t="s">
        <v>39</v>
      </c>
      <c r="L53" s="6" t="s">
        <v>118</v>
      </c>
    </row>
    <row r="54" spans="1:12" x14ac:dyDescent="0.55000000000000004">
      <c r="A54" s="6" t="s">
        <v>47</v>
      </c>
      <c r="B54" s="6" t="s">
        <v>49</v>
      </c>
      <c r="C54" s="6">
        <v>2.99415275893119</v>
      </c>
      <c r="D54" s="6">
        <v>0.129272997589709</v>
      </c>
      <c r="E54" s="6">
        <v>1.3253955244512099</v>
      </c>
      <c r="F54" s="6">
        <v>0.26654938493729402</v>
      </c>
      <c r="G54" s="14">
        <f>C54/E54</f>
        <v>2.2590635804138102</v>
      </c>
      <c r="H54" s="6">
        <f>D54/F54</f>
        <v>0.48498704140743221</v>
      </c>
      <c r="I54" s="6" t="s">
        <v>21</v>
      </c>
      <c r="J54" s="6" t="s">
        <v>31</v>
      </c>
      <c r="K54" s="6" t="s">
        <v>39</v>
      </c>
      <c r="L54" s="6" t="s">
        <v>118</v>
      </c>
    </row>
    <row r="55" spans="1:12" x14ac:dyDescent="0.55000000000000004">
      <c r="A55" s="6" t="s">
        <v>47</v>
      </c>
      <c r="B55" s="6" t="s">
        <v>50</v>
      </c>
      <c r="C55" s="6">
        <v>2.0762147882373099</v>
      </c>
      <c r="D55" s="6">
        <v>9.86708507633762E-2</v>
      </c>
      <c r="E55" s="6">
        <v>1.3253955244512099</v>
      </c>
      <c r="F55" s="6">
        <v>0.96784806904222498</v>
      </c>
      <c r="G55" s="14">
        <f>C55/E55</f>
        <v>1.5664869466772815</v>
      </c>
      <c r="H55" s="6">
        <f>D55/F55</f>
        <v>0.10194869827143439</v>
      </c>
      <c r="I55" s="6" t="s">
        <v>21</v>
      </c>
      <c r="J55" s="6" t="s">
        <v>31</v>
      </c>
      <c r="K55" s="6" t="s">
        <v>39</v>
      </c>
      <c r="L55" s="6" t="s">
        <v>118</v>
      </c>
    </row>
    <row r="56" spans="1:12" x14ac:dyDescent="0.55000000000000004">
      <c r="A56" s="6" t="s">
        <v>47</v>
      </c>
      <c r="B56" s="6" t="s">
        <v>51</v>
      </c>
      <c r="C56" s="6">
        <v>1.63245942564894</v>
      </c>
      <c r="D56" s="6">
        <v>0.65898230203341701</v>
      </c>
      <c r="E56" s="6">
        <v>1.3253955244512099</v>
      </c>
      <c r="F56" s="6">
        <v>1.0763947890533001</v>
      </c>
      <c r="G56" s="14">
        <f>C56/E56</f>
        <v>1.2316771827978461</v>
      </c>
      <c r="H56" s="6">
        <f>D56/F56</f>
        <v>0.61221246027491316</v>
      </c>
      <c r="I56" s="6" t="s">
        <v>21</v>
      </c>
      <c r="J56" s="6" t="s">
        <v>31</v>
      </c>
      <c r="K56" s="6" t="s">
        <v>39</v>
      </c>
      <c r="L56" s="6" t="s">
        <v>118</v>
      </c>
    </row>
    <row r="57" spans="1:12" x14ac:dyDescent="0.55000000000000004">
      <c r="A57" s="6" t="s">
        <v>47</v>
      </c>
      <c r="B57" s="6" t="s">
        <v>52</v>
      </c>
      <c r="C57" s="6">
        <v>1.4400560905826501</v>
      </c>
      <c r="D57" s="6">
        <v>2.8892346392896999E-2</v>
      </c>
      <c r="E57" s="6">
        <v>1.3253955244512099</v>
      </c>
      <c r="F57" s="6">
        <v>0.54672221770427898</v>
      </c>
      <c r="G57" s="14">
        <f>C57/E57</f>
        <v>1.0865104521753355</v>
      </c>
      <c r="H57" s="6">
        <f>D57/F57</f>
        <v>5.2846483016947401E-2</v>
      </c>
      <c r="I57" s="6" t="s">
        <v>21</v>
      </c>
      <c r="J57" s="6" t="s">
        <v>31</v>
      </c>
      <c r="K57" s="6" t="s">
        <v>39</v>
      </c>
      <c r="L57" s="6" t="s">
        <v>118</v>
      </c>
    </row>
    <row r="58" spans="1:12" x14ac:dyDescent="0.55000000000000004">
      <c r="A58" s="6" t="s">
        <v>48</v>
      </c>
      <c r="B58" s="6" t="s">
        <v>49</v>
      </c>
      <c r="C58" s="6">
        <v>1.3488502597330301</v>
      </c>
      <c r="D58" s="6">
        <v>0.26654938493729402</v>
      </c>
      <c r="E58" s="6">
        <v>0.54038128305716804</v>
      </c>
      <c r="F58" s="6">
        <v>0.26654938493729402</v>
      </c>
      <c r="G58" s="14">
        <f>C58/E58</f>
        <v>2.496108399798763</v>
      </c>
      <c r="H58" s="6">
        <f>D58/F58</f>
        <v>1</v>
      </c>
      <c r="I58" s="6" t="s">
        <v>21</v>
      </c>
      <c r="J58" s="6" t="s">
        <v>31</v>
      </c>
      <c r="K58" s="6" t="s">
        <v>39</v>
      </c>
      <c r="L58" s="6" t="s">
        <v>118</v>
      </c>
    </row>
    <row r="59" spans="1:12" x14ac:dyDescent="0.55000000000000004">
      <c r="A59" s="6" t="s">
        <v>48</v>
      </c>
      <c r="B59" s="6" t="s">
        <v>50</v>
      </c>
      <c r="C59" s="6">
        <v>6.7106767027181699E-2</v>
      </c>
      <c r="D59" s="6">
        <v>1.31329676725077</v>
      </c>
      <c r="E59" s="6">
        <v>0.54038128305716804</v>
      </c>
      <c r="F59" s="6">
        <v>0.96784806904221499</v>
      </c>
      <c r="G59" s="14">
        <f>C59/E59</f>
        <v>0.12418410690971755</v>
      </c>
      <c r="H59" s="6">
        <f>D59/F59</f>
        <v>1.3569245104248768</v>
      </c>
      <c r="I59" s="6" t="s">
        <v>21</v>
      </c>
      <c r="J59" s="6" t="s">
        <v>31</v>
      </c>
      <c r="K59" s="6" t="s">
        <v>39</v>
      </c>
      <c r="L59" s="6" t="s">
        <v>118</v>
      </c>
    </row>
    <row r="60" spans="1:12" x14ac:dyDescent="0.55000000000000004">
      <c r="A60" s="6" t="s">
        <v>48</v>
      </c>
      <c r="B60" s="6" t="s">
        <v>51</v>
      </c>
      <c r="C60" s="6">
        <v>0.71662283005348903</v>
      </c>
      <c r="D60" s="6">
        <v>0.84265700812953803</v>
      </c>
      <c r="E60" s="6">
        <v>0.54038128305716804</v>
      </c>
      <c r="F60" s="6">
        <v>1.0763947890533001</v>
      </c>
      <c r="G60" s="14">
        <f>C60/E60</f>
        <v>1.3261429522489143</v>
      </c>
      <c r="H60" s="6">
        <f>D60/F60</f>
        <v>0.78285125188190774</v>
      </c>
      <c r="I60" s="6" t="s">
        <v>21</v>
      </c>
      <c r="J60" s="6" t="s">
        <v>31</v>
      </c>
      <c r="K60" s="6" t="s">
        <v>39</v>
      </c>
      <c r="L60" s="6" t="s">
        <v>118</v>
      </c>
    </row>
    <row r="61" spans="1:12" x14ac:dyDescent="0.55000000000000004">
      <c r="A61" s="6" t="s">
        <v>48</v>
      </c>
      <c r="B61" s="6" t="s">
        <v>52</v>
      </c>
      <c r="C61" s="6">
        <v>0.41703746173053702</v>
      </c>
      <c r="D61" s="6">
        <v>0.59977431624322597</v>
      </c>
      <c r="E61" s="6">
        <v>0.54038128305716804</v>
      </c>
      <c r="F61" s="6">
        <v>0.54672221770434104</v>
      </c>
      <c r="G61" s="14">
        <f>C61/E61</f>
        <v>0.77174668110482603</v>
      </c>
      <c r="H61" s="6">
        <f>D61/F61</f>
        <v>1.0970366610701281</v>
      </c>
      <c r="I61" s="6" t="s">
        <v>21</v>
      </c>
      <c r="J61" s="6" t="s">
        <v>31</v>
      </c>
      <c r="K61" s="6" t="s">
        <v>39</v>
      </c>
      <c r="L61" s="6" t="s">
        <v>118</v>
      </c>
    </row>
    <row r="62" spans="1:12" x14ac:dyDescent="0.55000000000000004">
      <c r="A62" s="6" t="s">
        <v>49</v>
      </c>
      <c r="B62" s="6" t="s">
        <v>50</v>
      </c>
      <c r="C62" s="6">
        <v>0.26654938493729402</v>
      </c>
      <c r="D62" s="6">
        <v>1.50781531180938</v>
      </c>
      <c r="E62" s="6">
        <v>0.26654938493729402</v>
      </c>
      <c r="F62" s="6">
        <v>0.96784806904222498</v>
      </c>
      <c r="G62" s="14">
        <f>C62/E62</f>
        <v>1</v>
      </c>
      <c r="H62" s="6">
        <f>D62/F62</f>
        <v>1.5579049646722987</v>
      </c>
      <c r="I62" s="6" t="s">
        <v>21</v>
      </c>
      <c r="J62" s="6" t="s">
        <v>31</v>
      </c>
      <c r="K62" s="6" t="s">
        <v>39</v>
      </c>
      <c r="L62" s="6" t="s">
        <v>118</v>
      </c>
    </row>
    <row r="63" spans="1:12" x14ac:dyDescent="0.55000000000000004">
      <c r="A63" s="6" t="s">
        <v>49</v>
      </c>
      <c r="B63" s="6" t="s">
        <v>51</v>
      </c>
      <c r="C63" s="6">
        <v>0.26654938493729402</v>
      </c>
      <c r="D63" s="6">
        <v>1.94755504750377</v>
      </c>
      <c r="E63" s="6">
        <v>0.26654938493729402</v>
      </c>
      <c r="F63" s="6">
        <v>1.0763947890532499</v>
      </c>
      <c r="G63" s="14">
        <f>C63/E63</f>
        <v>1</v>
      </c>
      <c r="H63" s="6">
        <f>D63/F63</f>
        <v>1.8093315457396024</v>
      </c>
      <c r="I63" s="6" t="s">
        <v>21</v>
      </c>
      <c r="J63" s="6" t="s">
        <v>31</v>
      </c>
      <c r="K63" s="6" t="s">
        <v>39</v>
      </c>
      <c r="L63" s="6" t="s">
        <v>118</v>
      </c>
    </row>
    <row r="64" spans="1:12" x14ac:dyDescent="0.55000000000000004">
      <c r="A64" s="6" t="s">
        <v>49</v>
      </c>
      <c r="B64" s="6" t="s">
        <v>52</v>
      </c>
      <c r="C64" s="6">
        <v>0.26654938493729402</v>
      </c>
      <c r="D64" s="6">
        <v>1.08591678524692</v>
      </c>
      <c r="E64" s="6">
        <v>0.26654938493729402</v>
      </c>
      <c r="F64" s="6">
        <v>0.54672221770434104</v>
      </c>
      <c r="G64" s="14">
        <f>C64/E64</f>
        <v>1</v>
      </c>
      <c r="H64" s="6">
        <f>D64/F64</f>
        <v>1.9862313073842686</v>
      </c>
      <c r="I64" s="6" t="s">
        <v>21</v>
      </c>
      <c r="J64" s="6" t="s">
        <v>31</v>
      </c>
      <c r="K64" s="6" t="s">
        <v>39</v>
      </c>
      <c r="L64" s="6" t="s">
        <v>118</v>
      </c>
    </row>
    <row r="65" spans="1:12" x14ac:dyDescent="0.55000000000000004">
      <c r="A65" s="6" t="s">
        <v>50</v>
      </c>
      <c r="B65" s="6" t="s">
        <v>51</v>
      </c>
      <c r="C65" s="6">
        <v>0.52702466641312995</v>
      </c>
      <c r="D65" s="6">
        <v>0.94412058694160605</v>
      </c>
      <c r="E65" s="6">
        <v>0.96784806904221099</v>
      </c>
      <c r="F65" s="6">
        <v>1.0763947890533001</v>
      </c>
      <c r="G65" s="14">
        <f>C65/E65</f>
        <v>0.54453243568970189</v>
      </c>
      <c r="H65" s="6">
        <f>D65/F65</f>
        <v>0.8771136729228961</v>
      </c>
      <c r="I65" s="6" t="s">
        <v>21</v>
      </c>
      <c r="J65" s="6" t="s">
        <v>31</v>
      </c>
      <c r="K65" s="6" t="s">
        <v>39</v>
      </c>
      <c r="L65" s="6" t="s">
        <v>118</v>
      </c>
    </row>
    <row r="66" spans="1:12" x14ac:dyDescent="0.55000000000000004">
      <c r="A66" s="6" t="s">
        <v>50</v>
      </c>
      <c r="B66" s="6" t="s">
        <v>52</v>
      </c>
      <c r="C66" s="6">
        <v>0.91021197321057201</v>
      </c>
      <c r="D66" s="6">
        <v>0.26111702610299797</v>
      </c>
      <c r="E66" s="6">
        <v>0.96784806904221099</v>
      </c>
      <c r="F66" s="6">
        <v>0.54672221770432505</v>
      </c>
      <c r="G66" s="14">
        <f>C66/E66</f>
        <v>0.9404492319867146</v>
      </c>
      <c r="H66" s="6">
        <f>D66/F66</f>
        <v>0.47760456342788266</v>
      </c>
      <c r="I66" s="6" t="s">
        <v>21</v>
      </c>
      <c r="J66" s="6" t="s">
        <v>31</v>
      </c>
      <c r="K66" s="6" t="s">
        <v>39</v>
      </c>
      <c r="L66" s="6" t="s">
        <v>118</v>
      </c>
    </row>
    <row r="67" spans="1:12" x14ac:dyDescent="0.55000000000000004">
      <c r="A67" s="6" t="s">
        <v>51</v>
      </c>
      <c r="B67" s="6" t="s">
        <v>52</v>
      </c>
      <c r="C67" s="6">
        <v>0.91312874617478201</v>
      </c>
      <c r="D67" s="6">
        <v>0.42688112438126802</v>
      </c>
      <c r="E67" s="6">
        <v>1.0763947890532699</v>
      </c>
      <c r="F67" s="6">
        <v>0.54672221770432505</v>
      </c>
      <c r="G67" s="14">
        <f>C67/E67</f>
        <v>0.84832141093688629</v>
      </c>
      <c r="H67" s="6">
        <f>D67/F67</f>
        <v>0.78080076235740481</v>
      </c>
      <c r="I67" s="6" t="s">
        <v>21</v>
      </c>
      <c r="J67" s="6" t="s">
        <v>31</v>
      </c>
      <c r="K67" s="6" t="s">
        <v>39</v>
      </c>
      <c r="L67" s="6" t="s">
        <v>118</v>
      </c>
    </row>
    <row r="68" spans="1:12" x14ac:dyDescent="0.55000000000000004">
      <c r="A68" s="6" t="s">
        <v>41</v>
      </c>
      <c r="B68" s="6" t="s">
        <v>67</v>
      </c>
      <c r="C68" s="6">
        <v>3.2217506095256399</v>
      </c>
      <c r="D68" s="6">
        <v>2.1075E-2</v>
      </c>
      <c r="E68" s="6">
        <v>3.25547974462157</v>
      </c>
      <c r="F68" s="6">
        <v>0.86293461156473195</v>
      </c>
      <c r="G68" s="14">
        <f>C68/E68</f>
        <v>0.98963927355049452</v>
      </c>
      <c r="H68" s="6">
        <f>D68/F68</f>
        <v>2.4422476184823981E-2</v>
      </c>
      <c r="I68" s="6" t="s">
        <v>21</v>
      </c>
      <c r="J68" s="6" t="s">
        <v>31</v>
      </c>
      <c r="K68" s="6" t="s">
        <v>40</v>
      </c>
      <c r="L68" s="6" t="s">
        <v>118</v>
      </c>
    </row>
    <row r="69" spans="1:12" x14ac:dyDescent="0.55000000000000004">
      <c r="A69" s="6" t="s">
        <v>43</v>
      </c>
      <c r="B69" s="6" t="s">
        <v>67</v>
      </c>
      <c r="C69" s="6">
        <v>3.22175060952571</v>
      </c>
      <c r="D69" s="6">
        <v>2.1075E-2</v>
      </c>
      <c r="E69" s="6">
        <v>3.2554797446218098</v>
      </c>
      <c r="F69" s="6">
        <v>0.86293461156473195</v>
      </c>
      <c r="G69" s="14">
        <f>C69/E69</f>
        <v>0.98963927355044312</v>
      </c>
      <c r="H69" s="6">
        <f>D69/F69</f>
        <v>2.4422476184823981E-2</v>
      </c>
      <c r="I69" s="6" t="s">
        <v>21</v>
      </c>
      <c r="J69" s="6" t="s">
        <v>31</v>
      </c>
      <c r="K69" s="6" t="s">
        <v>40</v>
      </c>
      <c r="L69" s="6" t="s">
        <v>118</v>
      </c>
    </row>
    <row r="70" spans="1:12" x14ac:dyDescent="0.55000000000000004">
      <c r="A70" s="6" t="s">
        <v>44</v>
      </c>
      <c r="B70" s="6" t="s">
        <v>67</v>
      </c>
      <c r="C70" s="6">
        <v>4.6030611647114998</v>
      </c>
      <c r="D70" s="6">
        <v>2.1075E-2</v>
      </c>
      <c r="E70" s="6">
        <v>3.4031252825613501</v>
      </c>
      <c r="F70" s="6">
        <v>0.86293461156473195</v>
      </c>
      <c r="G70" s="14">
        <f>C70/E70</f>
        <v>1.3525982097394376</v>
      </c>
      <c r="H70" s="6">
        <f>D70/F70</f>
        <v>2.4422476184823981E-2</v>
      </c>
      <c r="I70" s="6" t="s">
        <v>21</v>
      </c>
      <c r="J70" s="6" t="s">
        <v>31</v>
      </c>
      <c r="K70" s="6" t="s">
        <v>40</v>
      </c>
      <c r="L70" s="6" t="s">
        <v>118</v>
      </c>
    </row>
    <row r="71" spans="1:12" x14ac:dyDescent="0.55000000000000004">
      <c r="A71" s="6" t="s">
        <v>45</v>
      </c>
      <c r="B71" s="6" t="s">
        <v>67</v>
      </c>
      <c r="C71" s="6">
        <v>2.1656134322548999</v>
      </c>
      <c r="D71" s="6">
        <v>0.39800517015666198</v>
      </c>
      <c r="E71" s="6">
        <v>1.03883876446179</v>
      </c>
      <c r="F71" s="6">
        <v>0.86293461156473805</v>
      </c>
      <c r="G71" s="14">
        <f>C71/E71</f>
        <v>2.0846482691439401</v>
      </c>
      <c r="H71" s="6">
        <f>D71/F71</f>
        <v>0.46122286071591106</v>
      </c>
      <c r="I71" s="6" t="s">
        <v>21</v>
      </c>
      <c r="J71" s="6" t="s">
        <v>31</v>
      </c>
      <c r="K71" s="6" t="s">
        <v>40</v>
      </c>
      <c r="L71" s="6" t="s">
        <v>118</v>
      </c>
    </row>
    <row r="72" spans="1:12" x14ac:dyDescent="0.55000000000000004">
      <c r="A72" s="6" t="s">
        <v>66</v>
      </c>
      <c r="B72" s="6" t="s">
        <v>41</v>
      </c>
      <c r="C72" s="6">
        <v>2.1075E-2</v>
      </c>
      <c r="D72" s="6">
        <v>3.2233530948554199</v>
      </c>
      <c r="E72" s="6">
        <v>1.09805196897099</v>
      </c>
      <c r="F72" s="6">
        <v>3.25547974462157</v>
      </c>
      <c r="G72" s="14">
        <f>C72/E72</f>
        <v>1.9193080651501288E-2</v>
      </c>
      <c r="H72" s="6">
        <f>D72/F72</f>
        <v>0.99013151600183447</v>
      </c>
      <c r="I72" s="6" t="s">
        <v>21</v>
      </c>
      <c r="J72" s="6" t="s">
        <v>31</v>
      </c>
      <c r="K72" s="6" t="s">
        <v>40</v>
      </c>
      <c r="L72" s="6" t="s">
        <v>118</v>
      </c>
    </row>
    <row r="73" spans="1:12" x14ac:dyDescent="0.55000000000000004">
      <c r="A73" s="6" t="s">
        <v>66</v>
      </c>
      <c r="B73" s="6" t="s">
        <v>43</v>
      </c>
      <c r="C73" s="6">
        <v>2.1075E-2</v>
      </c>
      <c r="D73" s="6">
        <v>3.2233530948545699</v>
      </c>
      <c r="E73" s="6">
        <v>1.09805196897099</v>
      </c>
      <c r="F73" s="6">
        <v>3.2554797446218098</v>
      </c>
      <c r="G73" s="14">
        <f>C73/E73</f>
        <v>1.9193080651501288E-2</v>
      </c>
      <c r="H73" s="6">
        <f>D73/F73</f>
        <v>0.9901315160015004</v>
      </c>
      <c r="I73" s="6" t="s">
        <v>21</v>
      </c>
      <c r="J73" s="6" t="s">
        <v>31</v>
      </c>
      <c r="K73" s="6" t="s">
        <v>40</v>
      </c>
      <c r="L73" s="6" t="s">
        <v>118</v>
      </c>
    </row>
    <row r="74" spans="1:12" x14ac:dyDescent="0.55000000000000004">
      <c r="A74" s="6" t="s">
        <v>66</v>
      </c>
      <c r="B74" s="6" t="s">
        <v>44</v>
      </c>
      <c r="C74" s="6">
        <v>2.1075E-2</v>
      </c>
      <c r="D74" s="6">
        <v>4.6053507081511</v>
      </c>
      <c r="E74" s="6">
        <v>1.09805196897099</v>
      </c>
      <c r="F74" s="6">
        <v>3.4031252825613501</v>
      </c>
      <c r="G74" s="14">
        <f>C74/E74</f>
        <v>1.9193080651501288E-2</v>
      </c>
      <c r="H74" s="6">
        <f>D74/F74</f>
        <v>1.3532709864518708</v>
      </c>
      <c r="I74" s="6" t="s">
        <v>21</v>
      </c>
      <c r="J74" s="6" t="s">
        <v>31</v>
      </c>
      <c r="K74" s="6" t="s">
        <v>40</v>
      </c>
      <c r="L74" s="6" t="s">
        <v>118</v>
      </c>
    </row>
    <row r="75" spans="1:12" x14ac:dyDescent="0.55000000000000004">
      <c r="A75" s="6" t="s">
        <v>66</v>
      </c>
      <c r="B75" s="6" t="s">
        <v>45</v>
      </c>
      <c r="C75" s="6">
        <v>0.23982781782916901</v>
      </c>
      <c r="D75" s="6">
        <v>1.7272369236870799</v>
      </c>
      <c r="E75" s="6">
        <v>1.09805196897099</v>
      </c>
      <c r="F75" s="6">
        <v>1.03883876446182</v>
      </c>
      <c r="G75" s="14">
        <f>C75/E75</f>
        <v>0.21841208304003792</v>
      </c>
      <c r="H75" s="6">
        <f>D75/F75</f>
        <v>1.6626612163263765</v>
      </c>
      <c r="I75" s="6" t="s">
        <v>21</v>
      </c>
      <c r="J75" s="6" t="s">
        <v>31</v>
      </c>
      <c r="K75" s="6" t="s">
        <v>40</v>
      </c>
      <c r="L75" s="6" t="s">
        <v>118</v>
      </c>
    </row>
    <row r="76" spans="1:12" x14ac:dyDescent="0.55000000000000004">
      <c r="A76" s="6" t="s">
        <v>66</v>
      </c>
      <c r="B76" s="6" t="s">
        <v>46</v>
      </c>
      <c r="C76" s="6">
        <v>0.325039930791649</v>
      </c>
      <c r="D76" s="6">
        <v>1.2666489894195501</v>
      </c>
      <c r="E76" s="6">
        <v>1.09805196897099</v>
      </c>
      <c r="F76" s="6">
        <v>0.62977207136783198</v>
      </c>
      <c r="G76" s="14">
        <f>C76/E76</f>
        <v>0.29601507030332225</v>
      </c>
      <c r="H76" s="6">
        <f>D76/F76</f>
        <v>2.0112816160114164</v>
      </c>
      <c r="I76" s="6" t="s">
        <v>21</v>
      </c>
      <c r="J76" s="6" t="s">
        <v>31</v>
      </c>
      <c r="K76" s="6" t="s">
        <v>40</v>
      </c>
      <c r="L76" s="6" t="s">
        <v>118</v>
      </c>
    </row>
    <row r="77" spans="1:12" x14ac:dyDescent="0.55000000000000004">
      <c r="A77" s="6" t="s">
        <v>66</v>
      </c>
      <c r="B77" s="6" t="s">
        <v>47</v>
      </c>
      <c r="C77" s="6">
        <v>0.197334535378478</v>
      </c>
      <c r="D77" s="6">
        <v>2.6911289122320698</v>
      </c>
      <c r="E77" s="6">
        <v>1.09805196897099</v>
      </c>
      <c r="F77" s="6">
        <v>1.3253955244512401</v>
      </c>
      <c r="G77" s="14">
        <f>C77/E77</f>
        <v>0.17971329313621173</v>
      </c>
      <c r="H77" s="6">
        <f>D77/F77</f>
        <v>2.0304345854391586</v>
      </c>
      <c r="I77" s="6" t="s">
        <v>21</v>
      </c>
      <c r="J77" s="6" t="s">
        <v>31</v>
      </c>
      <c r="K77" s="6" t="s">
        <v>40</v>
      </c>
      <c r="L77" s="6" t="s">
        <v>118</v>
      </c>
    </row>
    <row r="78" spans="1:12" x14ac:dyDescent="0.55000000000000004">
      <c r="A78" s="6" t="s">
        <v>66</v>
      </c>
      <c r="B78" s="6" t="s">
        <v>48</v>
      </c>
      <c r="C78" s="6">
        <v>0.38943522022275101</v>
      </c>
      <c r="D78" s="6">
        <v>1.43861530285825</v>
      </c>
      <c r="E78" s="6">
        <v>1.09805196897099</v>
      </c>
      <c r="F78" s="6">
        <v>0.54038128305716404</v>
      </c>
      <c r="G78" s="14">
        <f>C78/E78</f>
        <v>0.35466009918246383</v>
      </c>
      <c r="H78" s="6">
        <f>D78/F78</f>
        <v>2.6622226712209547</v>
      </c>
      <c r="I78" s="6" t="s">
        <v>21</v>
      </c>
      <c r="J78" s="6" t="s">
        <v>31</v>
      </c>
      <c r="K78" s="6" t="s">
        <v>40</v>
      </c>
      <c r="L78" s="6" t="s">
        <v>118</v>
      </c>
    </row>
    <row r="79" spans="1:12" x14ac:dyDescent="0.55000000000000004">
      <c r="A79" s="6" t="s">
        <v>66</v>
      </c>
      <c r="B79" s="6" t="s">
        <v>49</v>
      </c>
      <c r="C79" s="6">
        <v>1.5346656659635001</v>
      </c>
      <c r="D79" s="6">
        <v>0.26654938493729402</v>
      </c>
      <c r="E79" s="6">
        <v>1.09805196897099</v>
      </c>
      <c r="F79" s="6">
        <v>0.26654938493729402</v>
      </c>
      <c r="G79" s="14">
        <f>C79/E79</f>
        <v>1.3976257129265666</v>
      </c>
      <c r="H79" s="6">
        <f>D79/F79</f>
        <v>1</v>
      </c>
      <c r="I79" s="6" t="s">
        <v>21</v>
      </c>
      <c r="J79" s="6" t="s">
        <v>31</v>
      </c>
      <c r="K79" s="6" t="s">
        <v>40</v>
      </c>
      <c r="L79" s="6" t="s">
        <v>118</v>
      </c>
    </row>
    <row r="80" spans="1:12" x14ac:dyDescent="0.55000000000000004">
      <c r="A80" s="6" t="s">
        <v>66</v>
      </c>
      <c r="B80" s="6" t="s">
        <v>50</v>
      </c>
      <c r="C80" s="6">
        <v>0.37429617495040701</v>
      </c>
      <c r="D80" s="6">
        <v>1.6788408617141299</v>
      </c>
      <c r="E80" s="6">
        <v>1.09805196897099</v>
      </c>
      <c r="F80" s="6">
        <v>0.96784806904222198</v>
      </c>
      <c r="G80" s="14">
        <f>C80/E80</f>
        <v>0.34087291451348034</v>
      </c>
      <c r="H80" s="6">
        <f>D80/F80</f>
        <v>1.7346119865440277</v>
      </c>
      <c r="I80" s="6" t="s">
        <v>21</v>
      </c>
      <c r="J80" s="6" t="s">
        <v>31</v>
      </c>
      <c r="K80" s="6" t="s">
        <v>40</v>
      </c>
      <c r="L80" s="6" t="s">
        <v>118</v>
      </c>
    </row>
    <row r="81" spans="1:12" x14ac:dyDescent="0.55000000000000004">
      <c r="A81" s="6" t="s">
        <v>66</v>
      </c>
      <c r="B81" s="6" t="s">
        <v>67</v>
      </c>
      <c r="C81" s="6">
        <v>1.64619848708909</v>
      </c>
      <c r="D81" s="6">
        <v>0.32840482886365602</v>
      </c>
      <c r="E81" s="6">
        <v>1.09805196897099</v>
      </c>
      <c r="F81" s="6">
        <v>0.86293461156473195</v>
      </c>
      <c r="G81" s="14">
        <f>C81/E81</f>
        <v>1.4991990667179267</v>
      </c>
      <c r="H81" s="6">
        <f>D81/F81</f>
        <v>0.38056745489460664</v>
      </c>
      <c r="I81" s="6" t="s">
        <v>21</v>
      </c>
      <c r="J81" s="6" t="s">
        <v>31</v>
      </c>
      <c r="K81" s="6" t="s">
        <v>40</v>
      </c>
      <c r="L81" s="6" t="s">
        <v>118</v>
      </c>
    </row>
    <row r="82" spans="1:12" x14ac:dyDescent="0.55000000000000004">
      <c r="A82" s="6" t="s">
        <v>66</v>
      </c>
      <c r="B82" s="6" t="s">
        <v>52</v>
      </c>
      <c r="C82" s="6">
        <v>0.25839680516084901</v>
      </c>
      <c r="D82" s="6">
        <v>1.35336667701956</v>
      </c>
      <c r="E82" s="6">
        <v>1.09805196897099</v>
      </c>
      <c r="F82" s="6">
        <v>0.54672221770432505</v>
      </c>
      <c r="G82" s="14">
        <f>C82/E82</f>
        <v>0.23532292866156296</v>
      </c>
      <c r="H82" s="6">
        <f>D82/F82</f>
        <v>2.4754192041112173</v>
      </c>
      <c r="I82" s="6" t="s">
        <v>21</v>
      </c>
      <c r="J82" s="6" t="s">
        <v>31</v>
      </c>
      <c r="K82" s="6" t="s">
        <v>40</v>
      </c>
      <c r="L82" s="6" t="s">
        <v>118</v>
      </c>
    </row>
    <row r="83" spans="1:12" x14ac:dyDescent="0.55000000000000004">
      <c r="A83" s="6" t="s">
        <v>46</v>
      </c>
      <c r="B83" s="6" t="s">
        <v>67</v>
      </c>
      <c r="C83" s="6">
        <v>0.87492074606880799</v>
      </c>
      <c r="D83" s="6">
        <v>0.51179568262263198</v>
      </c>
      <c r="E83" s="6">
        <v>0.62977207136783098</v>
      </c>
      <c r="F83" s="6">
        <v>0.86293461156475204</v>
      </c>
      <c r="G83" s="14">
        <f>C83/E83</f>
        <v>1.3892657134961977</v>
      </c>
      <c r="H83" s="6">
        <f>D83/F83</f>
        <v>0.59308744343281949</v>
      </c>
      <c r="I83" s="6" t="s">
        <v>21</v>
      </c>
      <c r="J83" s="6" t="s">
        <v>31</v>
      </c>
      <c r="K83" s="6" t="s">
        <v>40</v>
      </c>
      <c r="L83" s="6" t="s">
        <v>118</v>
      </c>
    </row>
    <row r="84" spans="1:12" x14ac:dyDescent="0.55000000000000004">
      <c r="A84" s="6" t="s">
        <v>47</v>
      </c>
      <c r="B84" s="6" t="s">
        <v>67</v>
      </c>
      <c r="C84" s="6">
        <v>1.9841981389729899</v>
      </c>
      <c r="D84" s="6">
        <v>0.32842403999999997</v>
      </c>
      <c r="E84" s="6">
        <v>1.3253955244512099</v>
      </c>
      <c r="F84" s="6">
        <v>0.86293461156475204</v>
      </c>
      <c r="G84" s="14">
        <f>C84/E84</f>
        <v>1.4970611431591805</v>
      </c>
      <c r="H84" s="6">
        <f>D84/F84</f>
        <v>0.38058971745781695</v>
      </c>
      <c r="I84" s="6" t="s">
        <v>21</v>
      </c>
      <c r="J84" s="6" t="s">
        <v>31</v>
      </c>
      <c r="K84" s="6" t="s">
        <v>40</v>
      </c>
      <c r="L84" s="6" t="s">
        <v>118</v>
      </c>
    </row>
    <row r="85" spans="1:12" x14ac:dyDescent="0.55000000000000004">
      <c r="A85" s="6" t="s">
        <v>48</v>
      </c>
      <c r="B85" s="6" t="s">
        <v>67</v>
      </c>
      <c r="C85" s="6">
        <v>1.0799884430223099</v>
      </c>
      <c r="D85" s="6">
        <v>0.55936264643955003</v>
      </c>
      <c r="E85" s="6">
        <v>0.54038128305716804</v>
      </c>
      <c r="F85" s="6">
        <v>0.86293461156475204</v>
      </c>
      <c r="G85" s="14">
        <f>C85/E85</f>
        <v>1.9985674502128448</v>
      </c>
      <c r="H85" s="6">
        <f>D85/F85</f>
        <v>0.64820977040805261</v>
      </c>
      <c r="I85" s="6" t="s">
        <v>21</v>
      </c>
      <c r="J85" s="6" t="s">
        <v>31</v>
      </c>
      <c r="K85" s="6" t="s">
        <v>40</v>
      </c>
      <c r="L85" s="6" t="s">
        <v>118</v>
      </c>
    </row>
    <row r="86" spans="1:12" x14ac:dyDescent="0.55000000000000004">
      <c r="A86" s="6" t="s">
        <v>49</v>
      </c>
      <c r="B86" s="6" t="s">
        <v>67</v>
      </c>
      <c r="C86" s="6">
        <v>0.26654938493729402</v>
      </c>
      <c r="D86" s="6">
        <v>1.1665652868499901</v>
      </c>
      <c r="E86" s="6">
        <v>0.26654938493729402</v>
      </c>
      <c r="F86" s="6">
        <v>0.86293461156473195</v>
      </c>
      <c r="G86" s="14">
        <f>C86/E86</f>
        <v>1</v>
      </c>
      <c r="H86" s="6">
        <f>D86/F86</f>
        <v>1.3518582650598454</v>
      </c>
      <c r="I86" s="6" t="s">
        <v>21</v>
      </c>
      <c r="J86" s="6" t="s">
        <v>31</v>
      </c>
      <c r="K86" s="6" t="s">
        <v>40</v>
      </c>
      <c r="L86" s="6" t="s">
        <v>118</v>
      </c>
    </row>
    <row r="87" spans="1:12" x14ac:dyDescent="0.55000000000000004">
      <c r="A87" s="6" t="s">
        <v>50</v>
      </c>
      <c r="B87" s="6" t="s">
        <v>67</v>
      </c>
      <c r="C87" s="6">
        <v>1.35378648345351</v>
      </c>
      <c r="D87" s="6">
        <v>0.32842403999999997</v>
      </c>
      <c r="E87" s="6">
        <v>0.96784806904221099</v>
      </c>
      <c r="F87" s="6">
        <v>0.86293461156473195</v>
      </c>
      <c r="G87" s="14">
        <f>C87/E87</f>
        <v>1.3987592957572632</v>
      </c>
      <c r="H87" s="6">
        <f>D87/F87</f>
        <v>0.38058971745782577</v>
      </c>
      <c r="I87" s="6" t="s">
        <v>21</v>
      </c>
      <c r="J87" s="6" t="s">
        <v>31</v>
      </c>
      <c r="K87" s="6" t="s">
        <v>40</v>
      </c>
      <c r="L87" s="6" t="s">
        <v>118</v>
      </c>
    </row>
    <row r="88" spans="1:12" x14ac:dyDescent="0.55000000000000004">
      <c r="A88" s="6" t="s">
        <v>52</v>
      </c>
      <c r="B88" s="6" t="s">
        <v>67</v>
      </c>
      <c r="C88" s="6">
        <v>0.45796316563596401</v>
      </c>
      <c r="D88" s="6">
        <v>0.79308102751292597</v>
      </c>
      <c r="E88" s="6">
        <v>0.546722217704396</v>
      </c>
      <c r="F88" s="6">
        <v>0.86293461156475204</v>
      </c>
      <c r="G88" s="14">
        <f>C88/E88</f>
        <v>0.83765237776302959</v>
      </c>
      <c r="H88" s="6">
        <f>D88/F88</f>
        <v>0.91905112726309457</v>
      </c>
      <c r="I88" s="6" t="s">
        <v>21</v>
      </c>
      <c r="J88" s="6" t="s">
        <v>31</v>
      </c>
      <c r="K88" s="6" t="s">
        <v>40</v>
      </c>
      <c r="L88" s="6" t="s">
        <v>118</v>
      </c>
    </row>
    <row r="89" spans="1:12" x14ac:dyDescent="0.55000000000000004">
      <c r="A89" s="11" t="s">
        <v>66</v>
      </c>
      <c r="B89" s="11" t="s">
        <v>51</v>
      </c>
      <c r="C89" s="11">
        <v>0.43663790001461</v>
      </c>
      <c r="D89" s="11">
        <v>1.8314218690309101</v>
      </c>
      <c r="E89" s="11">
        <v>1.09805196897099</v>
      </c>
      <c r="F89" s="11">
        <v>1.0763947890532399</v>
      </c>
      <c r="G89" s="16">
        <f>C89/E89</f>
        <v>0.39764775470854402</v>
      </c>
      <c r="H89" s="11">
        <f>D89/F89</f>
        <v>1.7014406681044658</v>
      </c>
      <c r="I89" s="11" t="s">
        <v>21</v>
      </c>
      <c r="J89" s="11" t="s">
        <v>31</v>
      </c>
      <c r="K89" s="11" t="s">
        <v>40</v>
      </c>
      <c r="L89" s="6" t="s">
        <v>118</v>
      </c>
    </row>
    <row r="90" spans="1:12" x14ac:dyDescent="0.55000000000000004">
      <c r="A90" s="11" t="s">
        <v>42</v>
      </c>
      <c r="B90" s="11" t="s">
        <v>67</v>
      </c>
      <c r="C90" s="11">
        <v>4.6030611647087403</v>
      </c>
      <c r="D90" s="11">
        <v>2.1075E-2</v>
      </c>
      <c r="E90" s="11">
        <v>4.6512515092448696</v>
      </c>
      <c r="F90" s="11">
        <v>0.86293461156473195</v>
      </c>
      <c r="G90" s="16">
        <f>C90/E90</f>
        <v>0.98963927355028092</v>
      </c>
      <c r="H90" s="11">
        <f>D90/F90</f>
        <v>2.4422476184823981E-2</v>
      </c>
      <c r="I90" s="11" t="s">
        <v>21</v>
      </c>
      <c r="J90" s="11" t="s">
        <v>31</v>
      </c>
      <c r="K90" s="11" t="s">
        <v>40</v>
      </c>
      <c r="L90" s="6" t="s">
        <v>118</v>
      </c>
    </row>
    <row r="91" spans="1:12" x14ac:dyDescent="0.55000000000000004">
      <c r="A91" s="6" t="s">
        <v>53</v>
      </c>
      <c r="B91" s="6" t="s">
        <v>54</v>
      </c>
      <c r="C91" s="6">
        <v>1.96152397192637</v>
      </c>
      <c r="D91" s="6">
        <v>0.29968378689153402</v>
      </c>
      <c r="E91" s="6">
        <v>1.7492441713583999</v>
      </c>
      <c r="F91" s="6">
        <v>0.29968378689153402</v>
      </c>
      <c r="G91" s="14">
        <f>C91/E91</f>
        <v>1.1213551567264171</v>
      </c>
      <c r="H91" s="6">
        <f>D91/F91</f>
        <v>1</v>
      </c>
      <c r="I91" s="6" t="s">
        <v>22</v>
      </c>
      <c r="J91" s="6" t="s">
        <v>32</v>
      </c>
      <c r="K91" s="6" t="s">
        <v>39</v>
      </c>
      <c r="L91" s="6" t="s">
        <v>118</v>
      </c>
    </row>
    <row r="92" spans="1:12" x14ac:dyDescent="0.55000000000000004">
      <c r="A92" s="6" t="s">
        <v>53</v>
      </c>
      <c r="B92" s="6" t="s">
        <v>55</v>
      </c>
      <c r="C92" s="6">
        <v>0.61073644835183705</v>
      </c>
      <c r="D92" s="6">
        <v>4.5221804911692898</v>
      </c>
      <c r="E92" s="6">
        <v>1.7492441713583999</v>
      </c>
      <c r="F92" s="6">
        <v>2.86061092097182</v>
      </c>
      <c r="G92" s="14">
        <f>C92/E92</f>
        <v>0.349143051811664</v>
      </c>
      <c r="H92" s="6">
        <f>D92/F92</f>
        <v>1.5808443077721992</v>
      </c>
      <c r="I92" s="6" t="s">
        <v>22</v>
      </c>
      <c r="J92" s="6" t="s">
        <v>32</v>
      </c>
      <c r="K92" s="6" t="s">
        <v>39</v>
      </c>
      <c r="L92" s="6" t="s">
        <v>118</v>
      </c>
    </row>
    <row r="93" spans="1:12" x14ac:dyDescent="0.55000000000000004">
      <c r="A93" s="6" t="s">
        <v>53</v>
      </c>
      <c r="B93" s="6" t="s">
        <v>56</v>
      </c>
      <c r="C93" s="6">
        <v>0.93885655655585099</v>
      </c>
      <c r="D93" s="6">
        <v>3.5619876319974999</v>
      </c>
      <c r="E93" s="6">
        <v>1.7492441713583999</v>
      </c>
      <c r="F93" s="6">
        <v>1.5587914627966399</v>
      </c>
      <c r="G93" s="14">
        <f>C93/E93</f>
        <v>0.53672127192327235</v>
      </c>
      <c r="H93" s="6">
        <f>D93/F93</f>
        <v>2.2850956763689929</v>
      </c>
      <c r="I93" s="6" t="s">
        <v>22</v>
      </c>
      <c r="J93" s="6" t="s">
        <v>32</v>
      </c>
      <c r="K93" s="6" t="s">
        <v>39</v>
      </c>
      <c r="L93" s="6" t="s">
        <v>118</v>
      </c>
    </row>
    <row r="94" spans="1:12" x14ac:dyDescent="0.55000000000000004">
      <c r="A94" s="6" t="s">
        <v>53</v>
      </c>
      <c r="B94" s="6" t="s">
        <v>57</v>
      </c>
      <c r="C94" s="6">
        <v>4.0494364214476999</v>
      </c>
      <c r="D94" s="6">
        <v>4.4221944609702701</v>
      </c>
      <c r="E94" s="6">
        <v>1.7492441713583999</v>
      </c>
      <c r="F94" s="6">
        <v>5.0420431612879604</v>
      </c>
      <c r="G94" s="14">
        <f>C94/E94</f>
        <v>2.3149635069545802</v>
      </c>
      <c r="H94" s="6">
        <f>D94/F94</f>
        <v>0.87706398368883587</v>
      </c>
      <c r="I94" s="6" t="s">
        <v>22</v>
      </c>
      <c r="J94" s="6" t="s">
        <v>32</v>
      </c>
      <c r="K94" s="6" t="s">
        <v>39</v>
      </c>
      <c r="L94" s="6" t="s">
        <v>118</v>
      </c>
    </row>
    <row r="95" spans="1:12" x14ac:dyDescent="0.55000000000000004">
      <c r="A95" s="6" t="s">
        <v>53</v>
      </c>
      <c r="B95" s="6" t="s">
        <v>58</v>
      </c>
      <c r="C95" s="6">
        <v>0.25525516712586199</v>
      </c>
      <c r="D95" s="6">
        <v>3.92513301903747</v>
      </c>
      <c r="E95" s="6">
        <v>1.7492441713583999</v>
      </c>
      <c r="F95" s="6">
        <v>2.1740325551601098</v>
      </c>
      <c r="G95" s="14">
        <f>C95/E95</f>
        <v>0.14592311999967394</v>
      </c>
      <c r="H95" s="6">
        <f>D95/F95</f>
        <v>1.805461932812868</v>
      </c>
      <c r="I95" s="6" t="s">
        <v>22</v>
      </c>
      <c r="J95" s="6" t="s">
        <v>32</v>
      </c>
      <c r="K95" s="6" t="s">
        <v>39</v>
      </c>
      <c r="L95" s="6" t="s">
        <v>118</v>
      </c>
    </row>
    <row r="96" spans="1:12" x14ac:dyDescent="0.55000000000000004">
      <c r="A96" s="6" t="s">
        <v>53</v>
      </c>
      <c r="B96" s="6" t="s">
        <v>59</v>
      </c>
      <c r="C96" s="6">
        <v>2.7955275605148402</v>
      </c>
      <c r="D96" s="6">
        <v>4.1003467822179402</v>
      </c>
      <c r="E96" s="6">
        <v>1.7492441713583999</v>
      </c>
      <c r="F96" s="6">
        <v>3.7949944253792198</v>
      </c>
      <c r="G96" s="14">
        <f>C96/E96</f>
        <v>1.5981345579353479</v>
      </c>
      <c r="H96" s="6">
        <f>D96/F96</f>
        <v>1.0804618723012243</v>
      </c>
      <c r="I96" s="6" t="s">
        <v>22</v>
      </c>
      <c r="J96" s="6" t="s">
        <v>32</v>
      </c>
      <c r="K96" s="6" t="s">
        <v>39</v>
      </c>
      <c r="L96" s="6" t="s">
        <v>118</v>
      </c>
    </row>
    <row r="97" spans="1:12" x14ac:dyDescent="0.55000000000000004">
      <c r="A97" s="6" t="s">
        <v>53</v>
      </c>
      <c r="B97" s="6" t="s">
        <v>60</v>
      </c>
      <c r="C97" s="6">
        <v>0.73857458051529101</v>
      </c>
      <c r="D97" s="6">
        <v>3.0907900166909199</v>
      </c>
      <c r="E97" s="6">
        <v>1.7492441713583999</v>
      </c>
      <c r="F97" s="6">
        <v>0.598472879923445</v>
      </c>
      <c r="G97" s="14">
        <f>C97/E97</f>
        <v>0.42222497728361197</v>
      </c>
      <c r="H97" s="6">
        <f>D97/F97</f>
        <v>5.1644612819987517</v>
      </c>
      <c r="I97" s="6" t="s">
        <v>22</v>
      </c>
      <c r="J97" s="6" t="s">
        <v>32</v>
      </c>
      <c r="K97" s="6" t="s">
        <v>39</v>
      </c>
      <c r="L97" s="6" t="s">
        <v>118</v>
      </c>
    </row>
    <row r="98" spans="1:12" x14ac:dyDescent="0.55000000000000004">
      <c r="A98" s="6" t="s">
        <v>54</v>
      </c>
      <c r="B98" s="6" t="s">
        <v>55</v>
      </c>
      <c r="C98" s="6">
        <v>0.29968378689153402</v>
      </c>
      <c r="D98" s="6">
        <v>3.03879185124736</v>
      </c>
      <c r="E98" s="6">
        <v>0.29968378689153402</v>
      </c>
      <c r="F98" s="6">
        <v>2.86061092097182</v>
      </c>
      <c r="G98" s="14">
        <f>C98/E98</f>
        <v>1</v>
      </c>
      <c r="H98" s="6">
        <f>D98/F98</f>
        <v>1.0622877193711502</v>
      </c>
      <c r="I98" s="6" t="s">
        <v>22</v>
      </c>
      <c r="J98" s="6" t="s">
        <v>32</v>
      </c>
      <c r="K98" s="6" t="s">
        <v>39</v>
      </c>
      <c r="L98" s="6" t="s">
        <v>118</v>
      </c>
    </row>
    <row r="99" spans="1:12" x14ac:dyDescent="0.55000000000000004">
      <c r="A99" s="6" t="s">
        <v>54</v>
      </c>
      <c r="B99" s="6" t="s">
        <v>56</v>
      </c>
      <c r="C99" s="6">
        <v>0.29968378689153402</v>
      </c>
      <c r="D99" s="6">
        <v>2.1437849169031198</v>
      </c>
      <c r="E99" s="6">
        <v>0.29968378689153402</v>
      </c>
      <c r="F99" s="6">
        <v>1.5587914627966399</v>
      </c>
      <c r="G99" s="14">
        <f>C99/E99</f>
        <v>1</v>
      </c>
      <c r="H99" s="6">
        <f>D99/F99</f>
        <v>1.3752865396484393</v>
      </c>
      <c r="I99" s="6" t="s">
        <v>22</v>
      </c>
      <c r="J99" s="6" t="s">
        <v>32</v>
      </c>
      <c r="K99" s="6" t="s">
        <v>39</v>
      </c>
      <c r="L99" s="6" t="s">
        <v>118</v>
      </c>
    </row>
    <row r="100" spans="1:12" x14ac:dyDescent="0.55000000000000004">
      <c r="A100" s="6" t="s">
        <v>54</v>
      </c>
      <c r="B100" s="6" t="s">
        <v>57</v>
      </c>
      <c r="C100" s="6">
        <v>0.29968378689153402</v>
      </c>
      <c r="D100" s="6">
        <v>5.8254138680952199</v>
      </c>
      <c r="E100" s="6">
        <v>0.29968378689153402</v>
      </c>
      <c r="F100" s="6">
        <v>5.0420431612879604</v>
      </c>
      <c r="G100" s="14">
        <f>C100/E100</f>
        <v>1</v>
      </c>
      <c r="H100" s="6">
        <f>D100/F100</f>
        <v>1.1553677114114891</v>
      </c>
      <c r="I100" s="6" t="s">
        <v>22</v>
      </c>
      <c r="J100" s="6" t="s">
        <v>32</v>
      </c>
      <c r="K100" s="6" t="s">
        <v>39</v>
      </c>
      <c r="L100" s="6" t="s">
        <v>118</v>
      </c>
    </row>
    <row r="101" spans="1:12" x14ac:dyDescent="0.55000000000000004">
      <c r="A101" s="6" t="s">
        <v>54</v>
      </c>
      <c r="B101" s="6" t="s">
        <v>58</v>
      </c>
      <c r="C101" s="6">
        <v>0.252392302592365</v>
      </c>
      <c r="D101" s="6">
        <v>3.01455144995075</v>
      </c>
      <c r="E101" s="6">
        <v>0.29968378689153402</v>
      </c>
      <c r="F101" s="6">
        <v>2.1740325551601698</v>
      </c>
      <c r="G101" s="14">
        <f>C101/E101</f>
        <v>0.84219538604440602</v>
      </c>
      <c r="H101" s="6">
        <f>D101/F101</f>
        <v>1.3866174371655882</v>
      </c>
      <c r="I101" s="6" t="s">
        <v>22</v>
      </c>
      <c r="J101" s="6" t="s">
        <v>32</v>
      </c>
      <c r="K101" s="6" t="s">
        <v>39</v>
      </c>
      <c r="L101" s="6" t="s">
        <v>118</v>
      </c>
    </row>
    <row r="102" spans="1:12" x14ac:dyDescent="0.55000000000000004">
      <c r="A102" s="6" t="s">
        <v>54</v>
      </c>
      <c r="B102" s="6" t="s">
        <v>59</v>
      </c>
      <c r="C102" s="6">
        <v>0.29968378689153402</v>
      </c>
      <c r="D102" s="6">
        <v>4.5078562624893097</v>
      </c>
      <c r="E102" s="6">
        <v>0.29968378689153402</v>
      </c>
      <c r="F102" s="6">
        <v>3.7949944253792198</v>
      </c>
      <c r="G102" s="14">
        <f>C102/E102</f>
        <v>1</v>
      </c>
      <c r="H102" s="6">
        <f>D102/F102</f>
        <v>1.187842657249452</v>
      </c>
      <c r="I102" s="6" t="s">
        <v>22</v>
      </c>
      <c r="J102" s="6" t="s">
        <v>32</v>
      </c>
      <c r="K102" s="6" t="s">
        <v>39</v>
      </c>
      <c r="L102" s="6" t="s">
        <v>118</v>
      </c>
    </row>
    <row r="103" spans="1:12" x14ac:dyDescent="0.55000000000000004">
      <c r="A103" s="6" t="s">
        <v>54</v>
      </c>
      <c r="B103" s="6" t="s">
        <v>60</v>
      </c>
      <c r="C103" s="6">
        <v>0.29968378689153402</v>
      </c>
      <c r="D103" s="6">
        <v>0.98789057371829503</v>
      </c>
      <c r="E103" s="6">
        <v>0.29968378689153402</v>
      </c>
      <c r="F103" s="6">
        <v>0.598472879923445</v>
      </c>
      <c r="G103" s="14">
        <f>C103/E103</f>
        <v>1</v>
      </c>
      <c r="H103" s="6">
        <f>D103/F103</f>
        <v>1.6506856147678124</v>
      </c>
      <c r="I103" s="6" t="s">
        <v>22</v>
      </c>
      <c r="J103" s="6" t="s">
        <v>32</v>
      </c>
      <c r="K103" s="6" t="s">
        <v>39</v>
      </c>
      <c r="L103" s="6" t="s">
        <v>118</v>
      </c>
    </row>
    <row r="104" spans="1:12" x14ac:dyDescent="0.55000000000000004">
      <c r="A104" s="6" t="s">
        <v>55</v>
      </c>
      <c r="B104" s="6" t="s">
        <v>56</v>
      </c>
      <c r="C104" s="6">
        <v>6.8546987827604902</v>
      </c>
      <c r="D104" s="6">
        <v>2.5</v>
      </c>
      <c r="E104" s="6">
        <v>2.8606109209718298</v>
      </c>
      <c r="F104" s="6">
        <v>1.5587914627966699</v>
      </c>
      <c r="G104" s="14">
        <f>C104/E104</f>
        <v>2.3962359692144908</v>
      </c>
      <c r="H104" s="6">
        <f>D104/F104</f>
        <v>1.6038065768686482</v>
      </c>
      <c r="I104" s="6" t="s">
        <v>22</v>
      </c>
      <c r="J104" s="6" t="s">
        <v>32</v>
      </c>
      <c r="K104" s="6" t="s">
        <v>39</v>
      </c>
      <c r="L104" s="6" t="s">
        <v>118</v>
      </c>
    </row>
    <row r="105" spans="1:12" x14ac:dyDescent="0.55000000000000004">
      <c r="A105" s="6" t="s">
        <v>55</v>
      </c>
      <c r="B105" s="6" t="s">
        <v>57</v>
      </c>
      <c r="C105" s="6">
        <v>7.9964815481188296</v>
      </c>
      <c r="D105" s="6">
        <v>7.0679972040583099</v>
      </c>
      <c r="E105" s="6">
        <v>2.8606109209718298</v>
      </c>
      <c r="F105" s="6">
        <v>5.0420431612879799</v>
      </c>
      <c r="G105" s="14">
        <f>C105/E105</f>
        <v>2.7953754526680616</v>
      </c>
      <c r="H105" s="6">
        <f>D105/F105</f>
        <v>1.4018121182153473</v>
      </c>
      <c r="I105" s="6" t="s">
        <v>22</v>
      </c>
      <c r="J105" s="6" t="s">
        <v>32</v>
      </c>
      <c r="K105" s="6" t="s">
        <v>39</v>
      </c>
      <c r="L105" s="6" t="s">
        <v>118</v>
      </c>
    </row>
    <row r="106" spans="1:12" x14ac:dyDescent="0.55000000000000004">
      <c r="A106" s="6" t="s">
        <v>55</v>
      </c>
      <c r="B106" s="6" t="s">
        <v>58</v>
      </c>
      <c r="C106" s="6">
        <v>5.4890295116904699</v>
      </c>
      <c r="D106" s="6">
        <v>5.18322104324481</v>
      </c>
      <c r="E106" s="6">
        <v>2.8606109209718298</v>
      </c>
      <c r="F106" s="6">
        <v>2.1740325551601698</v>
      </c>
      <c r="G106" s="14">
        <f>C106/E106</f>
        <v>1.918831208903339</v>
      </c>
      <c r="H106" s="6">
        <f>D106/F106</f>
        <v>2.3841506103219055</v>
      </c>
      <c r="I106" s="6" t="s">
        <v>22</v>
      </c>
      <c r="J106" s="6" t="s">
        <v>32</v>
      </c>
      <c r="K106" s="6" t="s">
        <v>39</v>
      </c>
      <c r="L106" s="6" t="s">
        <v>118</v>
      </c>
    </row>
    <row r="107" spans="1:12" x14ac:dyDescent="0.55000000000000004">
      <c r="A107" s="6" t="s">
        <v>55</v>
      </c>
      <c r="B107" s="6" t="s">
        <v>59</v>
      </c>
      <c r="C107" s="6">
        <v>7.32040343991883</v>
      </c>
      <c r="D107" s="6">
        <v>3.77541025426203</v>
      </c>
      <c r="E107" s="6">
        <v>2.8606109209718298</v>
      </c>
      <c r="F107" s="6">
        <v>3.7949944253792198</v>
      </c>
      <c r="G107" s="14">
        <f>C107/E107</f>
        <v>2.559034990131368</v>
      </c>
      <c r="H107" s="6">
        <f>D107/F107</f>
        <v>0.99483947302103537</v>
      </c>
      <c r="I107" s="6" t="s">
        <v>22</v>
      </c>
      <c r="J107" s="6" t="s">
        <v>32</v>
      </c>
      <c r="K107" s="6" t="s">
        <v>39</v>
      </c>
      <c r="L107" s="6" t="s">
        <v>118</v>
      </c>
    </row>
    <row r="108" spans="1:12" x14ac:dyDescent="0.55000000000000004">
      <c r="A108" s="6" t="s">
        <v>55</v>
      </c>
      <c r="B108" s="6" t="s">
        <v>60</v>
      </c>
      <c r="C108" s="6">
        <v>1.6568209720493501</v>
      </c>
      <c r="D108" s="6">
        <v>1.8959061443355201</v>
      </c>
      <c r="E108" s="6">
        <v>2.8606109209718298</v>
      </c>
      <c r="F108" s="6">
        <v>0.598472879923444</v>
      </c>
      <c r="G108" s="14">
        <f>C108/E108</f>
        <v>0.57918431335865894</v>
      </c>
      <c r="H108" s="6">
        <f>D108/F108</f>
        <v>3.1679065299968854</v>
      </c>
      <c r="I108" s="6" t="s">
        <v>22</v>
      </c>
      <c r="J108" s="6" t="s">
        <v>32</v>
      </c>
      <c r="K108" s="6" t="s">
        <v>39</v>
      </c>
      <c r="L108" s="6" t="s">
        <v>118</v>
      </c>
    </row>
    <row r="109" spans="1:12" x14ac:dyDescent="0.55000000000000004">
      <c r="A109" s="6" t="s">
        <v>56</v>
      </c>
      <c r="B109" s="6" t="s">
        <v>57</v>
      </c>
      <c r="C109" s="6">
        <v>4.4442612216544797</v>
      </c>
      <c r="D109" s="6">
        <v>1.0476689141628801</v>
      </c>
      <c r="E109" s="6">
        <v>1.5587914627966699</v>
      </c>
      <c r="F109" s="6">
        <v>5.0420431612879604</v>
      </c>
      <c r="G109" s="14">
        <f>C109/E109</f>
        <v>2.8510941506446992</v>
      </c>
      <c r="H109" s="6">
        <f>D109/F109</f>
        <v>0.20778658187750604</v>
      </c>
      <c r="I109" s="6" t="s">
        <v>22</v>
      </c>
      <c r="J109" s="6" t="s">
        <v>32</v>
      </c>
      <c r="K109" s="6" t="s">
        <v>39</v>
      </c>
      <c r="L109" s="6" t="s">
        <v>118</v>
      </c>
    </row>
    <row r="110" spans="1:12" x14ac:dyDescent="0.55000000000000004">
      <c r="A110" s="6" t="s">
        <v>56</v>
      </c>
      <c r="B110" s="6" t="s">
        <v>58</v>
      </c>
      <c r="C110" s="6">
        <v>1.5461303247477201</v>
      </c>
      <c r="D110" s="6">
        <v>3.9968024184380599</v>
      </c>
      <c r="E110" s="6">
        <v>1.5587914627966699</v>
      </c>
      <c r="F110" s="6">
        <v>2.1740325551601098</v>
      </c>
      <c r="G110" s="14">
        <f>C110/E110</f>
        <v>0.9918775934105809</v>
      </c>
      <c r="H110" s="6">
        <f>D110/F110</f>
        <v>1.8384280442128473</v>
      </c>
      <c r="I110" s="6" t="s">
        <v>22</v>
      </c>
      <c r="J110" s="6" t="s">
        <v>32</v>
      </c>
      <c r="K110" s="6" t="s">
        <v>39</v>
      </c>
      <c r="L110" s="6" t="s">
        <v>118</v>
      </c>
    </row>
    <row r="111" spans="1:12" x14ac:dyDescent="0.55000000000000004">
      <c r="A111" s="6" t="s">
        <v>56</v>
      </c>
      <c r="B111" s="6" t="s">
        <v>59</v>
      </c>
      <c r="C111" s="6">
        <v>0.23636573649252801</v>
      </c>
      <c r="D111" s="6">
        <v>4.46821139837665</v>
      </c>
      <c r="E111" s="6">
        <v>1.5587914627966699</v>
      </c>
      <c r="F111" s="6">
        <v>3.7949944253792198</v>
      </c>
      <c r="G111" s="14">
        <f>C111/E111</f>
        <v>0.15163396909324731</v>
      </c>
      <c r="H111" s="6">
        <f>D111/F111</f>
        <v>1.1773960373947474</v>
      </c>
      <c r="I111" s="6" t="s">
        <v>22</v>
      </c>
      <c r="J111" s="6" t="s">
        <v>32</v>
      </c>
      <c r="K111" s="6" t="s">
        <v>39</v>
      </c>
      <c r="L111" s="6" t="s">
        <v>118</v>
      </c>
    </row>
    <row r="112" spans="1:12" x14ac:dyDescent="0.55000000000000004">
      <c r="A112" s="6" t="s">
        <v>56</v>
      </c>
      <c r="B112" s="6" t="s">
        <v>60</v>
      </c>
      <c r="C112" s="6">
        <v>1.6802780460583899</v>
      </c>
      <c r="D112" s="6">
        <v>2.6129277880267101</v>
      </c>
      <c r="E112" s="6">
        <v>1.5587914627966699</v>
      </c>
      <c r="F112" s="6">
        <v>0.598472879923444</v>
      </c>
      <c r="G112" s="14">
        <f>C112/E112</f>
        <v>1.0779363924945788</v>
      </c>
      <c r="H112" s="6">
        <f>D112/F112</f>
        <v>4.3659919700303762</v>
      </c>
      <c r="I112" s="6" t="s">
        <v>22</v>
      </c>
      <c r="J112" s="6" t="s">
        <v>32</v>
      </c>
      <c r="K112" s="6" t="s">
        <v>39</v>
      </c>
      <c r="L112" s="6" t="s">
        <v>118</v>
      </c>
    </row>
    <row r="113" spans="1:12" x14ac:dyDescent="0.55000000000000004">
      <c r="A113" s="6" t="s">
        <v>57</v>
      </c>
      <c r="B113" s="6" t="s">
        <v>58</v>
      </c>
      <c r="C113" s="6">
        <v>5.55469711871116</v>
      </c>
      <c r="D113" s="6">
        <v>4.9657305229074602</v>
      </c>
      <c r="E113" s="6">
        <v>5.0420431612879799</v>
      </c>
      <c r="F113" s="6">
        <v>2.1740325551601698</v>
      </c>
      <c r="G113" s="14">
        <f>C113/E113</f>
        <v>1.1016758367638058</v>
      </c>
      <c r="H113" s="6">
        <f>D113/F113</f>
        <v>2.2841104707107824</v>
      </c>
      <c r="I113" s="6" t="s">
        <v>22</v>
      </c>
      <c r="J113" s="6" t="s">
        <v>32</v>
      </c>
      <c r="K113" s="6" t="s">
        <v>39</v>
      </c>
      <c r="L113" s="6" t="s">
        <v>118</v>
      </c>
    </row>
    <row r="114" spans="1:12" x14ac:dyDescent="0.55000000000000004">
      <c r="A114" s="6" t="s">
        <v>57</v>
      </c>
      <c r="B114" s="6" t="s">
        <v>59</v>
      </c>
      <c r="C114" s="6">
        <v>0.22922079899393799</v>
      </c>
      <c r="D114" s="6">
        <v>5.0961140510283203</v>
      </c>
      <c r="E114" s="6">
        <v>5.0420431612879799</v>
      </c>
      <c r="F114" s="6">
        <v>3.7949944253792198</v>
      </c>
      <c r="G114" s="14">
        <f>C114/E114</f>
        <v>4.546188750502167E-2</v>
      </c>
      <c r="H114" s="6">
        <f>D114/F114</f>
        <v>1.3428515248791397</v>
      </c>
      <c r="I114" s="6" t="s">
        <v>22</v>
      </c>
      <c r="J114" s="6" t="s">
        <v>32</v>
      </c>
      <c r="K114" s="6" t="s">
        <v>39</v>
      </c>
      <c r="L114" s="6" t="s">
        <v>118</v>
      </c>
    </row>
    <row r="115" spans="1:12" x14ac:dyDescent="0.55000000000000004">
      <c r="A115" s="6" t="s">
        <v>57</v>
      </c>
      <c r="B115" s="6" t="s">
        <v>60</v>
      </c>
      <c r="C115" s="6">
        <v>4.6673931001571898</v>
      </c>
      <c r="D115" s="6">
        <v>4.3786120972598903</v>
      </c>
      <c r="E115" s="6">
        <v>5.0420431612879799</v>
      </c>
      <c r="F115" s="6">
        <v>0.598472879923444</v>
      </c>
      <c r="G115" s="14">
        <f>C115/E115</f>
        <v>0.92569479293487711</v>
      </c>
      <c r="H115" s="6">
        <f>D115/F115</f>
        <v>7.3163082975789937</v>
      </c>
      <c r="I115" s="6" t="s">
        <v>22</v>
      </c>
      <c r="J115" s="6" t="s">
        <v>32</v>
      </c>
      <c r="K115" s="6" t="s">
        <v>39</v>
      </c>
      <c r="L115" s="6" t="s">
        <v>118</v>
      </c>
    </row>
    <row r="116" spans="1:12" x14ac:dyDescent="0.55000000000000004">
      <c r="A116" s="6" t="s">
        <v>58</v>
      </c>
      <c r="B116" s="6" t="s">
        <v>59</v>
      </c>
      <c r="C116" s="6">
        <v>1.1500436157630201</v>
      </c>
      <c r="D116" s="6">
        <v>4.9806278584686199</v>
      </c>
      <c r="E116" s="6">
        <v>2.17403255516014</v>
      </c>
      <c r="F116" s="6">
        <v>3.7949944253792198</v>
      </c>
      <c r="G116" s="14">
        <f>C116/E116</f>
        <v>0.52899098177410109</v>
      </c>
      <c r="H116" s="6">
        <f>D116/F116</f>
        <v>1.3124203358930953</v>
      </c>
      <c r="I116" s="6" t="s">
        <v>22</v>
      </c>
      <c r="J116" s="6" t="s">
        <v>32</v>
      </c>
      <c r="K116" s="6" t="s">
        <v>39</v>
      </c>
      <c r="L116" s="6" t="s">
        <v>118</v>
      </c>
    </row>
    <row r="117" spans="1:12" x14ac:dyDescent="0.55000000000000004">
      <c r="A117" s="6" t="s">
        <v>58</v>
      </c>
      <c r="B117" s="6" t="s">
        <v>60</v>
      </c>
      <c r="C117" s="6">
        <v>2.5979478468838</v>
      </c>
      <c r="D117" s="6">
        <v>0.12618057664597701</v>
      </c>
      <c r="E117" s="6">
        <v>2.17403255516014</v>
      </c>
      <c r="F117" s="6">
        <v>0.598472879923445</v>
      </c>
      <c r="G117" s="14">
        <f>C117/E117</f>
        <v>1.1949903145274814</v>
      </c>
      <c r="H117" s="6">
        <f>D117/F117</f>
        <v>0.21083758492467977</v>
      </c>
      <c r="I117" s="6" t="s">
        <v>22</v>
      </c>
      <c r="J117" s="6" t="s">
        <v>32</v>
      </c>
      <c r="K117" s="6" t="s">
        <v>39</v>
      </c>
      <c r="L117" s="6" t="s">
        <v>118</v>
      </c>
    </row>
    <row r="118" spans="1:12" x14ac:dyDescent="0.55000000000000004">
      <c r="A118" s="6" t="s">
        <v>59</v>
      </c>
      <c r="B118" s="6" t="s">
        <v>60</v>
      </c>
      <c r="C118" s="6">
        <v>3.6526934640672901</v>
      </c>
      <c r="D118" s="6">
        <v>1.3538096977077501</v>
      </c>
      <c r="E118" s="6">
        <v>3.79499442537923</v>
      </c>
      <c r="F118" s="6">
        <v>0.598472879923444</v>
      </c>
      <c r="G118" s="14">
        <f>C118/E118</f>
        <v>0.96250298541671242</v>
      </c>
      <c r="H118" s="6">
        <f>D118/F118</f>
        <v>2.262107011233204</v>
      </c>
      <c r="I118" s="6" t="s">
        <v>22</v>
      </c>
      <c r="J118" s="6" t="s">
        <v>32</v>
      </c>
      <c r="K118" s="6" t="s">
        <v>39</v>
      </c>
      <c r="L118" s="6" t="s">
        <v>118</v>
      </c>
    </row>
    <row r="119" spans="1:12" x14ac:dyDescent="0.55000000000000004">
      <c r="A119" s="6" t="s">
        <v>54</v>
      </c>
      <c r="B119" s="6" t="s">
        <v>69</v>
      </c>
      <c r="C119" s="6">
        <v>0.29968378689153402</v>
      </c>
      <c r="D119" s="6">
        <v>21.072204006293301</v>
      </c>
      <c r="E119" s="6">
        <v>0.29968378689153402</v>
      </c>
      <c r="F119" s="6">
        <v>19.9034585361346</v>
      </c>
      <c r="G119" s="14">
        <f>C119/E119</f>
        <v>1</v>
      </c>
      <c r="H119" s="6">
        <f>D119/F119</f>
        <v>1.0587207227345363</v>
      </c>
      <c r="I119" s="6" t="s">
        <v>22</v>
      </c>
      <c r="J119" s="6" t="s">
        <v>32</v>
      </c>
      <c r="K119" s="6" t="s">
        <v>40</v>
      </c>
      <c r="L119" s="6" t="s">
        <v>118</v>
      </c>
    </row>
    <row r="120" spans="1:12" x14ac:dyDescent="0.55000000000000004">
      <c r="A120" s="6" t="s">
        <v>54</v>
      </c>
      <c r="B120" s="6" t="s">
        <v>68</v>
      </c>
      <c r="C120" s="6">
        <v>0</v>
      </c>
      <c r="D120" s="6">
        <v>0</v>
      </c>
      <c r="E120" s="6">
        <v>0.29968378689153402</v>
      </c>
      <c r="F120" s="6">
        <v>0</v>
      </c>
      <c r="G120" s="6" t="s">
        <v>72</v>
      </c>
      <c r="H120" s="6" t="s">
        <v>72</v>
      </c>
      <c r="I120" s="6" t="s">
        <v>22</v>
      </c>
      <c r="J120" s="6" t="s">
        <v>32</v>
      </c>
      <c r="K120" s="6" t="s">
        <v>40</v>
      </c>
      <c r="L120" s="6" t="s">
        <v>118</v>
      </c>
    </row>
    <row r="121" spans="1:12" x14ac:dyDescent="0.55000000000000004">
      <c r="A121" s="6" t="s">
        <v>55</v>
      </c>
      <c r="B121" s="6" t="s">
        <v>69</v>
      </c>
      <c r="C121" s="6">
        <v>7.9964815481188296</v>
      </c>
      <c r="D121" s="6">
        <v>19.309342662369101</v>
      </c>
      <c r="E121" s="6">
        <v>2.8606109209718298</v>
      </c>
      <c r="F121" s="6">
        <v>19.903458536134401</v>
      </c>
      <c r="G121" s="14">
        <f>C121/E121</f>
        <v>2.7953754526680616</v>
      </c>
      <c r="H121" s="6">
        <f>D121/F121</f>
        <v>0.97015011875013113</v>
      </c>
      <c r="I121" s="6" t="s">
        <v>22</v>
      </c>
      <c r="J121" s="6" t="s">
        <v>32</v>
      </c>
      <c r="K121" s="6" t="s">
        <v>40</v>
      </c>
      <c r="L121" s="6" t="s">
        <v>118</v>
      </c>
    </row>
    <row r="122" spans="1:12" x14ac:dyDescent="0.55000000000000004">
      <c r="A122" s="6" t="s">
        <v>55</v>
      </c>
      <c r="B122" s="6" t="s">
        <v>68</v>
      </c>
      <c r="C122" s="6">
        <v>0</v>
      </c>
      <c r="D122" s="6">
        <v>0</v>
      </c>
      <c r="E122" s="6">
        <v>2.8606109209718298</v>
      </c>
      <c r="F122" s="6">
        <v>0</v>
      </c>
      <c r="G122" s="6" t="s">
        <v>72</v>
      </c>
      <c r="H122" s="6" t="s">
        <v>72</v>
      </c>
      <c r="I122" s="6" t="s">
        <v>22</v>
      </c>
      <c r="J122" s="6" t="s">
        <v>32</v>
      </c>
      <c r="K122" s="6" t="s">
        <v>40</v>
      </c>
      <c r="L122" s="6" t="s">
        <v>118</v>
      </c>
    </row>
    <row r="123" spans="1:12" x14ac:dyDescent="0.55000000000000004">
      <c r="A123" s="6" t="s">
        <v>56</v>
      </c>
      <c r="B123" s="6" t="s">
        <v>69</v>
      </c>
      <c r="C123" s="6">
        <v>1.0069577762755699</v>
      </c>
      <c r="D123" s="6">
        <v>24.212628287910199</v>
      </c>
      <c r="E123" s="6">
        <v>1.5587914627966699</v>
      </c>
      <c r="F123" s="6">
        <v>19.9034585361346</v>
      </c>
      <c r="G123" s="14">
        <f>C123/E123</f>
        <v>0.64598620168791521</v>
      </c>
      <c r="H123" s="6">
        <f>D123/F123</f>
        <v>1.2165035661491861</v>
      </c>
      <c r="I123" s="6" t="s">
        <v>22</v>
      </c>
      <c r="J123" s="6" t="s">
        <v>32</v>
      </c>
      <c r="K123" s="6" t="s">
        <v>40</v>
      </c>
      <c r="L123" s="6" t="s">
        <v>118</v>
      </c>
    </row>
    <row r="124" spans="1:12" x14ac:dyDescent="0.55000000000000004">
      <c r="A124" s="6" t="s">
        <v>56</v>
      </c>
      <c r="B124" s="6" t="s">
        <v>68</v>
      </c>
      <c r="C124" s="6">
        <v>0</v>
      </c>
      <c r="D124" s="6">
        <v>0</v>
      </c>
      <c r="E124" s="6">
        <v>1.5587914627966699</v>
      </c>
      <c r="F124" s="6">
        <v>0</v>
      </c>
      <c r="G124" s="6" t="s">
        <v>72</v>
      </c>
      <c r="H124" s="6" t="s">
        <v>72</v>
      </c>
      <c r="I124" s="6" t="s">
        <v>22</v>
      </c>
      <c r="J124" s="6" t="s">
        <v>32</v>
      </c>
      <c r="K124" s="6" t="s">
        <v>40</v>
      </c>
      <c r="L124" s="6" t="s">
        <v>118</v>
      </c>
    </row>
    <row r="125" spans="1:12" x14ac:dyDescent="0.55000000000000004">
      <c r="A125" s="6" t="s">
        <v>57</v>
      </c>
      <c r="B125" s="6" t="s">
        <v>69</v>
      </c>
      <c r="C125" s="6">
        <v>5.5734525696134396</v>
      </c>
      <c r="D125" s="6">
        <v>27.0054553931095</v>
      </c>
      <c r="E125" s="6">
        <v>5.0420431612879799</v>
      </c>
      <c r="F125" s="6">
        <v>19.9034585361346</v>
      </c>
      <c r="G125" s="14">
        <f>C125/E125</f>
        <v>1.1053956484160108</v>
      </c>
      <c r="H125" s="6">
        <f>D125/F125</f>
        <v>1.3568222499663196</v>
      </c>
      <c r="I125" s="6" t="s">
        <v>22</v>
      </c>
      <c r="J125" s="6" t="s">
        <v>32</v>
      </c>
      <c r="K125" s="6" t="s">
        <v>40</v>
      </c>
      <c r="L125" s="6" t="s">
        <v>118</v>
      </c>
    </row>
    <row r="126" spans="1:12" x14ac:dyDescent="0.55000000000000004">
      <c r="A126" s="6" t="s">
        <v>57</v>
      </c>
      <c r="B126" s="6" t="s">
        <v>68</v>
      </c>
      <c r="C126" s="6">
        <v>0</v>
      </c>
      <c r="D126" s="6">
        <v>0</v>
      </c>
      <c r="E126" s="6">
        <v>5.0420431612879799</v>
      </c>
      <c r="F126" s="6">
        <v>0</v>
      </c>
      <c r="G126" s="6" t="s">
        <v>72</v>
      </c>
      <c r="H126" s="6" t="s">
        <v>72</v>
      </c>
      <c r="I126" s="6" t="s">
        <v>22</v>
      </c>
      <c r="J126" s="6" t="s">
        <v>32</v>
      </c>
      <c r="K126" s="6" t="s">
        <v>40</v>
      </c>
      <c r="L126" s="6" t="s">
        <v>118</v>
      </c>
    </row>
    <row r="127" spans="1:12" x14ac:dyDescent="0.55000000000000004">
      <c r="A127" s="6" t="s">
        <v>59</v>
      </c>
      <c r="B127" s="6" t="s">
        <v>69</v>
      </c>
      <c r="C127" s="6">
        <v>1.9223654459300501</v>
      </c>
      <c r="D127" s="6">
        <v>25.079733782020199</v>
      </c>
      <c r="E127" s="6">
        <v>3.79499442537923</v>
      </c>
      <c r="F127" s="6">
        <v>19.9034585361346</v>
      </c>
      <c r="G127" s="14">
        <f>C127/E127</f>
        <v>0.50655290376031314</v>
      </c>
      <c r="H127" s="6">
        <f>D127/F127</f>
        <v>1.26006913504445</v>
      </c>
      <c r="I127" s="6" t="s">
        <v>22</v>
      </c>
      <c r="J127" s="6" t="s">
        <v>32</v>
      </c>
      <c r="K127" s="6" t="s">
        <v>40</v>
      </c>
      <c r="L127" s="6" t="s">
        <v>118</v>
      </c>
    </row>
    <row r="128" spans="1:12" x14ac:dyDescent="0.55000000000000004">
      <c r="A128" s="6" t="s">
        <v>59</v>
      </c>
      <c r="B128" s="6" t="s">
        <v>68</v>
      </c>
      <c r="C128" s="6">
        <v>0</v>
      </c>
      <c r="D128" s="6">
        <v>0</v>
      </c>
      <c r="E128" s="6">
        <v>3.79499442537923</v>
      </c>
      <c r="F128" s="6">
        <v>0</v>
      </c>
      <c r="G128" s="6" t="s">
        <v>72</v>
      </c>
      <c r="H128" s="6" t="s">
        <v>72</v>
      </c>
      <c r="I128" s="6" t="s">
        <v>22</v>
      </c>
      <c r="J128" s="6" t="s">
        <v>32</v>
      </c>
      <c r="K128" s="6" t="s">
        <v>40</v>
      </c>
      <c r="L128" s="6" t="s">
        <v>118</v>
      </c>
    </row>
    <row r="129" spans="1:12" x14ac:dyDescent="0.55000000000000004">
      <c r="A129" s="6" t="s">
        <v>60</v>
      </c>
      <c r="B129" s="6" t="s">
        <v>69</v>
      </c>
      <c r="C129" s="6">
        <v>3.1072827395914202</v>
      </c>
      <c r="D129" s="6">
        <v>17.313690228273401</v>
      </c>
      <c r="E129" s="6">
        <v>0.598472879923444</v>
      </c>
      <c r="F129" s="6">
        <v>19.9034585361346</v>
      </c>
      <c r="G129" s="14">
        <f>C129/E129</f>
        <v>5.192019294155652</v>
      </c>
      <c r="H129" s="6">
        <f>D129/F129</f>
        <v>0.86988350275106752</v>
      </c>
      <c r="I129" s="6" t="s">
        <v>22</v>
      </c>
      <c r="J129" s="6" t="s">
        <v>32</v>
      </c>
      <c r="K129" s="6" t="s">
        <v>40</v>
      </c>
      <c r="L129" s="6" t="s">
        <v>118</v>
      </c>
    </row>
    <row r="130" spans="1:12" x14ac:dyDescent="0.55000000000000004">
      <c r="A130" s="6" t="s">
        <v>60</v>
      </c>
      <c r="B130" s="6" t="s">
        <v>68</v>
      </c>
      <c r="C130" s="6">
        <v>0</v>
      </c>
      <c r="D130" s="6">
        <v>0</v>
      </c>
      <c r="E130" s="6">
        <v>0.598472879923444</v>
      </c>
      <c r="F130" s="6">
        <v>0</v>
      </c>
      <c r="G130" s="6" t="s">
        <v>72</v>
      </c>
      <c r="H130" s="6" t="s">
        <v>72</v>
      </c>
      <c r="I130" s="6" t="s">
        <v>22</v>
      </c>
      <c r="J130" s="6" t="s">
        <v>32</v>
      </c>
      <c r="K130" s="6" t="s">
        <v>40</v>
      </c>
      <c r="L130" s="6" t="s">
        <v>118</v>
      </c>
    </row>
    <row r="131" spans="1:12" x14ac:dyDescent="0.55000000000000004">
      <c r="A131" s="6" t="s">
        <v>68</v>
      </c>
      <c r="B131" s="6" t="s">
        <v>69</v>
      </c>
      <c r="C131" s="11">
        <v>0</v>
      </c>
      <c r="D131" s="11">
        <v>0</v>
      </c>
      <c r="E131" s="11">
        <v>0</v>
      </c>
      <c r="F131" s="11">
        <v>19.903458536134401</v>
      </c>
      <c r="G131" s="6" t="s">
        <v>72</v>
      </c>
      <c r="H131" s="6" t="s">
        <v>72</v>
      </c>
      <c r="I131" s="6" t="s">
        <v>22</v>
      </c>
      <c r="J131" s="6" t="s">
        <v>32</v>
      </c>
      <c r="K131" s="6" t="s">
        <v>40</v>
      </c>
      <c r="L131" s="6" t="s">
        <v>118</v>
      </c>
    </row>
    <row r="132" spans="1:12" x14ac:dyDescent="0.55000000000000004">
      <c r="A132" s="17" t="s">
        <v>68</v>
      </c>
      <c r="B132" s="17" t="s">
        <v>69</v>
      </c>
      <c r="C132" s="17">
        <v>0</v>
      </c>
      <c r="D132" s="17">
        <v>0</v>
      </c>
      <c r="E132" s="17">
        <v>0</v>
      </c>
      <c r="F132" s="17">
        <v>19.903458536134401</v>
      </c>
      <c r="G132" s="17" t="s">
        <v>72</v>
      </c>
      <c r="H132" s="17" t="s">
        <v>72</v>
      </c>
      <c r="I132" s="17" t="s">
        <v>22</v>
      </c>
      <c r="J132" s="17" t="s">
        <v>32</v>
      </c>
      <c r="K132" s="17" t="s">
        <v>40</v>
      </c>
      <c r="L132" s="17" t="s">
        <v>118</v>
      </c>
    </row>
    <row r="133" spans="1:12" x14ac:dyDescent="0.55000000000000004">
      <c r="A133" s="18" t="s">
        <v>53</v>
      </c>
      <c r="B133" s="18" t="s">
        <v>69</v>
      </c>
      <c r="C133" s="18">
        <v>1.5385241139122401</v>
      </c>
      <c r="D133" s="18">
        <v>21.772869439969199</v>
      </c>
      <c r="E133" s="18">
        <v>1.7492441713583999</v>
      </c>
      <c r="F133" s="18">
        <v>19.9034585361347</v>
      </c>
      <c r="G133" s="19">
        <f>C133/E133</f>
        <v>0.87953651017026269</v>
      </c>
      <c r="H133" s="17">
        <f>D133/F133</f>
        <v>1.0939239228418813</v>
      </c>
      <c r="I133" s="17" t="s">
        <v>22</v>
      </c>
      <c r="J133" s="18" t="s">
        <v>32</v>
      </c>
      <c r="K133" s="17" t="s">
        <v>40</v>
      </c>
      <c r="L133" s="17" t="s">
        <v>118</v>
      </c>
    </row>
    <row r="134" spans="1:12" x14ac:dyDescent="0.55000000000000004">
      <c r="A134" s="18" t="s">
        <v>68</v>
      </c>
      <c r="B134" s="18" t="s">
        <v>69</v>
      </c>
      <c r="C134" s="18">
        <v>0</v>
      </c>
      <c r="D134" s="18">
        <v>0</v>
      </c>
      <c r="E134" s="18">
        <v>0</v>
      </c>
      <c r="F134" s="18">
        <v>19.903458536134401</v>
      </c>
      <c r="G134" s="18" t="s">
        <v>72</v>
      </c>
      <c r="H134" s="17" t="s">
        <v>72</v>
      </c>
      <c r="I134" s="17" t="s">
        <v>22</v>
      </c>
      <c r="J134" s="18" t="s">
        <v>32</v>
      </c>
      <c r="K134" s="17" t="s">
        <v>40</v>
      </c>
      <c r="L134" s="17" t="s">
        <v>118</v>
      </c>
    </row>
    <row r="135" spans="1:12" x14ac:dyDescent="0.55000000000000004">
      <c r="A135" s="17" t="s">
        <v>68</v>
      </c>
      <c r="B135" s="18" t="s">
        <v>115</v>
      </c>
      <c r="C135" s="18">
        <v>0</v>
      </c>
      <c r="D135" s="18">
        <v>0</v>
      </c>
      <c r="E135" s="18">
        <v>0</v>
      </c>
      <c r="F135" s="18">
        <v>0.34350000000000003</v>
      </c>
      <c r="G135" s="19" t="s">
        <v>122</v>
      </c>
      <c r="H135" s="17" t="s">
        <v>122</v>
      </c>
      <c r="I135" s="17" t="s">
        <v>22</v>
      </c>
      <c r="J135" s="18" t="s">
        <v>32</v>
      </c>
      <c r="K135" s="17" t="s">
        <v>40</v>
      </c>
      <c r="L135" s="17" t="s">
        <v>118</v>
      </c>
    </row>
    <row r="136" spans="1:12" x14ac:dyDescent="0.55000000000000004">
      <c r="A136" s="18" t="s">
        <v>123</v>
      </c>
      <c r="B136" s="18" t="s">
        <v>124</v>
      </c>
      <c r="C136" s="18">
        <v>0.53852888771268403</v>
      </c>
      <c r="D136" s="18">
        <v>1.23140653100915</v>
      </c>
      <c r="E136" s="18">
        <v>0.25062524616545301</v>
      </c>
      <c r="F136" s="18">
        <v>1.2314065310110001</v>
      </c>
      <c r="G136" s="19">
        <f>C136/E136</f>
        <v>2.1487415811141717</v>
      </c>
      <c r="H136" s="17">
        <f>D136/F136</f>
        <v>0.99999999999849765</v>
      </c>
      <c r="I136" s="17" t="s">
        <v>21</v>
      </c>
      <c r="J136" s="18" t="s">
        <v>133</v>
      </c>
      <c r="K136" s="17" t="s">
        <v>40</v>
      </c>
      <c r="L136" s="17" t="s">
        <v>118</v>
      </c>
    </row>
    <row r="137" spans="1:12" x14ac:dyDescent="0.55000000000000004">
      <c r="A137" s="18" t="s">
        <v>125</v>
      </c>
      <c r="B137" s="18" t="s">
        <v>126</v>
      </c>
      <c r="C137" s="18">
        <v>0.587787543725249</v>
      </c>
      <c r="D137" s="18">
        <v>0.199677195510642</v>
      </c>
      <c r="E137" s="18">
        <v>0.32515514040355797</v>
      </c>
      <c r="F137" s="18">
        <v>0.35605203151599701</v>
      </c>
      <c r="G137" s="19">
        <f>C137/E137</f>
        <v>1.8077141360758793</v>
      </c>
      <c r="H137" s="17">
        <f>D137/F137</f>
        <v>0.56080903305187502</v>
      </c>
      <c r="I137" s="17" t="s">
        <v>21</v>
      </c>
      <c r="J137" s="18" t="s">
        <v>133</v>
      </c>
      <c r="K137" s="17" t="s">
        <v>40</v>
      </c>
      <c r="L137" s="17" t="s">
        <v>118</v>
      </c>
    </row>
    <row r="138" spans="1:12" x14ac:dyDescent="0.55000000000000004">
      <c r="A138" s="18" t="s">
        <v>127</v>
      </c>
      <c r="B138" s="18" t="s">
        <v>128</v>
      </c>
      <c r="C138" s="18">
        <v>0.79096429160915405</v>
      </c>
      <c r="D138" s="18">
        <v>2.14785072593876E-4</v>
      </c>
      <c r="E138" s="18">
        <v>0.63856960408690799</v>
      </c>
      <c r="F138" s="18">
        <v>0.206810664303306</v>
      </c>
      <c r="G138" s="19">
        <f>C138/E138</f>
        <v>1.238650080659814</v>
      </c>
      <c r="H138" s="17">
        <f>D138/F138</f>
        <v>1.0385589801059525E-3</v>
      </c>
      <c r="I138" s="17" t="s">
        <v>22</v>
      </c>
      <c r="J138" s="18" t="s">
        <v>133</v>
      </c>
      <c r="K138" s="17" t="s">
        <v>40</v>
      </c>
      <c r="L138" s="17" t="s">
        <v>118</v>
      </c>
    </row>
    <row r="139" spans="1:12" x14ac:dyDescent="0.55000000000000004">
      <c r="A139" s="17" t="s">
        <v>68</v>
      </c>
      <c r="B139" s="18" t="s">
        <v>115</v>
      </c>
      <c r="C139" s="18">
        <v>0</v>
      </c>
      <c r="D139" s="18">
        <v>0</v>
      </c>
      <c r="E139" s="18">
        <v>0</v>
      </c>
      <c r="F139" s="18">
        <v>0.34350000000000003</v>
      </c>
      <c r="G139" s="19" t="s">
        <v>122</v>
      </c>
      <c r="H139" s="17" t="s">
        <v>122</v>
      </c>
      <c r="I139" s="17" t="s">
        <v>22</v>
      </c>
      <c r="J139" s="18" t="s">
        <v>133</v>
      </c>
      <c r="K139" s="17" t="s">
        <v>40</v>
      </c>
      <c r="L139" s="17" t="s">
        <v>118</v>
      </c>
    </row>
    <row r="140" spans="1:12" x14ac:dyDescent="0.55000000000000004">
      <c r="A140" s="17" t="s">
        <v>129</v>
      </c>
      <c r="B140" s="17" t="s">
        <v>130</v>
      </c>
      <c r="C140" s="17">
        <v>0.86186955935161702</v>
      </c>
      <c r="D140" s="19">
        <v>1.0000000000000001E-5</v>
      </c>
      <c r="E140" s="17">
        <v>0.86187964919412796</v>
      </c>
      <c r="F140" s="17">
        <v>0.159064979952517</v>
      </c>
      <c r="G140" s="19">
        <f>C140/E140</f>
        <v>0.99998829321179539</v>
      </c>
      <c r="H140" s="17">
        <f>D140/F140</f>
        <v>6.2867389182616641E-5</v>
      </c>
      <c r="I140" s="17" t="s">
        <v>23</v>
      </c>
      <c r="J140" s="18" t="s">
        <v>133</v>
      </c>
      <c r="K140" s="17" t="s">
        <v>39</v>
      </c>
      <c r="L140" s="17" t="s">
        <v>118</v>
      </c>
    </row>
    <row r="141" spans="1:12" x14ac:dyDescent="0.55000000000000004">
      <c r="A141" s="17" t="s">
        <v>53</v>
      </c>
      <c r="B141" s="17" t="s">
        <v>54</v>
      </c>
      <c r="C141" s="17">
        <v>0.169089610700112</v>
      </c>
      <c r="D141" s="17">
        <v>0.13264870861634601</v>
      </c>
      <c r="E141" s="17">
        <v>0.206810664303306</v>
      </c>
      <c r="F141" s="17">
        <v>0.182854450735839</v>
      </c>
      <c r="G141" s="19">
        <f>C141/E141</f>
        <v>0.81760585833294963</v>
      </c>
      <c r="H141" s="17">
        <f>D141/F141</f>
        <v>0.72543330546532436</v>
      </c>
      <c r="I141" s="17" t="s">
        <v>74</v>
      </c>
      <c r="J141" s="17" t="s">
        <v>133</v>
      </c>
      <c r="K141" s="17" t="s">
        <v>39</v>
      </c>
      <c r="L141" s="17" t="s">
        <v>118</v>
      </c>
    </row>
    <row r="142" spans="1:12" x14ac:dyDescent="0.55000000000000004">
      <c r="A142" s="17" t="s">
        <v>53</v>
      </c>
      <c r="B142" s="17" t="s">
        <v>55</v>
      </c>
      <c r="C142" s="17">
        <v>2.1690857559752499E-2</v>
      </c>
      <c r="D142" s="17">
        <v>0.274860094923295</v>
      </c>
      <c r="E142" s="17">
        <v>0.206810664303306</v>
      </c>
      <c r="F142" s="17">
        <v>0.111533795270694</v>
      </c>
      <c r="G142" s="19">
        <f>C142/E142</f>
        <v>0.10488268403770974</v>
      </c>
      <c r="H142" s="17">
        <f>D142/F142</f>
        <v>2.4643660179966611</v>
      </c>
      <c r="I142" s="17" t="s">
        <v>74</v>
      </c>
      <c r="J142" s="17" t="s">
        <v>133</v>
      </c>
      <c r="K142" s="17" t="s">
        <v>39</v>
      </c>
      <c r="L142" s="17" t="s">
        <v>118</v>
      </c>
    </row>
    <row r="143" spans="1:12" x14ac:dyDescent="0.55000000000000004">
      <c r="A143" s="17" t="s">
        <v>53</v>
      </c>
      <c r="B143" s="17" t="s">
        <v>56</v>
      </c>
      <c r="C143" s="17">
        <v>0.33341472643340803</v>
      </c>
      <c r="D143" s="17">
        <v>0.35452666602606903</v>
      </c>
      <c r="E143" s="17">
        <v>0.206810664303306</v>
      </c>
      <c r="F143" s="17">
        <v>0.36050656016188698</v>
      </c>
      <c r="G143" s="19">
        <f>C143/E143</f>
        <v>1.6121737607516509</v>
      </c>
      <c r="H143" s="17">
        <f>D143/F143</f>
        <v>0.98341252338616902</v>
      </c>
      <c r="I143" s="17" t="s">
        <v>74</v>
      </c>
      <c r="J143" s="17" t="s">
        <v>133</v>
      </c>
      <c r="K143" s="17" t="s">
        <v>39</v>
      </c>
      <c r="L143" s="17" t="s">
        <v>118</v>
      </c>
    </row>
    <row r="144" spans="1:12" x14ac:dyDescent="0.55000000000000004">
      <c r="A144" s="6" t="s">
        <v>53</v>
      </c>
      <c r="B144" s="6" t="s">
        <v>57</v>
      </c>
      <c r="C144" s="6">
        <v>0.60461878155208304</v>
      </c>
      <c r="D144" s="6">
        <v>0.42598358298086397</v>
      </c>
      <c r="E144" s="6">
        <v>0.206810664303306</v>
      </c>
      <c r="F144" s="6">
        <v>0.60175774832651796</v>
      </c>
      <c r="G144" s="14">
        <f>C144/E144</f>
        <v>2.9235377372288527</v>
      </c>
      <c r="H144" s="6">
        <f>D144/F144</f>
        <v>0.70789879177379911</v>
      </c>
      <c r="I144" s="6" t="s">
        <v>74</v>
      </c>
      <c r="J144" s="6" t="s">
        <v>133</v>
      </c>
      <c r="K144" s="6" t="s">
        <v>39</v>
      </c>
      <c r="L144" s="6" t="s">
        <v>118</v>
      </c>
    </row>
    <row r="145" spans="1:12" x14ac:dyDescent="0.55000000000000004">
      <c r="A145" s="6" t="s">
        <v>53</v>
      </c>
      <c r="B145" s="6" t="s">
        <v>58</v>
      </c>
      <c r="C145" s="6">
        <v>8.1670836951914905E-2</v>
      </c>
      <c r="D145" s="6">
        <v>0.34346855614062199</v>
      </c>
      <c r="E145" s="6">
        <v>0.206810664303306</v>
      </c>
      <c r="F145" s="6">
        <v>0.34346855614062199</v>
      </c>
      <c r="G145" s="14">
        <f>C145/E145</f>
        <v>0.39490631311032132</v>
      </c>
      <c r="H145" s="6">
        <f>D145/F145</f>
        <v>1</v>
      </c>
      <c r="I145" s="6" t="s">
        <v>74</v>
      </c>
      <c r="J145" s="6" t="s">
        <v>133</v>
      </c>
      <c r="K145" s="6" t="s">
        <v>39</v>
      </c>
      <c r="L145" s="6" t="s">
        <v>118</v>
      </c>
    </row>
    <row r="146" spans="1:12" x14ac:dyDescent="0.55000000000000004">
      <c r="A146" s="6" t="s">
        <v>53</v>
      </c>
      <c r="B146" s="6" t="s">
        <v>59</v>
      </c>
      <c r="C146" s="6">
        <v>0.41573193018815402</v>
      </c>
      <c r="D146" s="6">
        <v>0.18382601019447301</v>
      </c>
      <c r="E146" s="6">
        <v>0.206810664303306</v>
      </c>
      <c r="F146" s="6">
        <v>0.15896244557091499</v>
      </c>
      <c r="G146" s="14">
        <f>C146/E146</f>
        <v>2.0102054775011342</v>
      </c>
      <c r="H146" s="6">
        <f>D146/F146</f>
        <v>1.1564115633366128</v>
      </c>
      <c r="I146" s="6" t="s">
        <v>74</v>
      </c>
      <c r="J146" s="6" t="s">
        <v>133</v>
      </c>
      <c r="K146" s="6" t="s">
        <v>39</v>
      </c>
      <c r="L146" s="6" t="s">
        <v>118</v>
      </c>
    </row>
    <row r="147" spans="1:12" x14ac:dyDescent="0.55000000000000004">
      <c r="A147" s="6" t="s">
        <v>53</v>
      </c>
      <c r="B147" s="6" t="s">
        <v>60</v>
      </c>
      <c r="C147" s="6">
        <v>0.34597669481039101</v>
      </c>
      <c r="D147" s="6">
        <v>4.5875640667321298E-2</v>
      </c>
      <c r="E147" s="6">
        <v>0.206810664303306</v>
      </c>
      <c r="F147" s="6">
        <v>0.218078346854092</v>
      </c>
      <c r="G147" s="14">
        <f>C147/E147</f>
        <v>1.6729151563624678</v>
      </c>
      <c r="H147" s="6">
        <f>D147/F147</f>
        <v>0.21036311641712399</v>
      </c>
      <c r="I147" s="6" t="s">
        <v>74</v>
      </c>
      <c r="J147" s="6" t="s">
        <v>133</v>
      </c>
      <c r="K147" s="6" t="s">
        <v>39</v>
      </c>
      <c r="L147" s="6" t="s">
        <v>118</v>
      </c>
    </row>
    <row r="148" spans="1:12" x14ac:dyDescent="0.55000000000000004">
      <c r="A148" s="6" t="s">
        <v>61</v>
      </c>
      <c r="B148" s="6" t="s">
        <v>62</v>
      </c>
      <c r="C148" s="6">
        <v>1.3198214042558301</v>
      </c>
      <c r="D148" s="6">
        <v>0.388403079942095</v>
      </c>
      <c r="E148" s="6">
        <v>0.86187964919412796</v>
      </c>
      <c r="F148" s="6">
        <v>0.339009899848767</v>
      </c>
      <c r="G148" s="14">
        <f>C148/E148</f>
        <v>1.5313291194308687</v>
      </c>
      <c r="H148" s="6">
        <f>D148/F148</f>
        <v>1.145698341303196</v>
      </c>
      <c r="I148" s="6" t="s">
        <v>23</v>
      </c>
      <c r="J148" s="6" t="s">
        <v>133</v>
      </c>
      <c r="K148" s="6" t="s">
        <v>39</v>
      </c>
      <c r="L148" s="6" t="s">
        <v>118</v>
      </c>
    </row>
    <row r="149" spans="1:12" x14ac:dyDescent="0.55000000000000004">
      <c r="A149" s="6" t="s">
        <v>41</v>
      </c>
      <c r="B149" s="6" t="s">
        <v>42</v>
      </c>
      <c r="C149" s="14">
        <v>1.0000000000000001E-5</v>
      </c>
      <c r="D149" s="6">
        <v>1.23139224355746</v>
      </c>
      <c r="E149" s="6">
        <v>0.861879649193385</v>
      </c>
      <c r="F149" s="6">
        <v>1.23140653101137</v>
      </c>
      <c r="G149" s="14">
        <f>C149/E149</f>
        <v>1.1602548000012288E-5</v>
      </c>
      <c r="H149" s="6">
        <f>D149/F149</f>
        <v>0.99998839745157253</v>
      </c>
      <c r="I149" s="6" t="s">
        <v>73</v>
      </c>
      <c r="J149" s="6" t="s">
        <v>133</v>
      </c>
      <c r="K149" s="6" t="s">
        <v>39</v>
      </c>
      <c r="L149" s="6" t="s">
        <v>118</v>
      </c>
    </row>
    <row r="150" spans="1:12" x14ac:dyDescent="0.55000000000000004">
      <c r="A150" s="6" t="s">
        <v>41</v>
      </c>
      <c r="B150" s="6" t="s">
        <v>43</v>
      </c>
      <c r="C150" s="6">
        <v>0.85941520302831598</v>
      </c>
      <c r="D150" s="6">
        <v>2.4644461664019902E-3</v>
      </c>
      <c r="E150" s="6">
        <v>0.861879649193385</v>
      </c>
      <c r="F150" s="6">
        <v>0.86187964919444304</v>
      </c>
      <c r="G150" s="14">
        <f>C150/E150</f>
        <v>0.99714061450763403</v>
      </c>
      <c r="H150" s="6">
        <f>D150/F150</f>
        <v>2.8593854939090255E-3</v>
      </c>
      <c r="I150" s="6" t="s">
        <v>73</v>
      </c>
      <c r="J150" s="6" t="s">
        <v>133</v>
      </c>
      <c r="K150" s="6" t="s">
        <v>39</v>
      </c>
      <c r="L150" s="6" t="s">
        <v>118</v>
      </c>
    </row>
    <row r="151" spans="1:12" x14ac:dyDescent="0.55000000000000004">
      <c r="A151" s="6" t="s">
        <v>41</v>
      </c>
      <c r="B151" s="6" t="s">
        <v>44</v>
      </c>
      <c r="C151" s="14">
        <v>1.0000000000000001E-5</v>
      </c>
      <c r="D151" s="6">
        <v>1.23139224355724</v>
      </c>
      <c r="E151" s="6">
        <v>0.861879649193385</v>
      </c>
      <c r="F151" s="6">
        <v>1.2314065310087099</v>
      </c>
      <c r="G151" s="14">
        <f>C151/E151</f>
        <v>1.1602548000012288E-5</v>
      </c>
      <c r="H151" s="6">
        <f>D151/F151</f>
        <v>0.99998839745355406</v>
      </c>
      <c r="I151" s="6" t="s">
        <v>73</v>
      </c>
      <c r="J151" s="6" t="s">
        <v>133</v>
      </c>
      <c r="K151" s="6" t="s">
        <v>39</v>
      </c>
      <c r="L151" s="6" t="s">
        <v>118</v>
      </c>
    </row>
    <row r="152" spans="1:12" x14ac:dyDescent="0.55000000000000004">
      <c r="A152" s="6" t="s">
        <v>41</v>
      </c>
      <c r="B152" s="6" t="s">
        <v>45</v>
      </c>
      <c r="C152" s="6">
        <v>0.86187964919388504</v>
      </c>
      <c r="D152" s="6">
        <v>0.85420526962540499</v>
      </c>
      <c r="E152" s="6">
        <v>0.861879649193385</v>
      </c>
      <c r="F152" s="6">
        <v>0.375313586008307</v>
      </c>
      <c r="G152" s="14">
        <f>C152/E152</f>
        <v>1.0000000000005802</v>
      </c>
      <c r="H152" s="6">
        <f>D152/F152</f>
        <v>2.275977479820031</v>
      </c>
      <c r="I152" s="6" t="s">
        <v>73</v>
      </c>
      <c r="J152" s="6" t="s">
        <v>133</v>
      </c>
      <c r="K152" s="6" t="s">
        <v>39</v>
      </c>
      <c r="L152" s="6" t="s">
        <v>118</v>
      </c>
    </row>
    <row r="153" spans="1:12" x14ac:dyDescent="0.55000000000000004">
      <c r="A153" s="6" t="s">
        <v>41</v>
      </c>
      <c r="B153" s="6" t="s">
        <v>46</v>
      </c>
      <c r="C153" s="6">
        <v>0.86186955935189902</v>
      </c>
      <c r="D153" s="14">
        <v>1.0000000000000001E-5</v>
      </c>
      <c r="E153" s="6">
        <v>0.861879649193385</v>
      </c>
      <c r="F153" s="6">
        <v>0.179921211558665</v>
      </c>
      <c r="G153" s="14">
        <f>C153/E153</f>
        <v>0.99998829321298466</v>
      </c>
      <c r="H153" s="6">
        <f>D153/F153</f>
        <v>5.5579883624446397E-5</v>
      </c>
      <c r="I153" s="6" t="s">
        <v>73</v>
      </c>
      <c r="J153" s="6" t="s">
        <v>133</v>
      </c>
      <c r="K153" s="6" t="s">
        <v>39</v>
      </c>
      <c r="L153" s="6" t="s">
        <v>118</v>
      </c>
    </row>
    <row r="154" spans="1:12" x14ac:dyDescent="0.55000000000000004">
      <c r="A154" s="6" t="s">
        <v>41</v>
      </c>
      <c r="B154" s="6" t="s">
        <v>47</v>
      </c>
      <c r="C154" s="6">
        <v>0.86186944497718898</v>
      </c>
      <c r="D154" s="14">
        <v>1.0000000000000001E-5</v>
      </c>
      <c r="E154" s="6">
        <v>0.861879649193385</v>
      </c>
      <c r="F154" s="6">
        <v>0.32516274149928398</v>
      </c>
      <c r="G154" s="14">
        <f>C154/E154</f>
        <v>0.99998816050917827</v>
      </c>
      <c r="H154" s="6">
        <f>D154/F154</f>
        <v>3.0753831001335746E-5</v>
      </c>
      <c r="I154" s="6" t="s">
        <v>73</v>
      </c>
      <c r="J154" s="6" t="s">
        <v>133</v>
      </c>
      <c r="K154" s="6" t="s">
        <v>39</v>
      </c>
      <c r="L154" s="6" t="s">
        <v>118</v>
      </c>
    </row>
    <row r="155" spans="1:12" x14ac:dyDescent="0.55000000000000004">
      <c r="A155" s="6" t="s">
        <v>41</v>
      </c>
      <c r="B155" s="6" t="s">
        <v>48</v>
      </c>
      <c r="C155" s="6">
        <v>0.86186955935117404</v>
      </c>
      <c r="D155" s="14">
        <v>1.0000000000000001E-5</v>
      </c>
      <c r="E155" s="6">
        <v>0.861879649193385</v>
      </c>
      <c r="F155" s="6">
        <v>0.152339787312509</v>
      </c>
      <c r="G155" s="14">
        <f>C155/E155</f>
        <v>0.99998829321214344</v>
      </c>
      <c r="H155" s="6">
        <f>D155/F155</f>
        <v>6.5642733106132393E-5</v>
      </c>
      <c r="I155" s="6" t="s">
        <v>73</v>
      </c>
      <c r="J155" s="6" t="s">
        <v>133</v>
      </c>
      <c r="K155" s="6" t="s">
        <v>39</v>
      </c>
      <c r="L155" s="6" t="s">
        <v>118</v>
      </c>
    </row>
    <row r="156" spans="1:12" x14ac:dyDescent="0.55000000000000004">
      <c r="A156" s="6" t="s">
        <v>41</v>
      </c>
      <c r="B156" s="6" t="s">
        <v>49</v>
      </c>
      <c r="C156" s="6">
        <v>0.78815441320891799</v>
      </c>
      <c r="D156" s="6">
        <v>1.3367575791627699</v>
      </c>
      <c r="E156" s="6">
        <v>0.861879649193385</v>
      </c>
      <c r="F156" s="6">
        <v>0.245887007085236</v>
      </c>
      <c r="G156" s="14">
        <f>C156/E156</f>
        <v>0.91445994106779882</v>
      </c>
      <c r="H156" s="6">
        <f>D156/F156</f>
        <v>5.4364709831918319</v>
      </c>
      <c r="I156" s="6" t="s">
        <v>73</v>
      </c>
      <c r="J156" s="6" t="s">
        <v>133</v>
      </c>
      <c r="K156" s="6" t="s">
        <v>39</v>
      </c>
      <c r="L156" s="6" t="s">
        <v>118</v>
      </c>
    </row>
    <row r="157" spans="1:12" x14ac:dyDescent="0.55000000000000004">
      <c r="A157" s="6" t="s">
        <v>41</v>
      </c>
      <c r="B157" s="6" t="s">
        <v>50</v>
      </c>
      <c r="C157" s="6">
        <v>0.861879649194355</v>
      </c>
      <c r="D157" s="6">
        <v>0.42640826957246503</v>
      </c>
      <c r="E157" s="6">
        <v>0.861879649193385</v>
      </c>
      <c r="F157" s="6">
        <v>0.34834660766139602</v>
      </c>
      <c r="G157" s="14">
        <f>C157/E157</f>
        <v>1.0000000000011255</v>
      </c>
      <c r="H157" s="6">
        <f>D157/F157</f>
        <v>1.2240919250947533</v>
      </c>
      <c r="I157" s="6" t="s">
        <v>73</v>
      </c>
      <c r="J157" s="6" t="s">
        <v>133</v>
      </c>
      <c r="K157" s="6" t="s">
        <v>39</v>
      </c>
      <c r="L157" s="6" t="s">
        <v>118</v>
      </c>
    </row>
    <row r="158" spans="1:12" x14ac:dyDescent="0.55000000000000004">
      <c r="A158" s="6" t="s">
        <v>41</v>
      </c>
      <c r="B158" s="6" t="s">
        <v>51</v>
      </c>
      <c r="C158" s="6">
        <v>0.86187964919461602</v>
      </c>
      <c r="D158" s="6">
        <v>0.51676552451471203</v>
      </c>
      <c r="E158" s="6">
        <v>0.861879649193385</v>
      </c>
      <c r="F158" s="6">
        <v>0.32515514040355897</v>
      </c>
      <c r="G158" s="14">
        <f>C158/E158</f>
        <v>1.0000000000014282</v>
      </c>
      <c r="H158" s="6">
        <f>D158/F158</f>
        <v>1.5892891124936244</v>
      </c>
      <c r="I158" s="6" t="s">
        <v>73</v>
      </c>
      <c r="J158" s="6" t="s">
        <v>133</v>
      </c>
      <c r="K158" s="6" t="s">
        <v>39</v>
      </c>
      <c r="L158" s="6" t="s">
        <v>118</v>
      </c>
    </row>
    <row r="159" spans="1:12" x14ac:dyDescent="0.55000000000000004">
      <c r="A159" s="6" t="s">
        <v>41</v>
      </c>
      <c r="B159" s="6" t="s">
        <v>52</v>
      </c>
      <c r="C159" s="6">
        <v>0.86186955935198195</v>
      </c>
      <c r="D159" s="14">
        <v>1.0000000000000001E-5</v>
      </c>
      <c r="E159" s="6">
        <v>0.861879649193385</v>
      </c>
      <c r="F159" s="6">
        <v>0.11775253885782801</v>
      </c>
      <c r="G159" s="14">
        <f>C159/E159</f>
        <v>0.99998829321308091</v>
      </c>
      <c r="H159" s="6">
        <f>D159/F159</f>
        <v>8.4923858941791445E-5</v>
      </c>
      <c r="I159" s="6" t="s">
        <v>73</v>
      </c>
      <c r="J159" s="6" t="s">
        <v>133</v>
      </c>
      <c r="K159" s="6" t="s">
        <v>39</v>
      </c>
      <c r="L159" s="6" t="s">
        <v>118</v>
      </c>
    </row>
    <row r="160" spans="1:12" x14ac:dyDescent="0.55000000000000004">
      <c r="A160" s="6" t="s">
        <v>54</v>
      </c>
      <c r="B160" s="6" t="s">
        <v>55</v>
      </c>
      <c r="C160" s="6">
        <v>0.204056183760397</v>
      </c>
      <c r="D160" s="6">
        <v>7.3141417692497407E-2</v>
      </c>
      <c r="E160" s="6">
        <v>0.18285445073583301</v>
      </c>
      <c r="F160" s="6">
        <v>0.111533795270694</v>
      </c>
      <c r="G160" s="14">
        <f>C160/E160</f>
        <v>1.1159486845370463</v>
      </c>
      <c r="H160" s="6">
        <f>D160/F160</f>
        <v>0.65577807618742123</v>
      </c>
      <c r="I160" s="6" t="s">
        <v>74</v>
      </c>
      <c r="J160" s="6" t="s">
        <v>133</v>
      </c>
      <c r="K160" s="6" t="s">
        <v>39</v>
      </c>
      <c r="L160" s="6" t="s">
        <v>118</v>
      </c>
    </row>
    <row r="161" spans="1:12" x14ac:dyDescent="0.55000000000000004">
      <c r="A161" s="6" t="s">
        <v>54</v>
      </c>
      <c r="B161" s="6" t="s">
        <v>56</v>
      </c>
      <c r="C161" s="6">
        <v>0.31192412568750799</v>
      </c>
      <c r="D161" s="6">
        <v>0.28254276926812699</v>
      </c>
      <c r="E161" s="6">
        <v>0.18285445073583301</v>
      </c>
      <c r="F161" s="6">
        <v>0.36050656016189297</v>
      </c>
      <c r="G161" s="14">
        <f>C161/E161</f>
        <v>1.7058601769455419</v>
      </c>
      <c r="H161" s="6">
        <f>D161/F161</f>
        <v>0.7837382186367019</v>
      </c>
      <c r="I161" s="6" t="s">
        <v>74</v>
      </c>
      <c r="J161" s="6" t="s">
        <v>133</v>
      </c>
      <c r="K161" s="6" t="s">
        <v>39</v>
      </c>
      <c r="L161" s="6" t="s">
        <v>118</v>
      </c>
    </row>
    <row r="162" spans="1:12" x14ac:dyDescent="0.55000000000000004">
      <c r="A162" s="6" t="s">
        <v>54</v>
      </c>
      <c r="B162" s="6" t="s">
        <v>57</v>
      </c>
      <c r="C162" s="6">
        <v>0.309795642401341</v>
      </c>
      <c r="D162" s="6">
        <v>0.50209284175704205</v>
      </c>
      <c r="E162" s="6">
        <v>0.18285445073583301</v>
      </c>
      <c r="F162" s="6">
        <v>0.60175774832651796</v>
      </c>
      <c r="G162" s="14">
        <f>C162/E162</f>
        <v>1.6942198625993412</v>
      </c>
      <c r="H162" s="6">
        <f>D162/F162</f>
        <v>0.83437702822000548</v>
      </c>
      <c r="I162" s="6" t="s">
        <v>74</v>
      </c>
      <c r="J162" s="6" t="s">
        <v>133</v>
      </c>
      <c r="K162" s="6" t="s">
        <v>39</v>
      </c>
      <c r="L162" s="6" t="s">
        <v>118</v>
      </c>
    </row>
    <row r="163" spans="1:12" x14ac:dyDescent="0.55000000000000004">
      <c r="A163" s="6" t="s">
        <v>54</v>
      </c>
      <c r="B163" s="6" t="s">
        <v>58</v>
      </c>
      <c r="C163" s="6">
        <v>0.2140376268634</v>
      </c>
      <c r="D163" s="6">
        <v>0.34346855614062199</v>
      </c>
      <c r="E163" s="6">
        <v>0.18285445073583301</v>
      </c>
      <c r="F163" s="6">
        <v>0.34346855614062199</v>
      </c>
      <c r="G163" s="14">
        <f>C163/E163</f>
        <v>1.1705355051631576</v>
      </c>
      <c r="H163" s="6">
        <f>D163/F163</f>
        <v>1</v>
      </c>
      <c r="I163" s="6" t="s">
        <v>74</v>
      </c>
      <c r="J163" s="6" t="s">
        <v>133</v>
      </c>
      <c r="K163" s="6" t="s">
        <v>39</v>
      </c>
      <c r="L163" s="6" t="s">
        <v>118</v>
      </c>
    </row>
    <row r="164" spans="1:12" x14ac:dyDescent="0.55000000000000004">
      <c r="A164" s="6" t="s">
        <v>54</v>
      </c>
      <c r="B164" s="6" t="s">
        <v>59</v>
      </c>
      <c r="C164" s="6">
        <v>0.19990637398278699</v>
      </c>
      <c r="D164" s="6">
        <v>0.20766597536614401</v>
      </c>
      <c r="E164" s="6">
        <v>0.18285445073583301</v>
      </c>
      <c r="F164" s="6">
        <v>0.15896244557091499</v>
      </c>
      <c r="G164" s="14">
        <f>C164/E164</f>
        <v>1.093254078193528</v>
      </c>
      <c r="H164" s="6">
        <f>D164/F164</f>
        <v>1.3063838733753113</v>
      </c>
      <c r="I164" s="6" t="s">
        <v>74</v>
      </c>
      <c r="J164" s="6" t="s">
        <v>133</v>
      </c>
      <c r="K164" s="6" t="s">
        <v>39</v>
      </c>
      <c r="L164" s="6" t="s">
        <v>118</v>
      </c>
    </row>
    <row r="165" spans="1:12" x14ac:dyDescent="0.55000000000000004">
      <c r="A165" s="6" t="s">
        <v>54</v>
      </c>
      <c r="B165" s="6" t="s">
        <v>60</v>
      </c>
      <c r="C165" s="6">
        <v>0.28325904169301103</v>
      </c>
      <c r="D165" s="6">
        <v>0.215495004900007</v>
      </c>
      <c r="E165" s="6">
        <v>0.18285445073583301</v>
      </c>
      <c r="F165" s="6">
        <v>0.218078346854092</v>
      </c>
      <c r="G165" s="14">
        <f>C165/E165</f>
        <v>1.5490956908794689</v>
      </c>
      <c r="H165" s="6">
        <f>D165/F165</f>
        <v>0.98815406485168644</v>
      </c>
      <c r="I165" s="6" t="s">
        <v>74</v>
      </c>
      <c r="J165" s="6" t="s">
        <v>133</v>
      </c>
      <c r="K165" s="6" t="s">
        <v>39</v>
      </c>
      <c r="L165" s="6" t="s">
        <v>118</v>
      </c>
    </row>
    <row r="166" spans="1:12" x14ac:dyDescent="0.55000000000000004">
      <c r="A166" s="6" t="s">
        <v>42</v>
      </c>
      <c r="B166" s="6" t="s">
        <v>43</v>
      </c>
      <c r="C166" s="6">
        <v>1.2313936868475801</v>
      </c>
      <c r="D166" s="14">
        <v>1.0000000000000001E-5</v>
      </c>
      <c r="E166" s="6">
        <v>1.2314065310110001</v>
      </c>
      <c r="F166" s="6">
        <v>0.86187964919444304</v>
      </c>
      <c r="G166" s="14">
        <f>C166/E166</f>
        <v>0.99998956951819196</v>
      </c>
      <c r="H166" s="6">
        <f>D166/F166</f>
        <v>1.1602547999998044E-5</v>
      </c>
      <c r="I166" s="6" t="s">
        <v>73</v>
      </c>
      <c r="J166" s="6" t="s">
        <v>133</v>
      </c>
      <c r="K166" s="6" t="s">
        <v>39</v>
      </c>
      <c r="L166" s="6" t="s">
        <v>118</v>
      </c>
    </row>
    <row r="167" spans="1:12" x14ac:dyDescent="0.55000000000000004">
      <c r="A167" s="6" t="s">
        <v>42</v>
      </c>
      <c r="B167" s="6" t="s">
        <v>44</v>
      </c>
      <c r="C167" s="6">
        <v>3.0989400000000001E-3</v>
      </c>
      <c r="D167" s="6">
        <v>1.2283075910100401</v>
      </c>
      <c r="E167" s="6">
        <v>1.2314065310110001</v>
      </c>
      <c r="F167" s="6">
        <v>1.23140653100602</v>
      </c>
      <c r="G167" s="14">
        <f>C167/E167</f>
        <v>2.5165856457296291E-3</v>
      </c>
      <c r="H167" s="6">
        <f>D167/F167</f>
        <v>0.99748341435752474</v>
      </c>
      <c r="I167" s="6" t="s">
        <v>73</v>
      </c>
      <c r="J167" s="6" t="s">
        <v>133</v>
      </c>
      <c r="K167" s="6" t="s">
        <v>39</v>
      </c>
      <c r="L167" s="6" t="s">
        <v>118</v>
      </c>
    </row>
    <row r="168" spans="1:12" x14ac:dyDescent="0.55000000000000004">
      <c r="A168" s="6" t="s">
        <v>42</v>
      </c>
      <c r="B168" s="6" t="s">
        <v>63</v>
      </c>
      <c r="C168" s="6">
        <v>1.2251965220338199</v>
      </c>
      <c r="D168" s="6">
        <v>6.2100089771436997E-3</v>
      </c>
      <c r="E168" s="6">
        <v>1.2314065310110001</v>
      </c>
      <c r="F168" s="6">
        <v>0.32568056381819199</v>
      </c>
      <c r="G168" s="14">
        <f>C168/E168</f>
        <v>0.99495697901481672</v>
      </c>
      <c r="H168" s="6">
        <f>D168/F168</f>
        <v>1.9067791164259888E-2</v>
      </c>
      <c r="I168" s="6" t="s">
        <v>24</v>
      </c>
      <c r="J168" s="6" t="s">
        <v>133</v>
      </c>
      <c r="K168" s="6" t="s">
        <v>39</v>
      </c>
      <c r="L168" s="6" t="s">
        <v>118</v>
      </c>
    </row>
    <row r="169" spans="1:12" x14ac:dyDescent="0.55000000000000004">
      <c r="A169" s="6" t="s">
        <v>42</v>
      </c>
      <c r="B169" s="6" t="s">
        <v>45</v>
      </c>
      <c r="C169" s="6">
        <v>1.23140653100776</v>
      </c>
      <c r="D169" s="6">
        <v>0.854205269625262</v>
      </c>
      <c r="E169" s="6">
        <v>1.2314065310110001</v>
      </c>
      <c r="F169" s="6">
        <v>0.375313586008307</v>
      </c>
      <c r="G169" s="14">
        <f>C169/E169</f>
        <v>0.99999999999736877</v>
      </c>
      <c r="H169" s="6">
        <f>D169/F169</f>
        <v>2.2759774798196499</v>
      </c>
      <c r="I169" s="6" t="s">
        <v>73</v>
      </c>
      <c r="J169" s="6" t="s">
        <v>133</v>
      </c>
      <c r="K169" s="6" t="s">
        <v>39</v>
      </c>
      <c r="L169" s="6" t="s">
        <v>118</v>
      </c>
    </row>
    <row r="170" spans="1:12" x14ac:dyDescent="0.55000000000000004">
      <c r="A170" s="6" t="s">
        <v>42</v>
      </c>
      <c r="B170" s="6" t="s">
        <v>46</v>
      </c>
      <c r="C170" s="6">
        <v>1.2313932691787</v>
      </c>
      <c r="D170" s="14">
        <v>1.0000000000000001E-5</v>
      </c>
      <c r="E170" s="6">
        <v>1.2314065310110001</v>
      </c>
      <c r="F170" s="6">
        <v>0.17992121155865701</v>
      </c>
      <c r="G170" s="14">
        <f>C170/E170</f>
        <v>0.99998923033785669</v>
      </c>
      <c r="H170" s="6">
        <f>D170/F170</f>
        <v>5.557988362444887E-5</v>
      </c>
      <c r="I170" s="6" t="s">
        <v>73</v>
      </c>
      <c r="J170" s="6" t="s">
        <v>133</v>
      </c>
      <c r="K170" s="6" t="s">
        <v>39</v>
      </c>
      <c r="L170" s="6" t="s">
        <v>118</v>
      </c>
    </row>
    <row r="171" spans="1:12" x14ac:dyDescent="0.55000000000000004">
      <c r="A171" s="6" t="s">
        <v>42</v>
      </c>
      <c r="B171" s="6" t="s">
        <v>47</v>
      </c>
      <c r="C171" s="6">
        <v>1.23139441754836</v>
      </c>
      <c r="D171" s="14">
        <v>1.0000000000000001E-5</v>
      </c>
      <c r="E171" s="6">
        <v>1.2314065310110001</v>
      </c>
      <c r="F171" s="6">
        <v>0.32516274149928398</v>
      </c>
      <c r="G171" s="14">
        <f>C171/E171</f>
        <v>0.99999016290531595</v>
      </c>
      <c r="H171" s="6">
        <f>D171/F171</f>
        <v>3.0753831001335746E-5</v>
      </c>
      <c r="I171" s="6" t="s">
        <v>73</v>
      </c>
      <c r="J171" s="6" t="s">
        <v>133</v>
      </c>
      <c r="K171" s="6" t="s">
        <v>39</v>
      </c>
      <c r="L171" s="6" t="s">
        <v>118</v>
      </c>
    </row>
    <row r="172" spans="1:12" x14ac:dyDescent="0.55000000000000004">
      <c r="A172" s="6" t="s">
        <v>42</v>
      </c>
      <c r="B172" s="6" t="s">
        <v>48</v>
      </c>
      <c r="C172" s="6">
        <v>1.23139326918034</v>
      </c>
      <c r="D172" s="14">
        <v>1.0000000000000001E-5</v>
      </c>
      <c r="E172" s="6">
        <v>1.2314065310110001</v>
      </c>
      <c r="F172" s="6">
        <v>0.152339787312509</v>
      </c>
      <c r="G172" s="14">
        <f>C172/E172</f>
        <v>0.99998923033918852</v>
      </c>
      <c r="H172" s="6">
        <f>D172/F172</f>
        <v>6.5642733106132393E-5</v>
      </c>
      <c r="I172" s="6" t="s">
        <v>73</v>
      </c>
      <c r="J172" s="6" t="s">
        <v>133</v>
      </c>
      <c r="K172" s="6" t="s">
        <v>39</v>
      </c>
      <c r="L172" s="6" t="s">
        <v>118</v>
      </c>
    </row>
    <row r="173" spans="1:12" x14ac:dyDescent="0.55000000000000004">
      <c r="A173" s="6" t="s">
        <v>42</v>
      </c>
      <c r="B173" s="6" t="s">
        <v>49</v>
      </c>
      <c r="C173" s="6">
        <v>1.2317154966908801</v>
      </c>
      <c r="D173" s="6">
        <v>1.23111272533289</v>
      </c>
      <c r="E173" s="6">
        <v>1.2314065310110001</v>
      </c>
      <c r="F173" s="6">
        <v>0.245887007085236</v>
      </c>
      <c r="G173" s="14">
        <f>C173/E173</f>
        <v>1.000250904694834</v>
      </c>
      <c r="H173" s="6">
        <f>D173/F173</f>
        <v>5.0068230116206518</v>
      </c>
      <c r="I173" s="6" t="s">
        <v>73</v>
      </c>
      <c r="J173" s="6" t="s">
        <v>133</v>
      </c>
      <c r="K173" s="6" t="s">
        <v>39</v>
      </c>
      <c r="L173" s="6" t="s">
        <v>118</v>
      </c>
    </row>
    <row r="174" spans="1:12" x14ac:dyDescent="0.55000000000000004">
      <c r="A174" s="6" t="s">
        <v>42</v>
      </c>
      <c r="B174" s="6" t="s">
        <v>50</v>
      </c>
      <c r="C174" s="6">
        <v>1.2314065310123401</v>
      </c>
      <c r="D174" s="6">
        <v>0.42640826957246503</v>
      </c>
      <c r="E174" s="6">
        <v>1.2314065310110001</v>
      </c>
      <c r="F174" s="6">
        <v>0.34834660766139602</v>
      </c>
      <c r="G174" s="14">
        <f>C174/E174</f>
        <v>1.0000000000010882</v>
      </c>
      <c r="H174" s="6">
        <f>D174/F174</f>
        <v>1.2240919250947533</v>
      </c>
      <c r="I174" s="6" t="s">
        <v>73</v>
      </c>
      <c r="J174" s="6" t="s">
        <v>133</v>
      </c>
      <c r="K174" s="6" t="s">
        <v>39</v>
      </c>
      <c r="L174" s="6" t="s">
        <v>118</v>
      </c>
    </row>
    <row r="175" spans="1:12" x14ac:dyDescent="0.55000000000000004">
      <c r="A175" s="6" t="s">
        <v>42</v>
      </c>
      <c r="B175" s="6" t="s">
        <v>51</v>
      </c>
      <c r="C175" s="6">
        <v>1.2314065310106299</v>
      </c>
      <c r="D175" s="6">
        <v>0.48592356515526902</v>
      </c>
      <c r="E175" s="6">
        <v>1.2314065310110001</v>
      </c>
      <c r="F175" s="6">
        <v>0.32515514040355797</v>
      </c>
      <c r="G175" s="14">
        <f>C175/E175</f>
        <v>0.99999999999969946</v>
      </c>
      <c r="H175" s="6">
        <f>D175/F175</f>
        <v>1.4944360545928244</v>
      </c>
      <c r="I175" s="6" t="s">
        <v>73</v>
      </c>
      <c r="J175" s="6" t="s">
        <v>133</v>
      </c>
      <c r="K175" s="6" t="s">
        <v>39</v>
      </c>
      <c r="L175" s="6" t="s">
        <v>118</v>
      </c>
    </row>
    <row r="176" spans="1:12" x14ac:dyDescent="0.55000000000000004">
      <c r="A176" s="6" t="s">
        <v>42</v>
      </c>
      <c r="B176" s="6" t="s">
        <v>52</v>
      </c>
      <c r="C176" s="6">
        <v>1.2313921151942699</v>
      </c>
      <c r="D176" s="14">
        <v>1.0000000000000001E-5</v>
      </c>
      <c r="E176" s="6">
        <v>1.2314065310110001</v>
      </c>
      <c r="F176" s="6">
        <v>0.11775253885782801</v>
      </c>
      <c r="G176" s="14">
        <f>C176/E176</f>
        <v>0.99998829321075766</v>
      </c>
      <c r="H176" s="6">
        <f>D176/F176</f>
        <v>8.4923858941791445E-5</v>
      </c>
      <c r="I176" s="6" t="s">
        <v>73</v>
      </c>
      <c r="J176" s="6" t="s">
        <v>133</v>
      </c>
      <c r="K176" s="6" t="s">
        <v>39</v>
      </c>
      <c r="L176" s="6" t="s">
        <v>118</v>
      </c>
    </row>
    <row r="177" spans="1:12" x14ac:dyDescent="0.55000000000000004">
      <c r="A177" s="6" t="s">
        <v>43</v>
      </c>
      <c r="B177" s="6" t="s">
        <v>44</v>
      </c>
      <c r="C177" s="14">
        <v>1.0000000000000001E-5</v>
      </c>
      <c r="D177" s="6">
        <v>1.23139224355726</v>
      </c>
      <c r="E177" s="6">
        <v>0.86187964919444304</v>
      </c>
      <c r="F177" s="6">
        <v>1.23140653100602</v>
      </c>
      <c r="G177" s="14">
        <f>C177/E177</f>
        <v>1.1602547999998044E-5</v>
      </c>
      <c r="H177" s="6">
        <f>D177/F177</f>
        <v>0.99998839745575463</v>
      </c>
      <c r="I177" s="6" t="s">
        <v>73</v>
      </c>
      <c r="J177" s="6" t="s">
        <v>133</v>
      </c>
      <c r="K177" s="6" t="s">
        <v>39</v>
      </c>
      <c r="L177" s="6" t="s">
        <v>118</v>
      </c>
    </row>
    <row r="178" spans="1:12" x14ac:dyDescent="0.55000000000000004">
      <c r="A178" s="6" t="s">
        <v>43</v>
      </c>
      <c r="B178" s="6" t="s">
        <v>45</v>
      </c>
      <c r="C178" s="6">
        <v>0.86187964919334303</v>
      </c>
      <c r="D178" s="6">
        <v>0.85420526962612597</v>
      </c>
      <c r="E178" s="6">
        <v>0.86187964919444304</v>
      </c>
      <c r="F178" s="6">
        <v>0.375313586008307</v>
      </c>
      <c r="G178" s="14">
        <f>C178/E178</f>
        <v>0.99999999999872369</v>
      </c>
      <c r="H178" s="6">
        <f>D178/F178</f>
        <v>2.2759774798219521</v>
      </c>
      <c r="I178" s="6" t="s">
        <v>73</v>
      </c>
      <c r="J178" s="6" t="s">
        <v>133</v>
      </c>
      <c r="K178" s="6" t="s">
        <v>39</v>
      </c>
      <c r="L178" s="6" t="s">
        <v>118</v>
      </c>
    </row>
    <row r="179" spans="1:12" x14ac:dyDescent="0.55000000000000004">
      <c r="A179" s="6" t="s">
        <v>43</v>
      </c>
      <c r="B179" s="6" t="s">
        <v>46</v>
      </c>
      <c r="C179" s="6">
        <v>0.86186955935223497</v>
      </c>
      <c r="D179" s="14">
        <v>1.0000000000000001E-5</v>
      </c>
      <c r="E179" s="6">
        <v>0.86187964919444304</v>
      </c>
      <c r="F179" s="6">
        <v>0.179921211558665</v>
      </c>
      <c r="G179" s="14">
        <f>C179/E179</f>
        <v>0.99998829321214688</v>
      </c>
      <c r="H179" s="6">
        <f>D179/F179</f>
        <v>5.5579883624446397E-5</v>
      </c>
      <c r="I179" s="6" t="s">
        <v>73</v>
      </c>
      <c r="J179" s="6" t="s">
        <v>133</v>
      </c>
      <c r="K179" s="6" t="s">
        <v>39</v>
      </c>
      <c r="L179" s="6" t="s">
        <v>118</v>
      </c>
    </row>
    <row r="180" spans="1:12" x14ac:dyDescent="0.55000000000000004">
      <c r="A180" s="6" t="s">
        <v>43</v>
      </c>
      <c r="B180" s="6" t="s">
        <v>47</v>
      </c>
      <c r="C180" s="6">
        <v>0.86186944497614504</v>
      </c>
      <c r="D180" s="14">
        <v>1.0000000000000001E-5</v>
      </c>
      <c r="E180" s="6">
        <v>0.86187964919444304</v>
      </c>
      <c r="F180" s="6">
        <v>0.32516274149928398</v>
      </c>
      <c r="G180" s="14">
        <f>C180/E180</f>
        <v>0.99998816050673944</v>
      </c>
      <c r="H180" s="6">
        <f>D180/F180</f>
        <v>3.0753831001335746E-5</v>
      </c>
      <c r="I180" s="6" t="s">
        <v>73</v>
      </c>
      <c r="J180" s="6" t="s">
        <v>133</v>
      </c>
      <c r="K180" s="6" t="s">
        <v>39</v>
      </c>
      <c r="L180" s="6" t="s">
        <v>118</v>
      </c>
    </row>
    <row r="181" spans="1:12" x14ac:dyDescent="0.55000000000000004">
      <c r="A181" s="6" t="s">
        <v>43</v>
      </c>
      <c r="B181" s="6" t="s">
        <v>48</v>
      </c>
      <c r="C181" s="6">
        <v>0.86186955935193998</v>
      </c>
      <c r="D181" s="14">
        <v>1.0000000000000001E-5</v>
      </c>
      <c r="E181" s="6">
        <v>0.86187964919444304</v>
      </c>
      <c r="F181" s="6">
        <v>0.152339787312509</v>
      </c>
      <c r="G181" s="14">
        <f>C181/E181</f>
        <v>0.9999882932118046</v>
      </c>
      <c r="H181" s="6">
        <f>D181/F181</f>
        <v>6.5642733106132393E-5</v>
      </c>
      <c r="I181" s="6" t="s">
        <v>73</v>
      </c>
      <c r="J181" s="6" t="s">
        <v>133</v>
      </c>
      <c r="K181" s="6" t="s">
        <v>39</v>
      </c>
      <c r="L181" s="6" t="s">
        <v>118</v>
      </c>
    </row>
    <row r="182" spans="1:12" x14ac:dyDescent="0.55000000000000004">
      <c r="A182" s="6" t="s">
        <v>43</v>
      </c>
      <c r="B182" s="6" t="s">
        <v>49</v>
      </c>
      <c r="C182" s="6">
        <v>0.73198904788897501</v>
      </c>
      <c r="D182" s="6">
        <v>1.4170045712080499</v>
      </c>
      <c r="E182" s="6">
        <v>0.86187964919444304</v>
      </c>
      <c r="F182" s="6">
        <v>0.245887007085236</v>
      </c>
      <c r="G182" s="14">
        <f>C182/E182</f>
        <v>0.84929380636046992</v>
      </c>
      <c r="H182" s="6">
        <f>D182/F182</f>
        <v>5.7628281705704341</v>
      </c>
      <c r="I182" s="6" t="s">
        <v>73</v>
      </c>
      <c r="J182" s="6" t="s">
        <v>133</v>
      </c>
      <c r="K182" s="6" t="s">
        <v>39</v>
      </c>
      <c r="L182" s="6" t="s">
        <v>118</v>
      </c>
    </row>
    <row r="183" spans="1:12" x14ac:dyDescent="0.55000000000000004">
      <c r="A183" s="6" t="s">
        <v>43</v>
      </c>
      <c r="B183" s="6" t="s">
        <v>50</v>
      </c>
      <c r="C183" s="6">
        <v>0.86187964919399696</v>
      </c>
      <c r="D183" s="6">
        <v>0.42640826957246503</v>
      </c>
      <c r="E183" s="6">
        <v>0.86187964919444304</v>
      </c>
      <c r="F183" s="6">
        <v>0.34834660766139602</v>
      </c>
      <c r="G183" s="14">
        <f>C183/E183</f>
        <v>0.99999999999948241</v>
      </c>
      <c r="H183" s="6">
        <f>D183/F183</f>
        <v>1.2240919250947533</v>
      </c>
      <c r="I183" s="6" t="s">
        <v>73</v>
      </c>
      <c r="J183" s="6" t="s">
        <v>133</v>
      </c>
      <c r="K183" s="6" t="s">
        <v>39</v>
      </c>
      <c r="L183" s="6" t="s">
        <v>118</v>
      </c>
    </row>
    <row r="184" spans="1:12" x14ac:dyDescent="0.55000000000000004">
      <c r="A184" s="6" t="s">
        <v>43</v>
      </c>
      <c r="B184" s="6" t="s">
        <v>51</v>
      </c>
      <c r="C184" s="6">
        <v>0.86187964919478999</v>
      </c>
      <c r="D184" s="6">
        <v>0.57035544933750204</v>
      </c>
      <c r="E184" s="6">
        <v>0.86187964919444304</v>
      </c>
      <c r="F184" s="6">
        <v>0.32515514040355697</v>
      </c>
      <c r="G184" s="14">
        <f>C184/E184</f>
        <v>1.0000000000004026</v>
      </c>
      <c r="H184" s="6">
        <f>D184/F184</f>
        <v>1.754102514355522</v>
      </c>
      <c r="I184" s="6" t="s">
        <v>73</v>
      </c>
      <c r="J184" s="6" t="s">
        <v>133</v>
      </c>
      <c r="K184" s="6" t="s">
        <v>39</v>
      </c>
      <c r="L184" s="6" t="s">
        <v>118</v>
      </c>
    </row>
    <row r="185" spans="1:12" x14ac:dyDescent="0.55000000000000004">
      <c r="A185" s="6" t="s">
        <v>43</v>
      </c>
      <c r="B185" s="6" t="s">
        <v>52</v>
      </c>
      <c r="C185" s="6">
        <v>0.86186955935190801</v>
      </c>
      <c r="D185" s="14">
        <v>1.0000000000000001E-5</v>
      </c>
      <c r="E185" s="6">
        <v>0.86187964919444304</v>
      </c>
      <c r="F185" s="6">
        <v>0.11775253885782801</v>
      </c>
      <c r="G185" s="14">
        <f>C185/E185</f>
        <v>0.99998829321176752</v>
      </c>
      <c r="H185" s="6">
        <f>D185/F185</f>
        <v>8.4923858941791445E-5</v>
      </c>
      <c r="I185" s="6" t="s">
        <v>73</v>
      </c>
      <c r="J185" s="6" t="s">
        <v>133</v>
      </c>
      <c r="K185" s="6" t="s">
        <v>39</v>
      </c>
      <c r="L185" s="6" t="s">
        <v>118</v>
      </c>
    </row>
    <row r="186" spans="1:12" x14ac:dyDescent="0.55000000000000004">
      <c r="A186" s="6" t="s">
        <v>44</v>
      </c>
      <c r="B186" s="6" t="s">
        <v>45</v>
      </c>
      <c r="C186" s="6">
        <v>1.2314065310103099</v>
      </c>
      <c r="D186" s="6">
        <v>0.85420526962476695</v>
      </c>
      <c r="E186" s="6">
        <v>1.23140653101213</v>
      </c>
      <c r="F186" s="6">
        <v>0.375313586008307</v>
      </c>
      <c r="G186" s="14">
        <f>C186/E186</f>
        <v>0.99999999999852196</v>
      </c>
      <c r="H186" s="6">
        <f>D186/F186</f>
        <v>2.275977479818331</v>
      </c>
      <c r="I186" s="6" t="s">
        <v>73</v>
      </c>
      <c r="J186" s="6" t="s">
        <v>133</v>
      </c>
      <c r="K186" s="6" t="s">
        <v>39</v>
      </c>
      <c r="L186" s="6" t="s">
        <v>118</v>
      </c>
    </row>
    <row r="187" spans="1:12" x14ac:dyDescent="0.55000000000000004">
      <c r="A187" s="6" t="s">
        <v>44</v>
      </c>
      <c r="B187" s="6" t="s">
        <v>46</v>
      </c>
      <c r="C187" s="6">
        <v>1.2313929806852999</v>
      </c>
      <c r="D187" s="14">
        <v>1.0000000000000001E-5</v>
      </c>
      <c r="E187" s="6">
        <v>1.23140653101213</v>
      </c>
      <c r="F187" s="6">
        <v>0.179921211558665</v>
      </c>
      <c r="G187" s="14">
        <f>C187/E187</f>
        <v>0.99998899605736291</v>
      </c>
      <c r="H187" s="6">
        <f>D187/F187</f>
        <v>5.5579883624446397E-5</v>
      </c>
      <c r="I187" s="6" t="s">
        <v>73</v>
      </c>
      <c r="J187" s="6" t="s">
        <v>133</v>
      </c>
      <c r="K187" s="6" t="s">
        <v>39</v>
      </c>
      <c r="L187" s="6" t="s">
        <v>118</v>
      </c>
    </row>
    <row r="188" spans="1:12" x14ac:dyDescent="0.55000000000000004">
      <c r="A188" s="6" t="s">
        <v>44</v>
      </c>
      <c r="B188" s="6" t="s">
        <v>47</v>
      </c>
      <c r="C188" s="6">
        <v>1.23139602704972</v>
      </c>
      <c r="D188" s="14">
        <v>1.0000000000000001E-5</v>
      </c>
      <c r="E188" s="6">
        <v>1.23140653101213</v>
      </c>
      <c r="F188" s="6">
        <v>0.32516274149928398</v>
      </c>
      <c r="G188" s="14">
        <f>C188/E188</f>
        <v>0.99999146994745802</v>
      </c>
      <c r="H188" s="6">
        <f>D188/F188</f>
        <v>3.0753831001335746E-5</v>
      </c>
      <c r="I188" s="6" t="s">
        <v>73</v>
      </c>
      <c r="J188" s="6" t="s">
        <v>133</v>
      </c>
      <c r="K188" s="6" t="s">
        <v>39</v>
      </c>
      <c r="L188" s="6" t="s">
        <v>118</v>
      </c>
    </row>
    <row r="189" spans="1:12" x14ac:dyDescent="0.55000000000000004">
      <c r="A189" s="6" t="s">
        <v>44</v>
      </c>
      <c r="B189" s="6" t="s">
        <v>48</v>
      </c>
      <c r="C189" s="6">
        <v>1.2313930768490999</v>
      </c>
      <c r="D189" s="14">
        <v>1.0000000000000001E-5</v>
      </c>
      <c r="E189" s="6">
        <v>1.23140653101213</v>
      </c>
      <c r="F189" s="6">
        <v>0.152339787312509</v>
      </c>
      <c r="G189" s="14">
        <f>C189/E189</f>
        <v>0.99998907415001359</v>
      </c>
      <c r="H189" s="6">
        <f>D189/F189</f>
        <v>6.5642733106132393E-5</v>
      </c>
      <c r="I189" s="6" t="s">
        <v>73</v>
      </c>
      <c r="J189" s="6" t="s">
        <v>133</v>
      </c>
      <c r="K189" s="6" t="s">
        <v>39</v>
      </c>
      <c r="L189" s="6" t="s">
        <v>118</v>
      </c>
    </row>
    <row r="190" spans="1:12" x14ac:dyDescent="0.55000000000000004">
      <c r="A190" s="6" t="s">
        <v>44</v>
      </c>
      <c r="B190" s="6" t="s">
        <v>49</v>
      </c>
      <c r="C190" s="6">
        <v>1.1194758468789801</v>
      </c>
      <c r="D190" s="6">
        <v>1.3433537572858301</v>
      </c>
      <c r="E190" s="6">
        <v>1.23140653101213</v>
      </c>
      <c r="F190" s="6">
        <v>0.245887007085236</v>
      </c>
      <c r="G190" s="14">
        <f>C190/E190</f>
        <v>0.9091033859945904</v>
      </c>
      <c r="H190" s="6">
        <f>D190/F190</f>
        <v>5.463297037163743</v>
      </c>
      <c r="I190" s="6" t="s">
        <v>73</v>
      </c>
      <c r="J190" s="6" t="s">
        <v>133</v>
      </c>
      <c r="K190" s="6" t="s">
        <v>39</v>
      </c>
      <c r="L190" s="6" t="s">
        <v>118</v>
      </c>
    </row>
    <row r="191" spans="1:12" x14ac:dyDescent="0.55000000000000004">
      <c r="A191" s="6" t="s">
        <v>44</v>
      </c>
      <c r="B191" s="6" t="s">
        <v>50</v>
      </c>
      <c r="C191" s="6">
        <v>1.23140653101018</v>
      </c>
      <c r="D191" s="6">
        <v>0.80505283360463997</v>
      </c>
      <c r="E191" s="6">
        <v>1.23140653101213</v>
      </c>
      <c r="F191" s="6">
        <v>0.34834660766139602</v>
      </c>
      <c r="G191" s="14">
        <f>C191/E191</f>
        <v>0.99999999999841649</v>
      </c>
      <c r="H191" s="6">
        <f>D191/F191</f>
        <v>2.311068389640174</v>
      </c>
      <c r="I191" s="6" t="s">
        <v>73</v>
      </c>
      <c r="J191" s="6" t="s">
        <v>133</v>
      </c>
      <c r="K191" s="6" t="s">
        <v>39</v>
      </c>
      <c r="L191" s="6" t="s">
        <v>118</v>
      </c>
    </row>
    <row r="192" spans="1:12" x14ac:dyDescent="0.55000000000000004">
      <c r="A192" s="6" t="s">
        <v>44</v>
      </c>
      <c r="B192" s="6" t="s">
        <v>51</v>
      </c>
      <c r="C192" s="6">
        <v>1.2314065310075899</v>
      </c>
      <c r="D192" s="6">
        <v>0.63446369311138995</v>
      </c>
      <c r="E192" s="6">
        <v>1.23140653101213</v>
      </c>
      <c r="F192" s="6">
        <v>0.32515514040355897</v>
      </c>
      <c r="G192" s="14">
        <f>C192/E192</f>
        <v>0.99999999999631306</v>
      </c>
      <c r="H192" s="6">
        <f>D192/F192</f>
        <v>1.9512645327517801</v>
      </c>
      <c r="I192" s="6" t="s">
        <v>73</v>
      </c>
      <c r="J192" s="6" t="s">
        <v>133</v>
      </c>
      <c r="K192" s="6" t="s">
        <v>39</v>
      </c>
      <c r="L192" s="6" t="s">
        <v>118</v>
      </c>
    </row>
    <row r="193" spans="1:12" x14ac:dyDescent="0.55000000000000004">
      <c r="A193" s="6" t="s">
        <v>44</v>
      </c>
      <c r="B193" s="6" t="s">
        <v>52</v>
      </c>
      <c r="C193" s="6">
        <v>1.2313938522196299</v>
      </c>
      <c r="D193" s="14">
        <v>1.0000000000000001E-5</v>
      </c>
      <c r="E193" s="6">
        <v>1.23140653101213</v>
      </c>
      <c r="F193" s="6">
        <v>0.11775253885782801</v>
      </c>
      <c r="G193" s="14">
        <f>C193/E193</f>
        <v>0.99998970381252594</v>
      </c>
      <c r="H193" s="6">
        <f>D193/F193</f>
        <v>8.4923858941791445E-5</v>
      </c>
      <c r="I193" s="6" t="s">
        <v>73</v>
      </c>
      <c r="J193" s="6" t="s">
        <v>133</v>
      </c>
      <c r="K193" s="6" t="s">
        <v>39</v>
      </c>
      <c r="L193" s="6" t="s">
        <v>118</v>
      </c>
    </row>
    <row r="194" spans="1:12" x14ac:dyDescent="0.55000000000000004">
      <c r="A194" s="6" t="s">
        <v>55</v>
      </c>
      <c r="B194" s="6" t="s">
        <v>56</v>
      </c>
      <c r="C194" s="6">
        <v>1.10557867804786</v>
      </c>
      <c r="D194" s="6">
        <v>0.21100237065602401</v>
      </c>
      <c r="E194" s="6">
        <v>0.111533795270688</v>
      </c>
      <c r="F194" s="6">
        <v>0.36050656016188898</v>
      </c>
      <c r="G194" s="14">
        <f>C194/E194</f>
        <v>9.9124993941492381</v>
      </c>
      <c r="H194" s="6">
        <f>D194/F194</f>
        <v>0.58529412214099885</v>
      </c>
      <c r="I194" s="6" t="s">
        <v>74</v>
      </c>
      <c r="J194" s="6" t="s">
        <v>133</v>
      </c>
      <c r="K194" s="6" t="s">
        <v>39</v>
      </c>
      <c r="L194" s="6" t="s">
        <v>118</v>
      </c>
    </row>
    <row r="195" spans="1:12" x14ac:dyDescent="0.55000000000000004">
      <c r="A195" s="6" t="s">
        <v>55</v>
      </c>
      <c r="B195" s="6" t="s">
        <v>57</v>
      </c>
      <c r="C195" s="6">
        <v>1.2348087425696701</v>
      </c>
      <c r="D195" s="6">
        <v>0.52197178668815003</v>
      </c>
      <c r="E195" s="6">
        <v>0.111533795270688</v>
      </c>
      <c r="F195" s="6">
        <v>0.60175774832651796</v>
      </c>
      <c r="G195" s="14">
        <f>C195/E195</f>
        <v>11.071162238968371</v>
      </c>
      <c r="H195" s="6">
        <f>D195/F195</f>
        <v>0.86741182500723613</v>
      </c>
      <c r="I195" s="6" t="s">
        <v>74</v>
      </c>
      <c r="J195" s="6" t="s">
        <v>133</v>
      </c>
      <c r="K195" s="6" t="s">
        <v>39</v>
      </c>
      <c r="L195" s="6" t="s">
        <v>118</v>
      </c>
    </row>
    <row r="196" spans="1:12" x14ac:dyDescent="0.55000000000000004">
      <c r="A196" s="6" t="s">
        <v>55</v>
      </c>
      <c r="B196" s="6" t="s">
        <v>58</v>
      </c>
      <c r="C196" s="14">
        <v>9.6275493177781093E-5</v>
      </c>
      <c r="D196" s="6">
        <v>0.43157675131239598</v>
      </c>
      <c r="E196" s="6">
        <v>0.111533795270688</v>
      </c>
      <c r="F196" s="6">
        <v>0.34346855614062199</v>
      </c>
      <c r="G196" s="14">
        <f>C196/E196</f>
        <v>8.6319570623526588E-4</v>
      </c>
      <c r="H196" s="6">
        <f>D196/F196</f>
        <v>1.2565247781683426</v>
      </c>
      <c r="I196" s="6" t="s">
        <v>74</v>
      </c>
      <c r="J196" s="6" t="s">
        <v>133</v>
      </c>
      <c r="K196" s="6" t="s">
        <v>39</v>
      </c>
      <c r="L196" s="6" t="s">
        <v>118</v>
      </c>
    </row>
    <row r="197" spans="1:12" x14ac:dyDescent="0.55000000000000004">
      <c r="A197" s="6" t="s">
        <v>55</v>
      </c>
      <c r="B197" s="6" t="s">
        <v>59</v>
      </c>
      <c r="C197" s="6">
        <v>0.46743319491222102</v>
      </c>
      <c r="D197" s="6">
        <v>0.14441767509204601</v>
      </c>
      <c r="E197" s="6">
        <v>0.111533795270688</v>
      </c>
      <c r="F197" s="6">
        <v>0.15896244557091499</v>
      </c>
      <c r="G197" s="14">
        <f>C197/E197</f>
        <v>4.1909556989231795</v>
      </c>
      <c r="H197" s="6">
        <f>D197/F197</f>
        <v>0.9085018450324458</v>
      </c>
      <c r="I197" s="6" t="s">
        <v>74</v>
      </c>
      <c r="J197" s="6" t="s">
        <v>133</v>
      </c>
      <c r="K197" s="6" t="s">
        <v>39</v>
      </c>
      <c r="L197" s="6" t="s">
        <v>118</v>
      </c>
    </row>
    <row r="198" spans="1:12" x14ac:dyDescent="0.55000000000000004">
      <c r="A198" s="6" t="s">
        <v>55</v>
      </c>
      <c r="B198" s="6" t="s">
        <v>60</v>
      </c>
      <c r="C198" s="6">
        <v>2.3139950199358598E-2</v>
      </c>
      <c r="D198" s="6">
        <v>0.31765454013787597</v>
      </c>
      <c r="E198" s="6">
        <v>0.111533795270688</v>
      </c>
      <c r="F198" s="6">
        <v>0.218078346854092</v>
      </c>
      <c r="G198" s="14">
        <f>C198/E198</f>
        <v>0.2074703021016982</v>
      </c>
      <c r="H198" s="6">
        <f>D198/F198</f>
        <v>1.4566074290282778</v>
      </c>
      <c r="I198" s="6" t="s">
        <v>74</v>
      </c>
      <c r="J198" s="6" t="s">
        <v>133</v>
      </c>
      <c r="K198" s="6" t="s">
        <v>39</v>
      </c>
      <c r="L198" s="6" t="s">
        <v>118</v>
      </c>
    </row>
    <row r="199" spans="1:12" x14ac:dyDescent="0.55000000000000004">
      <c r="A199" s="6" t="s">
        <v>62</v>
      </c>
      <c r="B199" s="6" t="s">
        <v>51</v>
      </c>
      <c r="C199" s="6">
        <v>0.69903010468938498</v>
      </c>
      <c r="D199" s="6">
        <v>0.280898976688714</v>
      </c>
      <c r="E199" s="6">
        <v>0.339009899848767</v>
      </c>
      <c r="F199" s="6">
        <v>0.32515514040355697</v>
      </c>
      <c r="G199" s="14">
        <f>C199/E199</f>
        <v>2.0619754909848464</v>
      </c>
      <c r="H199" s="6">
        <f>D199/F199</f>
        <v>0.86389216033947458</v>
      </c>
      <c r="I199" s="6" t="s">
        <v>25</v>
      </c>
      <c r="J199" s="6" t="s">
        <v>133</v>
      </c>
      <c r="K199" s="6" t="s">
        <v>39</v>
      </c>
      <c r="L199" s="6" t="s">
        <v>118</v>
      </c>
    </row>
    <row r="200" spans="1:12" x14ac:dyDescent="0.55000000000000004">
      <c r="A200" s="6" t="s">
        <v>45</v>
      </c>
      <c r="B200" s="6" t="s">
        <v>46</v>
      </c>
      <c r="C200" s="6">
        <v>0.40045888620733899</v>
      </c>
      <c r="D200" s="6">
        <v>7.3591127198208697E-3</v>
      </c>
      <c r="E200" s="6">
        <v>0.37531358600831199</v>
      </c>
      <c r="F200" s="6">
        <v>0.179921211558666</v>
      </c>
      <c r="G200" s="14">
        <f>C200/E200</f>
        <v>1.0669981080793332</v>
      </c>
      <c r="H200" s="6">
        <f>D200/F200</f>
        <v>4.0901862854682482E-2</v>
      </c>
      <c r="I200" s="6" t="s">
        <v>73</v>
      </c>
      <c r="J200" s="6" t="s">
        <v>133</v>
      </c>
      <c r="K200" s="6" t="s">
        <v>39</v>
      </c>
      <c r="L200" s="6" t="s">
        <v>118</v>
      </c>
    </row>
    <row r="201" spans="1:12" x14ac:dyDescent="0.55000000000000004">
      <c r="A201" s="6" t="s">
        <v>45</v>
      </c>
      <c r="B201" s="6" t="s">
        <v>47</v>
      </c>
      <c r="C201" s="6">
        <v>5.1348065425840202E-2</v>
      </c>
      <c r="D201" s="6">
        <v>0.61754848933162698</v>
      </c>
      <c r="E201" s="6">
        <v>0.37531358600831499</v>
      </c>
      <c r="F201" s="6">
        <v>0.32516274149928398</v>
      </c>
      <c r="G201" s="14">
        <f>C201/E201</f>
        <v>0.13681376678088758</v>
      </c>
      <c r="H201" s="6">
        <f>D201/F201</f>
        <v>1.8991981876035045</v>
      </c>
      <c r="I201" s="6" t="s">
        <v>73</v>
      </c>
      <c r="J201" s="6" t="s">
        <v>133</v>
      </c>
      <c r="K201" s="6" t="s">
        <v>39</v>
      </c>
      <c r="L201" s="6" t="s">
        <v>118</v>
      </c>
    </row>
    <row r="202" spans="1:12" x14ac:dyDescent="0.55000000000000004">
      <c r="A202" s="6" t="s">
        <v>45</v>
      </c>
      <c r="B202" s="6" t="s">
        <v>48</v>
      </c>
      <c r="C202" s="6">
        <v>0.69018662121431795</v>
      </c>
      <c r="D202" s="6">
        <v>0.59600686344396603</v>
      </c>
      <c r="E202" s="6">
        <v>0.37531358600831499</v>
      </c>
      <c r="F202" s="6">
        <v>0.152339787312498</v>
      </c>
      <c r="G202" s="14">
        <f>C202/E202</f>
        <v>1.838959864349347</v>
      </c>
      <c r="H202" s="6">
        <f>D202/F202</f>
        <v>3.9123519466478172</v>
      </c>
      <c r="I202" s="6" t="s">
        <v>73</v>
      </c>
      <c r="J202" s="6" t="s">
        <v>133</v>
      </c>
      <c r="K202" s="6" t="s">
        <v>39</v>
      </c>
      <c r="L202" s="6" t="s">
        <v>118</v>
      </c>
    </row>
    <row r="203" spans="1:12" x14ac:dyDescent="0.55000000000000004">
      <c r="A203" s="6" t="s">
        <v>45</v>
      </c>
      <c r="B203" s="6" t="s">
        <v>49</v>
      </c>
      <c r="C203" s="6">
        <v>0.600198202394439</v>
      </c>
      <c r="D203" s="6">
        <v>5.70145452098655E-2</v>
      </c>
      <c r="E203" s="6">
        <v>0.37531358600831199</v>
      </c>
      <c r="F203" s="6">
        <v>0.245887007085236</v>
      </c>
      <c r="G203" s="14">
        <f>C203/E203</f>
        <v>1.599191249050991</v>
      </c>
      <c r="H203" s="6">
        <f>D203/F203</f>
        <v>0.23187294800860128</v>
      </c>
      <c r="I203" s="6" t="s">
        <v>73</v>
      </c>
      <c r="J203" s="6" t="s">
        <v>133</v>
      </c>
      <c r="K203" s="6" t="s">
        <v>39</v>
      </c>
      <c r="L203" s="6" t="s">
        <v>118</v>
      </c>
    </row>
    <row r="204" spans="1:12" x14ac:dyDescent="0.55000000000000004">
      <c r="A204" s="6" t="s">
        <v>45</v>
      </c>
      <c r="B204" s="6" t="s">
        <v>50</v>
      </c>
      <c r="C204" s="6">
        <v>0.39485232185564301</v>
      </c>
      <c r="D204" s="6">
        <v>0.97125729503431601</v>
      </c>
      <c r="E204" s="6">
        <v>0.37531358600831199</v>
      </c>
      <c r="F204" s="6">
        <v>0.34834660766139602</v>
      </c>
      <c r="G204" s="14">
        <f>C204/E204</f>
        <v>1.0520597616919156</v>
      </c>
      <c r="H204" s="6">
        <f>D204/F204</f>
        <v>2.7881922018841907</v>
      </c>
      <c r="I204" s="6" t="s">
        <v>73</v>
      </c>
      <c r="J204" s="6" t="s">
        <v>133</v>
      </c>
      <c r="K204" s="6" t="s">
        <v>39</v>
      </c>
      <c r="L204" s="6" t="s">
        <v>118</v>
      </c>
    </row>
    <row r="205" spans="1:12" x14ac:dyDescent="0.55000000000000004">
      <c r="A205" s="6" t="s">
        <v>45</v>
      </c>
      <c r="B205" s="6" t="s">
        <v>51</v>
      </c>
      <c r="C205" s="6">
        <v>0.58584900132476003</v>
      </c>
      <c r="D205" s="6">
        <v>0.42043307700664301</v>
      </c>
      <c r="E205" s="6">
        <v>0.37531358600831199</v>
      </c>
      <c r="F205" s="6">
        <v>0.32515514040355897</v>
      </c>
      <c r="G205" s="14">
        <f>C205/E205</f>
        <v>1.5609586840583634</v>
      </c>
      <c r="H205" s="6">
        <f>D205/F205</f>
        <v>1.2930230058329448</v>
      </c>
      <c r="I205" s="6" t="s">
        <v>73</v>
      </c>
      <c r="J205" s="6" t="s">
        <v>133</v>
      </c>
      <c r="K205" s="6" t="s">
        <v>39</v>
      </c>
      <c r="L205" s="6" t="s">
        <v>118</v>
      </c>
    </row>
    <row r="206" spans="1:12" x14ac:dyDescent="0.55000000000000004">
      <c r="A206" s="6" t="s">
        <v>45</v>
      </c>
      <c r="B206" s="6" t="s">
        <v>52</v>
      </c>
      <c r="C206" s="6">
        <v>0.38714772343404802</v>
      </c>
      <c r="D206" s="6">
        <v>2.1859813959133001E-2</v>
      </c>
      <c r="E206" s="6">
        <v>0.37531358600831199</v>
      </c>
      <c r="F206" s="6">
        <v>0.117752538857834</v>
      </c>
      <c r="G206" s="14">
        <f>C206/E206</f>
        <v>1.0315313323762119</v>
      </c>
      <c r="H206" s="6">
        <f>D206/F206</f>
        <v>0.18564197571591198</v>
      </c>
      <c r="I206" s="6" t="s">
        <v>73</v>
      </c>
      <c r="J206" s="6" t="s">
        <v>133</v>
      </c>
      <c r="K206" s="6" t="s">
        <v>39</v>
      </c>
      <c r="L206" s="6" t="s">
        <v>118</v>
      </c>
    </row>
    <row r="207" spans="1:12" x14ac:dyDescent="0.55000000000000004">
      <c r="A207" s="6" t="s">
        <v>45</v>
      </c>
      <c r="B207" s="6" t="s">
        <v>64</v>
      </c>
      <c r="C207" s="6">
        <v>0.91821384265885897</v>
      </c>
      <c r="D207" s="6">
        <v>0.227193012219365</v>
      </c>
      <c r="E207" s="6">
        <v>0.37531358600831199</v>
      </c>
      <c r="F207" s="6">
        <v>0.40324116285790401</v>
      </c>
      <c r="G207" s="14">
        <f>C207/E207</f>
        <v>2.446524391575112</v>
      </c>
      <c r="H207" s="6">
        <f>D207/F207</f>
        <v>0.56341721318620519</v>
      </c>
      <c r="I207" s="6" t="s">
        <v>26</v>
      </c>
      <c r="J207" s="6" t="s">
        <v>133</v>
      </c>
      <c r="K207" s="6" t="s">
        <v>39</v>
      </c>
      <c r="L207" s="6" t="s">
        <v>118</v>
      </c>
    </row>
    <row r="208" spans="1:12" x14ac:dyDescent="0.55000000000000004">
      <c r="A208" s="6" t="s">
        <v>56</v>
      </c>
      <c r="B208" s="6" t="s">
        <v>57</v>
      </c>
      <c r="C208" s="6">
        <v>0.66365836866518801</v>
      </c>
      <c r="D208" s="6">
        <v>0.16742211445774099</v>
      </c>
      <c r="E208" s="6">
        <v>0.36050656016189098</v>
      </c>
      <c r="F208" s="6">
        <v>0.60175774832653095</v>
      </c>
      <c r="G208" s="14">
        <f>C208/E208</f>
        <v>1.8409051096522684</v>
      </c>
      <c r="H208" s="6">
        <f>D208/F208</f>
        <v>0.27822178430329569</v>
      </c>
      <c r="I208" s="6" t="s">
        <v>74</v>
      </c>
      <c r="J208" s="6" t="s">
        <v>133</v>
      </c>
      <c r="K208" s="6" t="s">
        <v>39</v>
      </c>
      <c r="L208" s="6" t="s">
        <v>118</v>
      </c>
    </row>
    <row r="209" spans="1:12" x14ac:dyDescent="0.55000000000000004">
      <c r="A209" s="6" t="s">
        <v>56</v>
      </c>
      <c r="B209" s="6" t="s">
        <v>58</v>
      </c>
      <c r="C209" s="6">
        <v>0.34811183300054899</v>
      </c>
      <c r="D209" s="6">
        <v>0.56463890768034397</v>
      </c>
      <c r="E209" s="6">
        <v>0.36050656016189098</v>
      </c>
      <c r="F209" s="6">
        <v>0.34346855614062199</v>
      </c>
      <c r="G209" s="14">
        <f>C209/E209</f>
        <v>0.96561858082200791</v>
      </c>
      <c r="H209" s="6">
        <f>D209/F209</f>
        <v>1.6439318755256624</v>
      </c>
      <c r="I209" s="6" t="s">
        <v>74</v>
      </c>
      <c r="J209" s="6" t="s">
        <v>133</v>
      </c>
      <c r="K209" s="6" t="s">
        <v>39</v>
      </c>
      <c r="L209" s="6" t="s">
        <v>118</v>
      </c>
    </row>
    <row r="210" spans="1:12" x14ac:dyDescent="0.55000000000000004">
      <c r="A210" s="6" t="s">
        <v>56</v>
      </c>
      <c r="B210" s="6" t="s">
        <v>59</v>
      </c>
      <c r="C210" s="6">
        <v>8.1934513873063997E-2</v>
      </c>
      <c r="D210" s="6">
        <v>0.40385933295104898</v>
      </c>
      <c r="E210" s="6">
        <v>0.36050656016189098</v>
      </c>
      <c r="F210" s="6">
        <v>0.15896244557091499</v>
      </c>
      <c r="G210" s="14">
        <f>C210/E210</f>
        <v>0.22727606908531719</v>
      </c>
      <c r="H210" s="6">
        <f>D210/F210</f>
        <v>2.5405958715631525</v>
      </c>
      <c r="I210" s="6" t="s">
        <v>74</v>
      </c>
      <c r="J210" s="6" t="s">
        <v>133</v>
      </c>
      <c r="K210" s="6" t="s">
        <v>39</v>
      </c>
      <c r="L210" s="6" t="s">
        <v>118</v>
      </c>
    </row>
    <row r="211" spans="1:12" x14ac:dyDescent="0.55000000000000004">
      <c r="A211" s="6" t="s">
        <v>56</v>
      </c>
      <c r="B211" s="6" t="s">
        <v>60</v>
      </c>
      <c r="C211" s="6">
        <v>0.40212344448875798</v>
      </c>
      <c r="D211" s="6">
        <v>0.63663781489336402</v>
      </c>
      <c r="E211" s="6">
        <v>0.36050656016189098</v>
      </c>
      <c r="F211" s="6">
        <v>0.218078346854092</v>
      </c>
      <c r="G211" s="14">
        <f>C211/E211</f>
        <v>1.1154400194775327</v>
      </c>
      <c r="H211" s="6">
        <f>D211/F211</f>
        <v>2.9193077812503523</v>
      </c>
      <c r="I211" s="6" t="s">
        <v>74</v>
      </c>
      <c r="J211" s="6" t="s">
        <v>133</v>
      </c>
      <c r="K211" s="6" t="s">
        <v>39</v>
      </c>
      <c r="L211" s="6" t="s">
        <v>118</v>
      </c>
    </row>
    <row r="212" spans="1:12" x14ac:dyDescent="0.55000000000000004">
      <c r="A212" s="6" t="s">
        <v>46</v>
      </c>
      <c r="B212" s="6" t="s">
        <v>47</v>
      </c>
      <c r="C212" s="6">
        <v>1.2342452804377299E-2</v>
      </c>
      <c r="D212" s="6">
        <v>0.35803645012216001</v>
      </c>
      <c r="E212" s="6">
        <v>0.17992121155865601</v>
      </c>
      <c r="F212" s="6">
        <v>0.325162741499263</v>
      </c>
      <c r="G212" s="14">
        <f>C212/E212</f>
        <v>6.8599209050754659E-2</v>
      </c>
      <c r="H212" s="6">
        <f>D212/F212</f>
        <v>1.1010992479375794</v>
      </c>
      <c r="I212" s="6" t="s">
        <v>73</v>
      </c>
      <c r="J212" s="6" t="s">
        <v>133</v>
      </c>
      <c r="K212" s="6" t="s">
        <v>39</v>
      </c>
      <c r="L212" s="6" t="s">
        <v>118</v>
      </c>
    </row>
    <row r="213" spans="1:12" x14ac:dyDescent="0.55000000000000004">
      <c r="A213" s="6" t="s">
        <v>46</v>
      </c>
      <c r="B213" s="6" t="s">
        <v>48</v>
      </c>
      <c r="C213" s="6">
        <v>0.26922557805324399</v>
      </c>
      <c r="D213" s="6">
        <v>1.60852138047262E-2</v>
      </c>
      <c r="E213" s="6">
        <v>0.17992121155865601</v>
      </c>
      <c r="F213" s="6">
        <v>0.15233978731248801</v>
      </c>
      <c r="G213" s="14">
        <f>C213/E213</f>
        <v>1.4963526296924357</v>
      </c>
      <c r="H213" s="6">
        <f>D213/F213</f>
        <v>0.10558773967388636</v>
      </c>
      <c r="I213" s="6" t="s">
        <v>73</v>
      </c>
      <c r="J213" s="6" t="s">
        <v>133</v>
      </c>
      <c r="K213" s="6" t="s">
        <v>39</v>
      </c>
      <c r="L213" s="6" t="s">
        <v>118</v>
      </c>
    </row>
    <row r="214" spans="1:12" x14ac:dyDescent="0.55000000000000004">
      <c r="A214" s="6" t="s">
        <v>46</v>
      </c>
      <c r="B214" s="6" t="s">
        <v>49</v>
      </c>
      <c r="C214" s="6">
        <v>0.33367428911318803</v>
      </c>
      <c r="D214" s="6">
        <v>7.8824170222572092E-3</v>
      </c>
      <c r="E214" s="6">
        <v>0.17992121155865601</v>
      </c>
      <c r="F214" s="6">
        <v>0.245887007085236</v>
      </c>
      <c r="G214" s="14">
        <f>C214/E214</f>
        <v>1.8545578157381797</v>
      </c>
      <c r="H214" s="6">
        <f>D214/F214</f>
        <v>3.2057070097749378E-2</v>
      </c>
      <c r="I214" s="6" t="s">
        <v>73</v>
      </c>
      <c r="J214" s="6" t="s">
        <v>133</v>
      </c>
      <c r="K214" s="6" t="s">
        <v>39</v>
      </c>
      <c r="L214" s="6" t="s">
        <v>118</v>
      </c>
    </row>
    <row r="215" spans="1:12" x14ac:dyDescent="0.55000000000000004">
      <c r="A215" s="6" t="s">
        <v>46</v>
      </c>
      <c r="B215" s="6" t="s">
        <v>50</v>
      </c>
      <c r="C215" s="14">
        <v>1.0000000000000001E-5</v>
      </c>
      <c r="D215" s="6">
        <v>0.34833642061320103</v>
      </c>
      <c r="E215" s="6">
        <v>0.17992121155865601</v>
      </c>
      <c r="F215" s="6">
        <v>0.34834660766139602</v>
      </c>
      <c r="G215" s="14">
        <f>C215/E215</f>
        <v>5.5579883624449175E-5</v>
      </c>
      <c r="H215" s="6">
        <f>D215/F215</f>
        <v>0.99997075599999841</v>
      </c>
      <c r="I215" s="6" t="s">
        <v>73</v>
      </c>
      <c r="J215" s="6" t="s">
        <v>133</v>
      </c>
      <c r="K215" s="6" t="s">
        <v>39</v>
      </c>
      <c r="L215" s="6" t="s">
        <v>118</v>
      </c>
    </row>
    <row r="216" spans="1:12" x14ac:dyDescent="0.55000000000000004">
      <c r="A216" s="6" t="s">
        <v>46</v>
      </c>
      <c r="B216" s="6" t="s">
        <v>51</v>
      </c>
      <c r="C216" s="6">
        <v>0.43446768373220701</v>
      </c>
      <c r="D216" s="6">
        <v>0.35670213263919598</v>
      </c>
      <c r="E216" s="6">
        <v>0.17992121155865601</v>
      </c>
      <c r="F216" s="6">
        <v>0.32515514040355697</v>
      </c>
      <c r="G216" s="14">
        <f>C216/E216</f>
        <v>2.4147663300420055</v>
      </c>
      <c r="H216" s="6">
        <f>D216/F216</f>
        <v>1.0970213547800147</v>
      </c>
      <c r="I216" s="6" t="s">
        <v>73</v>
      </c>
      <c r="J216" s="6" t="s">
        <v>133</v>
      </c>
      <c r="K216" s="6" t="s">
        <v>39</v>
      </c>
      <c r="L216" s="6" t="s">
        <v>118</v>
      </c>
    </row>
    <row r="217" spans="1:12" x14ac:dyDescent="0.55000000000000004">
      <c r="A217" s="6" t="s">
        <v>46</v>
      </c>
      <c r="B217" s="6" t="s">
        <v>52</v>
      </c>
      <c r="C217" s="6">
        <v>0.17016272600778001</v>
      </c>
      <c r="D217" s="6">
        <v>8.5988950960466701E-2</v>
      </c>
      <c r="E217" s="6">
        <v>0.17992121155865601</v>
      </c>
      <c r="F217" s="6">
        <v>0.117752538857834</v>
      </c>
      <c r="G217" s="14">
        <f>C217/E217</f>
        <v>0.94576245087314437</v>
      </c>
      <c r="H217" s="6">
        <f>D217/F217</f>
        <v>0.73025135419189235</v>
      </c>
      <c r="I217" s="6" t="s">
        <v>73</v>
      </c>
      <c r="J217" s="6" t="s">
        <v>133</v>
      </c>
      <c r="K217" s="6" t="s">
        <v>39</v>
      </c>
      <c r="L217" s="6" t="s">
        <v>118</v>
      </c>
    </row>
    <row r="218" spans="1:12" x14ac:dyDescent="0.55000000000000004">
      <c r="A218" s="6" t="s">
        <v>57</v>
      </c>
      <c r="B218" s="6" t="s">
        <v>58</v>
      </c>
      <c r="C218" s="6">
        <v>0.60831809762657596</v>
      </c>
      <c r="D218" s="6">
        <v>0.61702215442201502</v>
      </c>
      <c r="E218" s="6">
        <v>0.60175774832653095</v>
      </c>
      <c r="F218" s="6">
        <v>0.34346855614062199</v>
      </c>
      <c r="G218" s="14">
        <f>C218/E218</f>
        <v>1.0109019772795433</v>
      </c>
      <c r="H218" s="6">
        <f>D218/F218</f>
        <v>1.796444371371787</v>
      </c>
      <c r="I218" s="6" t="s">
        <v>74</v>
      </c>
      <c r="J218" s="6" t="s">
        <v>133</v>
      </c>
      <c r="K218" s="6" t="s">
        <v>39</v>
      </c>
      <c r="L218" s="6" t="s">
        <v>118</v>
      </c>
    </row>
    <row r="219" spans="1:12" x14ac:dyDescent="0.55000000000000004">
      <c r="A219" s="6" t="s">
        <v>57</v>
      </c>
      <c r="B219" s="6" t="s">
        <v>59</v>
      </c>
      <c r="C219" s="6">
        <v>0.67531383250414601</v>
      </c>
      <c r="D219" s="6">
        <v>4.9845214347449896E-3</v>
      </c>
      <c r="E219" s="6">
        <v>0.60175774832653095</v>
      </c>
      <c r="F219" s="6">
        <v>0.15896244557091499</v>
      </c>
      <c r="G219" s="14">
        <f>C219/E219</f>
        <v>1.1222353752522043</v>
      </c>
      <c r="H219" s="6">
        <f>D219/F219</f>
        <v>3.1356597571476949E-2</v>
      </c>
      <c r="I219" s="6" t="s">
        <v>74</v>
      </c>
      <c r="J219" s="6" t="s">
        <v>133</v>
      </c>
      <c r="K219" s="6" t="s">
        <v>39</v>
      </c>
      <c r="L219" s="6" t="s">
        <v>118</v>
      </c>
    </row>
    <row r="220" spans="1:12" x14ac:dyDescent="0.55000000000000004">
      <c r="A220" s="6" t="s">
        <v>57</v>
      </c>
      <c r="B220" s="6" t="s">
        <v>60</v>
      </c>
      <c r="C220" s="6">
        <v>0.56555013998560399</v>
      </c>
      <c r="D220" s="6">
        <v>0.47824902580102102</v>
      </c>
      <c r="E220" s="6">
        <v>0.60175774832653095</v>
      </c>
      <c r="F220" s="6">
        <v>0.218078346854092</v>
      </c>
      <c r="G220" s="14">
        <f>C220/E220</f>
        <v>0.93983025820337307</v>
      </c>
      <c r="H220" s="6">
        <f>D220/F220</f>
        <v>2.1930147247539411</v>
      </c>
      <c r="I220" s="6" t="s">
        <v>74</v>
      </c>
      <c r="J220" s="6" t="s">
        <v>133</v>
      </c>
      <c r="K220" s="6" t="s">
        <v>39</v>
      </c>
      <c r="L220" s="6" t="s">
        <v>118</v>
      </c>
    </row>
    <row r="221" spans="1:12" x14ac:dyDescent="0.55000000000000004">
      <c r="A221" s="6" t="s">
        <v>47</v>
      </c>
      <c r="B221" s="6" t="s">
        <v>48</v>
      </c>
      <c r="C221" s="6">
        <v>0.37144342916573803</v>
      </c>
      <c r="D221" s="6">
        <v>5.0480868115620602E-2</v>
      </c>
      <c r="E221" s="6">
        <v>0.32516274149928198</v>
      </c>
      <c r="F221" s="6">
        <v>0.1523397873125</v>
      </c>
      <c r="G221" s="14">
        <f>C221/E221</f>
        <v>1.1423308447119802</v>
      </c>
      <c r="H221" s="6">
        <f>D221/F221</f>
        <v>0.33137021526797467</v>
      </c>
      <c r="I221" s="6" t="s">
        <v>73</v>
      </c>
      <c r="J221" s="6" t="s">
        <v>133</v>
      </c>
      <c r="K221" s="6" t="s">
        <v>39</v>
      </c>
      <c r="L221" s="6" t="s">
        <v>118</v>
      </c>
    </row>
    <row r="222" spans="1:12" x14ac:dyDescent="0.55000000000000004">
      <c r="A222" s="6" t="s">
        <v>47</v>
      </c>
      <c r="B222" s="6" t="s">
        <v>49</v>
      </c>
      <c r="C222" s="6">
        <v>0.36979334915236201</v>
      </c>
      <c r="D222" s="6">
        <v>1.4467855584584901E-3</v>
      </c>
      <c r="E222" s="6">
        <v>0.32516274149928198</v>
      </c>
      <c r="F222" s="6">
        <v>0.245887007085236</v>
      </c>
      <c r="G222" s="14">
        <f>C222/E222</f>
        <v>1.1372562165249753</v>
      </c>
      <c r="H222" s="6">
        <f>D222/F222</f>
        <v>5.8839447257047059E-3</v>
      </c>
      <c r="I222" s="6" t="s">
        <v>73</v>
      </c>
      <c r="J222" s="6" t="s">
        <v>133</v>
      </c>
      <c r="K222" s="6" t="s">
        <v>39</v>
      </c>
      <c r="L222" s="6" t="s">
        <v>118</v>
      </c>
    </row>
    <row r="223" spans="1:12" x14ac:dyDescent="0.55000000000000004">
      <c r="A223" s="6" t="s">
        <v>47</v>
      </c>
      <c r="B223" s="6" t="s">
        <v>50</v>
      </c>
      <c r="C223" s="6">
        <v>0.37041634932954298</v>
      </c>
      <c r="D223" s="6">
        <v>9.6321471492900098E-4</v>
      </c>
      <c r="E223" s="6">
        <v>0.32516274149928198</v>
      </c>
      <c r="F223" s="6">
        <v>0.34834660766139602</v>
      </c>
      <c r="G223" s="14">
        <f>C223/E223</f>
        <v>1.1391721807412578</v>
      </c>
      <c r="H223" s="6">
        <f>D223/F223</f>
        <v>2.7651043350055424E-3</v>
      </c>
      <c r="I223" s="6" t="s">
        <v>73</v>
      </c>
      <c r="J223" s="6" t="s">
        <v>133</v>
      </c>
      <c r="K223" s="6" t="s">
        <v>39</v>
      </c>
      <c r="L223" s="6" t="s">
        <v>118</v>
      </c>
    </row>
    <row r="224" spans="1:12" x14ac:dyDescent="0.55000000000000004">
      <c r="A224" s="6" t="s">
        <v>47</v>
      </c>
      <c r="B224" s="6" t="s">
        <v>51</v>
      </c>
      <c r="C224" s="6">
        <v>0.386755231895832</v>
      </c>
      <c r="D224" s="6">
        <v>0.44174460844830299</v>
      </c>
      <c r="E224" s="6">
        <v>0.32516274149928198</v>
      </c>
      <c r="F224" s="6">
        <v>0.32515514040355697</v>
      </c>
      <c r="G224" s="14">
        <f>C224/E224</f>
        <v>1.1894205040606904</v>
      </c>
      <c r="H224" s="6">
        <f>D224/F224</f>
        <v>1.3585656616101605</v>
      </c>
      <c r="I224" s="6" t="s">
        <v>73</v>
      </c>
      <c r="J224" s="6" t="s">
        <v>133</v>
      </c>
      <c r="K224" s="6" t="s">
        <v>39</v>
      </c>
      <c r="L224" s="6" t="s">
        <v>118</v>
      </c>
    </row>
    <row r="225" spans="1:12" x14ac:dyDescent="0.55000000000000004">
      <c r="A225" s="6" t="s">
        <v>47</v>
      </c>
      <c r="B225" s="6" t="s">
        <v>52</v>
      </c>
      <c r="C225" s="6">
        <v>0.240698959544389</v>
      </c>
      <c r="D225" s="6">
        <v>0.14582096892507601</v>
      </c>
      <c r="E225" s="6">
        <v>0.32516274149928198</v>
      </c>
      <c r="F225" s="6">
        <v>0.11775253885782801</v>
      </c>
      <c r="G225" s="14">
        <f>C225/E225</f>
        <v>0.74024151240255331</v>
      </c>
      <c r="H225" s="6">
        <f>D225/F225</f>
        <v>1.2383679395748506</v>
      </c>
      <c r="I225" s="6" t="s">
        <v>73</v>
      </c>
      <c r="J225" s="6" t="s">
        <v>133</v>
      </c>
      <c r="K225" s="6" t="s">
        <v>39</v>
      </c>
      <c r="L225" s="6" t="s">
        <v>118</v>
      </c>
    </row>
    <row r="226" spans="1:12" x14ac:dyDescent="0.55000000000000004">
      <c r="A226" s="6" t="s">
        <v>48</v>
      </c>
      <c r="B226" s="6" t="s">
        <v>49</v>
      </c>
      <c r="C226" s="6">
        <v>7.2000450794141996E-2</v>
      </c>
      <c r="D226" s="6">
        <v>0.32568056381819199</v>
      </c>
      <c r="E226" s="6">
        <v>0.152339787312499</v>
      </c>
      <c r="F226" s="6">
        <v>0.245887007085236</v>
      </c>
      <c r="G226" s="14">
        <f>C226/E226</f>
        <v>0.47263063750013901</v>
      </c>
      <c r="H226" s="6">
        <f>D226/F226</f>
        <v>1.324513107377389</v>
      </c>
      <c r="I226" s="6" t="s">
        <v>73</v>
      </c>
      <c r="J226" s="6" t="s">
        <v>133</v>
      </c>
      <c r="K226" s="6" t="s">
        <v>39</v>
      </c>
      <c r="L226" s="6" t="s">
        <v>118</v>
      </c>
    </row>
    <row r="227" spans="1:12" x14ac:dyDescent="0.55000000000000004">
      <c r="A227" s="6" t="s">
        <v>48</v>
      </c>
      <c r="B227" s="6" t="s">
        <v>50</v>
      </c>
      <c r="C227" s="6">
        <v>7.3820508582538399E-2</v>
      </c>
      <c r="D227" s="6">
        <v>0.34834660766139602</v>
      </c>
      <c r="E227" s="6">
        <v>0.152339787312499</v>
      </c>
      <c r="F227" s="6">
        <v>0.34834660766139602</v>
      </c>
      <c r="G227" s="14">
        <f>C227/E227</f>
        <v>0.48457799426428411</v>
      </c>
      <c r="H227" s="6">
        <f>D227/F227</f>
        <v>1</v>
      </c>
      <c r="I227" s="6" t="s">
        <v>73</v>
      </c>
      <c r="J227" s="6" t="s">
        <v>133</v>
      </c>
      <c r="K227" s="6" t="s">
        <v>39</v>
      </c>
      <c r="L227" s="6" t="s">
        <v>118</v>
      </c>
    </row>
    <row r="228" spans="1:12" x14ac:dyDescent="0.55000000000000004">
      <c r="A228" s="6" t="s">
        <v>48</v>
      </c>
      <c r="B228" s="6" t="s">
        <v>51</v>
      </c>
      <c r="C228" s="6">
        <v>0.42063959773105902</v>
      </c>
      <c r="D228" s="6">
        <v>0.33432472567656502</v>
      </c>
      <c r="E228" s="6">
        <v>0.152339787312499</v>
      </c>
      <c r="F228" s="6">
        <v>0.32515514040355697</v>
      </c>
      <c r="G228" s="14">
        <f>C228/E228</f>
        <v>2.7611932847732605</v>
      </c>
      <c r="H228" s="6">
        <f>D228/F228</f>
        <v>1.0282006468100964</v>
      </c>
      <c r="I228" s="6" t="s">
        <v>73</v>
      </c>
      <c r="J228" s="6" t="s">
        <v>133</v>
      </c>
      <c r="K228" s="6" t="s">
        <v>39</v>
      </c>
      <c r="L228" s="6" t="s">
        <v>118</v>
      </c>
    </row>
    <row r="229" spans="1:12" x14ac:dyDescent="0.55000000000000004">
      <c r="A229" s="6" t="s">
        <v>48</v>
      </c>
      <c r="B229" s="6" t="s">
        <v>52</v>
      </c>
      <c r="C229" s="6">
        <v>0.10220842097065901</v>
      </c>
      <c r="D229" s="6">
        <v>0.14972089115412701</v>
      </c>
      <c r="E229" s="6">
        <v>0.152339787312499</v>
      </c>
      <c r="F229" s="6">
        <v>0.117752538857836</v>
      </c>
      <c r="G229" s="14">
        <f>C229/E229</f>
        <v>0.67092400989766332</v>
      </c>
      <c r="H229" s="6">
        <f>D229/F229</f>
        <v>1.2714875841011528</v>
      </c>
      <c r="I229" s="6" t="s">
        <v>73</v>
      </c>
      <c r="J229" s="6" t="s">
        <v>133</v>
      </c>
      <c r="K229" s="6" t="s">
        <v>39</v>
      </c>
      <c r="L229" s="6" t="s">
        <v>118</v>
      </c>
    </row>
    <row r="230" spans="1:12" x14ac:dyDescent="0.55000000000000004">
      <c r="A230" s="6" t="s">
        <v>49</v>
      </c>
      <c r="B230" s="6" t="s">
        <v>50</v>
      </c>
      <c r="C230" s="14">
        <v>1.0000000000000001E-5</v>
      </c>
      <c r="D230" s="6">
        <v>0.34833591170203099</v>
      </c>
      <c r="E230" s="6">
        <v>0.245887007085236</v>
      </c>
      <c r="F230" s="6">
        <v>0.34834660766139602</v>
      </c>
      <c r="G230" s="14">
        <f>C230/E230</f>
        <v>4.0669086661148919E-5</v>
      </c>
      <c r="H230" s="6">
        <f>D230/F230</f>
        <v>0.99996929506666699</v>
      </c>
      <c r="I230" s="6" t="s">
        <v>73</v>
      </c>
      <c r="J230" s="6" t="s">
        <v>133</v>
      </c>
      <c r="K230" s="6" t="s">
        <v>39</v>
      </c>
      <c r="L230" s="6" t="s">
        <v>118</v>
      </c>
    </row>
    <row r="231" spans="1:12" x14ac:dyDescent="0.55000000000000004">
      <c r="A231" s="6" t="s">
        <v>49</v>
      </c>
      <c r="B231" s="6" t="s">
        <v>51</v>
      </c>
      <c r="C231" s="6">
        <v>0.83831138272794004</v>
      </c>
      <c r="D231" s="6">
        <v>0.30038410393293402</v>
      </c>
      <c r="E231" s="6">
        <v>0.245887007085236</v>
      </c>
      <c r="F231" s="6">
        <v>0.32515514040355897</v>
      </c>
      <c r="G231" s="14">
        <f>C231/E231</f>
        <v>3.4093358273190169</v>
      </c>
      <c r="H231" s="6">
        <f>D231/F231</f>
        <v>0.92381779220872551</v>
      </c>
      <c r="I231" s="6" t="s">
        <v>73</v>
      </c>
      <c r="J231" s="6" t="s">
        <v>133</v>
      </c>
      <c r="K231" s="6" t="s">
        <v>39</v>
      </c>
      <c r="L231" s="6" t="s">
        <v>118</v>
      </c>
    </row>
    <row r="232" spans="1:12" x14ac:dyDescent="0.55000000000000004">
      <c r="A232" s="6" t="s">
        <v>49</v>
      </c>
      <c r="B232" s="6" t="s">
        <v>52</v>
      </c>
      <c r="C232" s="6">
        <v>0.32568056381819199</v>
      </c>
      <c r="D232" s="6">
        <v>0.11302396368996399</v>
      </c>
      <c r="E232" s="6">
        <v>0.245887007085236</v>
      </c>
      <c r="F232" s="6">
        <v>0.117752538857836</v>
      </c>
      <c r="G232" s="14">
        <f>C232/E232</f>
        <v>1.324513107377389</v>
      </c>
      <c r="H232" s="6">
        <f>D232/F232</f>
        <v>0.95984311494480068</v>
      </c>
      <c r="I232" s="6" t="s">
        <v>73</v>
      </c>
      <c r="J232" s="6" t="s">
        <v>133</v>
      </c>
      <c r="K232" s="6" t="s">
        <v>39</v>
      </c>
      <c r="L232" s="6" t="s">
        <v>118</v>
      </c>
    </row>
    <row r="233" spans="1:12" x14ac:dyDescent="0.55000000000000004">
      <c r="A233" s="6" t="s">
        <v>58</v>
      </c>
      <c r="B233" s="6" t="s">
        <v>59</v>
      </c>
      <c r="C233" s="6">
        <v>5.9201176620985202E-2</v>
      </c>
      <c r="D233" s="6">
        <v>0.459067378266729</v>
      </c>
      <c r="E233" s="6">
        <v>0.34346855614062199</v>
      </c>
      <c r="F233" s="6">
        <v>0.15896244557091499</v>
      </c>
      <c r="G233" s="14">
        <f>C233/E233</f>
        <v>0.17236272596885757</v>
      </c>
      <c r="H233" s="6">
        <f>D233/F233</f>
        <v>2.8878983121955915</v>
      </c>
      <c r="I233" s="6" t="s">
        <v>74</v>
      </c>
      <c r="J233" s="6" t="s">
        <v>133</v>
      </c>
      <c r="K233" s="6" t="s">
        <v>39</v>
      </c>
      <c r="L233" s="6" t="s">
        <v>118</v>
      </c>
    </row>
    <row r="234" spans="1:12" x14ac:dyDescent="0.55000000000000004">
      <c r="A234" s="6" t="s">
        <v>58</v>
      </c>
      <c r="B234" s="6" t="s">
        <v>60</v>
      </c>
      <c r="C234" s="6">
        <v>0.25071924298681703</v>
      </c>
      <c r="D234" s="6">
        <v>0.14335725124652399</v>
      </c>
      <c r="E234" s="6">
        <v>0.34346855614062199</v>
      </c>
      <c r="F234" s="6">
        <v>0.218078346854092</v>
      </c>
      <c r="G234" s="14">
        <f>C234/E234</f>
        <v>0.72996272440196308</v>
      </c>
      <c r="H234" s="6">
        <f>D234/F234</f>
        <v>0.65736581973651387</v>
      </c>
      <c r="I234" s="6" t="s">
        <v>74</v>
      </c>
      <c r="J234" s="6" t="s">
        <v>133</v>
      </c>
      <c r="K234" s="6" t="s">
        <v>39</v>
      </c>
      <c r="L234" s="6" t="s">
        <v>118</v>
      </c>
    </row>
    <row r="235" spans="1:12" x14ac:dyDescent="0.55000000000000004">
      <c r="A235" s="6" t="s">
        <v>50</v>
      </c>
      <c r="B235" s="6" t="s">
        <v>51</v>
      </c>
      <c r="C235" s="6">
        <v>0.41869106419763602</v>
      </c>
      <c r="D235" s="6">
        <v>0.36711163661345603</v>
      </c>
      <c r="E235" s="6">
        <v>0.34834660766139602</v>
      </c>
      <c r="F235" s="6">
        <v>0.32515514040355697</v>
      </c>
      <c r="G235" s="14">
        <f>C235/E235</f>
        <v>1.2019381127564102</v>
      </c>
      <c r="H235" s="6">
        <f>D235/F235</f>
        <v>1.1290353157505859</v>
      </c>
      <c r="I235" s="6" t="s">
        <v>73</v>
      </c>
      <c r="J235" s="6" t="s">
        <v>133</v>
      </c>
      <c r="K235" s="6" t="s">
        <v>39</v>
      </c>
      <c r="L235" s="6" t="s">
        <v>118</v>
      </c>
    </row>
    <row r="236" spans="1:12" x14ac:dyDescent="0.55000000000000004">
      <c r="A236" s="6" t="s">
        <v>50</v>
      </c>
      <c r="B236" s="6" t="s">
        <v>52</v>
      </c>
      <c r="C236" s="6">
        <v>0.21121777608803599</v>
      </c>
      <c r="D236" s="6">
        <v>0.28779131292322002</v>
      </c>
      <c r="E236" s="6">
        <v>0.34834660766139602</v>
      </c>
      <c r="F236" s="6">
        <v>0.117752538857834</v>
      </c>
      <c r="G236" s="14">
        <f>C236/E236</f>
        <v>0.60634371468702919</v>
      </c>
      <c r="H236" s="6">
        <f>D236/F236</f>
        <v>2.444034886336325</v>
      </c>
      <c r="I236" s="6" t="s">
        <v>73</v>
      </c>
      <c r="J236" s="6" t="s">
        <v>133</v>
      </c>
      <c r="K236" s="6" t="s">
        <v>39</v>
      </c>
      <c r="L236" s="6" t="s">
        <v>118</v>
      </c>
    </row>
    <row r="237" spans="1:12" x14ac:dyDescent="0.55000000000000004">
      <c r="A237" s="6" t="s">
        <v>51</v>
      </c>
      <c r="B237" s="6" t="s">
        <v>52</v>
      </c>
      <c r="C237" s="6">
        <v>0.36344130569104399</v>
      </c>
      <c r="D237" s="6">
        <v>0.32581085508869501</v>
      </c>
      <c r="E237" s="6">
        <v>0.32515514040355797</v>
      </c>
      <c r="F237" s="6">
        <v>0.117752538857834</v>
      </c>
      <c r="G237" s="14">
        <f>C237/E237</f>
        <v>1.1177473781898946</v>
      </c>
      <c r="H237" s="6">
        <f>D237/F237</f>
        <v>2.7669115099255377</v>
      </c>
      <c r="I237" s="6" t="s">
        <v>73</v>
      </c>
      <c r="J237" s="6" t="s">
        <v>133</v>
      </c>
      <c r="K237" s="6" t="s">
        <v>39</v>
      </c>
      <c r="L237" s="6" t="s">
        <v>118</v>
      </c>
    </row>
    <row r="238" spans="1:12" x14ac:dyDescent="0.55000000000000004">
      <c r="A238" s="6" t="s">
        <v>51</v>
      </c>
      <c r="B238" s="6" t="s">
        <v>64</v>
      </c>
      <c r="C238" s="6">
        <v>0.42373430665802297</v>
      </c>
      <c r="D238" s="6">
        <v>0.39372228655691299</v>
      </c>
      <c r="E238" s="6">
        <v>0.32515514040355797</v>
      </c>
      <c r="F238" s="6">
        <v>0.40324116285790401</v>
      </c>
      <c r="G238" s="14">
        <f>C238/E238</f>
        <v>1.3031757890467792</v>
      </c>
      <c r="H238" s="6">
        <f>D238/F238</f>
        <v>0.97639408577852627</v>
      </c>
      <c r="I238" s="6" t="s">
        <v>27</v>
      </c>
      <c r="J238" s="6" t="s">
        <v>133</v>
      </c>
      <c r="K238" s="6" t="s">
        <v>39</v>
      </c>
      <c r="L238" s="6" t="s">
        <v>118</v>
      </c>
    </row>
    <row r="239" spans="1:12" x14ac:dyDescent="0.55000000000000004">
      <c r="A239" s="6" t="s">
        <v>51</v>
      </c>
      <c r="B239" s="6" t="s">
        <v>65</v>
      </c>
      <c r="C239" s="6">
        <v>0.38050703059903801</v>
      </c>
      <c r="D239" s="6">
        <v>0.37383375863808199</v>
      </c>
      <c r="E239" s="6">
        <v>0.32515514040355797</v>
      </c>
      <c r="F239" s="6">
        <v>0.40324116285790501</v>
      </c>
      <c r="G239" s="14">
        <f>C239/E239</f>
        <v>1.1702322470645288</v>
      </c>
      <c r="H239" s="6">
        <f>D239/F239</f>
        <v>0.92707241490079306</v>
      </c>
      <c r="I239" s="6" t="s">
        <v>28</v>
      </c>
      <c r="J239" s="6" t="s">
        <v>133</v>
      </c>
      <c r="K239" s="6" t="s">
        <v>39</v>
      </c>
      <c r="L239" s="6" t="s">
        <v>118</v>
      </c>
    </row>
    <row r="240" spans="1:12" x14ac:dyDescent="0.55000000000000004">
      <c r="A240" s="6" t="s">
        <v>59</v>
      </c>
      <c r="B240" s="6" t="s">
        <v>60</v>
      </c>
      <c r="C240" s="6">
        <v>0.29388139160192001</v>
      </c>
      <c r="D240" s="6">
        <v>0.21760645815417201</v>
      </c>
      <c r="E240" s="6">
        <v>0.15896244557091499</v>
      </c>
      <c r="F240" s="6">
        <v>0.218078346854092</v>
      </c>
      <c r="G240" s="14">
        <f>C240/E240</f>
        <v>1.8487472971772827</v>
      </c>
      <c r="H240" s="6">
        <f>D240/F240</f>
        <v>0.99783615060033581</v>
      </c>
      <c r="I240" s="6" t="s">
        <v>74</v>
      </c>
      <c r="J240" s="6" t="s">
        <v>133</v>
      </c>
      <c r="K240" s="6" t="s">
        <v>39</v>
      </c>
      <c r="L240" s="6" t="s">
        <v>118</v>
      </c>
    </row>
    <row r="241" spans="1:12" x14ac:dyDescent="0.55000000000000004">
      <c r="A241" s="6" t="s">
        <v>41</v>
      </c>
      <c r="B241" s="6" t="s">
        <v>67</v>
      </c>
      <c r="C241" s="6">
        <v>0.86187964919412297</v>
      </c>
      <c r="D241" s="6">
        <v>0.53852888771275698</v>
      </c>
      <c r="E241" s="6">
        <v>0.861879649193385</v>
      </c>
      <c r="F241" s="6">
        <v>0.25062524616545301</v>
      </c>
      <c r="G241" s="14">
        <f>C241/E241</f>
        <v>1.0000000000008562</v>
      </c>
      <c r="H241" s="6">
        <f>D241/F241</f>
        <v>2.148741581114463</v>
      </c>
      <c r="I241" s="6" t="s">
        <v>21</v>
      </c>
      <c r="J241" s="6" t="s">
        <v>133</v>
      </c>
      <c r="K241" s="6" t="s">
        <v>40</v>
      </c>
      <c r="L241" s="6" t="s">
        <v>118</v>
      </c>
    </row>
    <row r="242" spans="1:12" x14ac:dyDescent="0.55000000000000004">
      <c r="A242" s="6" t="s">
        <v>54</v>
      </c>
      <c r="B242" s="6" t="s">
        <v>69</v>
      </c>
      <c r="C242" s="6">
        <v>0.32351633889201198</v>
      </c>
      <c r="D242" s="6">
        <v>0.63856960408684704</v>
      </c>
      <c r="E242" s="6">
        <v>0.18285445073583301</v>
      </c>
      <c r="F242" s="6">
        <v>0.63856960408690799</v>
      </c>
      <c r="G242" s="14">
        <f>C242/E242</f>
        <v>1.7692560262554999</v>
      </c>
      <c r="H242" s="6">
        <f>D242/F242</f>
        <v>0.99999999999990452</v>
      </c>
      <c r="I242" s="6" t="s">
        <v>22</v>
      </c>
      <c r="J242" s="6" t="s">
        <v>133</v>
      </c>
      <c r="K242" s="6" t="s">
        <v>40</v>
      </c>
      <c r="L242" s="6" t="s">
        <v>118</v>
      </c>
    </row>
    <row r="243" spans="1:12" x14ac:dyDescent="0.55000000000000004">
      <c r="A243" s="6" t="s">
        <v>54</v>
      </c>
      <c r="B243" s="6" t="s">
        <v>68</v>
      </c>
      <c r="C243" s="6">
        <v>0</v>
      </c>
      <c r="D243" s="6">
        <v>0</v>
      </c>
      <c r="E243" s="6">
        <v>0.18285445073583301</v>
      </c>
      <c r="F243" s="6">
        <v>0</v>
      </c>
      <c r="G243" s="14" t="s">
        <v>72</v>
      </c>
      <c r="H243" s="14" t="s">
        <v>72</v>
      </c>
      <c r="I243" s="6" t="s">
        <v>22</v>
      </c>
      <c r="J243" s="6" t="s">
        <v>133</v>
      </c>
      <c r="K243" s="6" t="s">
        <v>40</v>
      </c>
      <c r="L243" s="6" t="s">
        <v>118</v>
      </c>
    </row>
    <row r="244" spans="1:12" x14ac:dyDescent="0.55000000000000004">
      <c r="A244" s="6" t="s">
        <v>43</v>
      </c>
      <c r="B244" s="6" t="s">
        <v>67</v>
      </c>
      <c r="C244" s="6">
        <v>0.861879649193525</v>
      </c>
      <c r="D244" s="6">
        <v>0.53852888771271201</v>
      </c>
      <c r="E244" s="6">
        <v>0.86187964919444304</v>
      </c>
      <c r="F244" s="6">
        <v>0.25062524616545301</v>
      </c>
      <c r="G244" s="14">
        <f>C244/E244</f>
        <v>0.99999999999893485</v>
      </c>
      <c r="H244" s="6">
        <f>D244/F244</f>
        <v>2.1487415811142836</v>
      </c>
      <c r="I244" s="6" t="s">
        <v>21</v>
      </c>
      <c r="J244" s="6" t="s">
        <v>133</v>
      </c>
      <c r="K244" s="6" t="s">
        <v>40</v>
      </c>
      <c r="L244" s="6" t="s">
        <v>118</v>
      </c>
    </row>
    <row r="245" spans="1:12" x14ac:dyDescent="0.55000000000000004">
      <c r="A245" s="6" t="s">
        <v>44</v>
      </c>
      <c r="B245" s="6" t="s">
        <v>67</v>
      </c>
      <c r="C245" s="6">
        <v>1.2314065310091999</v>
      </c>
      <c r="D245" s="6">
        <v>0.53852888771271501</v>
      </c>
      <c r="E245" s="6">
        <v>1.23140653101213</v>
      </c>
      <c r="F245" s="6">
        <v>0.25062524616545301</v>
      </c>
      <c r="G245" s="14">
        <f>C245/E245</f>
        <v>0.99999999999762057</v>
      </c>
      <c r="H245" s="6">
        <f>D245/F245</f>
        <v>2.1487415811142956</v>
      </c>
      <c r="I245" s="6" t="s">
        <v>21</v>
      </c>
      <c r="J245" s="6" t="s">
        <v>133</v>
      </c>
      <c r="K245" s="6" t="s">
        <v>40</v>
      </c>
      <c r="L245" s="6" t="s">
        <v>118</v>
      </c>
    </row>
    <row r="246" spans="1:12" x14ac:dyDescent="0.55000000000000004">
      <c r="A246" s="6" t="s">
        <v>55</v>
      </c>
      <c r="B246" s="6" t="s">
        <v>69</v>
      </c>
      <c r="C246" s="6">
        <v>2.1464948789131201E-4</v>
      </c>
      <c r="D246" s="6">
        <v>0.79086809130929603</v>
      </c>
      <c r="E246" s="6">
        <v>0.111533795270688</v>
      </c>
      <c r="F246" s="6">
        <v>0.63856960408686403</v>
      </c>
      <c r="G246" s="14">
        <f>C246/E246</f>
        <v>1.9245241979829199E-3</v>
      </c>
      <c r="H246" s="6">
        <f>D246/F246</f>
        <v>1.2384994309903217</v>
      </c>
      <c r="I246" s="6" t="s">
        <v>22</v>
      </c>
      <c r="J246" s="6" t="s">
        <v>133</v>
      </c>
      <c r="K246" s="6" t="s">
        <v>40</v>
      </c>
      <c r="L246" s="6" t="s">
        <v>118</v>
      </c>
    </row>
    <row r="247" spans="1:12" x14ac:dyDescent="0.55000000000000004">
      <c r="A247" s="6" t="s">
        <v>55</v>
      </c>
      <c r="B247" s="6" t="s">
        <v>68</v>
      </c>
      <c r="C247" s="6">
        <v>0</v>
      </c>
      <c r="D247" s="6">
        <v>0</v>
      </c>
      <c r="E247" s="6">
        <v>0.111533795270688</v>
      </c>
      <c r="F247" s="6">
        <v>0</v>
      </c>
      <c r="G247" s="14" t="s">
        <v>72</v>
      </c>
      <c r="H247" s="14" t="s">
        <v>72</v>
      </c>
      <c r="I247" s="6" t="s">
        <v>22</v>
      </c>
      <c r="J247" s="6" t="s">
        <v>133</v>
      </c>
      <c r="K247" s="6" t="s">
        <v>40</v>
      </c>
      <c r="L247" s="6" t="s">
        <v>118</v>
      </c>
    </row>
    <row r="248" spans="1:12" x14ac:dyDescent="0.55000000000000004">
      <c r="A248" s="6" t="s">
        <v>62</v>
      </c>
      <c r="B248" s="6" t="s">
        <v>67</v>
      </c>
      <c r="C248" s="6">
        <v>0.680891247502454</v>
      </c>
      <c r="D248" s="6">
        <v>3.9505377795264897E-2</v>
      </c>
      <c r="E248" s="6">
        <v>0.339009899848767</v>
      </c>
      <c r="F248" s="6">
        <v>0.25062524616545301</v>
      </c>
      <c r="G248" s="14">
        <f>C248/E248</f>
        <v>2.00847010015401</v>
      </c>
      <c r="H248" s="6">
        <f>D248/F248</f>
        <v>0.15762728775210852</v>
      </c>
      <c r="I248" s="6" t="s">
        <v>25</v>
      </c>
      <c r="J248" s="6" t="s">
        <v>133</v>
      </c>
      <c r="K248" s="6" t="s">
        <v>40</v>
      </c>
      <c r="L248" s="6" t="s">
        <v>118</v>
      </c>
    </row>
    <row r="249" spans="1:12" x14ac:dyDescent="0.55000000000000004">
      <c r="A249" s="6" t="s">
        <v>45</v>
      </c>
      <c r="B249" s="6" t="s">
        <v>67</v>
      </c>
      <c r="C249" s="6">
        <v>0.81119207285698502</v>
      </c>
      <c r="D249" s="6">
        <v>6.9205162544530602E-2</v>
      </c>
      <c r="E249" s="6">
        <v>0.37531358600831499</v>
      </c>
      <c r="F249" s="6">
        <v>0.25062524616545301</v>
      </c>
      <c r="G249" s="14">
        <f>C249/E249</f>
        <v>2.1613714586900494</v>
      </c>
      <c r="H249" s="6">
        <f>D249/F249</f>
        <v>0.27613005315052758</v>
      </c>
      <c r="I249" s="6" t="s">
        <v>21</v>
      </c>
      <c r="J249" s="6" t="s">
        <v>133</v>
      </c>
      <c r="K249" s="6" t="s">
        <v>40</v>
      </c>
      <c r="L249" s="6" t="s">
        <v>118</v>
      </c>
    </row>
    <row r="250" spans="1:12" x14ac:dyDescent="0.55000000000000004">
      <c r="A250" s="6" t="s">
        <v>66</v>
      </c>
      <c r="B250" s="6" t="s">
        <v>41</v>
      </c>
      <c r="C250" s="6">
        <v>2.1075E-2</v>
      </c>
      <c r="D250" s="6">
        <v>0.82975299942632197</v>
      </c>
      <c r="E250" s="6">
        <v>0.35605203151599701</v>
      </c>
      <c r="F250" s="6">
        <v>0.86187964919378601</v>
      </c>
      <c r="G250" s="14">
        <f>C250/E250</f>
        <v>5.9190787116891158E-2</v>
      </c>
      <c r="H250" s="6">
        <f>D250/F250</f>
        <v>0.96272490039935887</v>
      </c>
      <c r="I250" s="6" t="s">
        <v>21</v>
      </c>
      <c r="J250" s="6" t="s">
        <v>133</v>
      </c>
      <c r="K250" s="6" t="s">
        <v>40</v>
      </c>
      <c r="L250" s="6" t="s">
        <v>118</v>
      </c>
    </row>
    <row r="251" spans="1:12" x14ac:dyDescent="0.55000000000000004">
      <c r="A251" s="6" t="s">
        <v>66</v>
      </c>
      <c r="B251" s="6" t="s">
        <v>43</v>
      </c>
      <c r="C251" s="6">
        <v>2.1075E-2</v>
      </c>
      <c r="D251" s="6">
        <v>0.82975299942712899</v>
      </c>
      <c r="E251" s="6">
        <v>0.35605203151599701</v>
      </c>
      <c r="F251" s="6">
        <v>0.86187964919444304</v>
      </c>
      <c r="G251" s="14">
        <f>C251/E251</f>
        <v>5.9190787116891158E-2</v>
      </c>
      <c r="H251" s="6">
        <f>D251/F251</f>
        <v>0.96272490039956127</v>
      </c>
      <c r="I251" s="6" t="s">
        <v>21</v>
      </c>
      <c r="J251" s="6" t="s">
        <v>133</v>
      </c>
      <c r="K251" s="6" t="s">
        <v>40</v>
      </c>
      <c r="L251" s="6" t="s">
        <v>118</v>
      </c>
    </row>
    <row r="252" spans="1:12" x14ac:dyDescent="0.55000000000000004">
      <c r="A252" s="6" t="s">
        <v>66</v>
      </c>
      <c r="B252" s="6" t="s">
        <v>44</v>
      </c>
      <c r="C252" s="6">
        <v>2.1075E-2</v>
      </c>
      <c r="D252" s="6">
        <v>1.18550572991786</v>
      </c>
      <c r="E252" s="6">
        <v>0.35605203151599701</v>
      </c>
      <c r="F252" s="6">
        <v>1.23140653100768</v>
      </c>
      <c r="G252" s="14">
        <f>C252/E252</f>
        <v>5.9190787116891158E-2</v>
      </c>
      <c r="H252" s="6">
        <f>D252/F252</f>
        <v>0.96272490040128444</v>
      </c>
      <c r="I252" s="6" t="s">
        <v>21</v>
      </c>
      <c r="J252" s="6" t="s">
        <v>133</v>
      </c>
      <c r="K252" s="6" t="s">
        <v>40</v>
      </c>
      <c r="L252" s="6" t="s">
        <v>118</v>
      </c>
    </row>
    <row r="253" spans="1:12" x14ac:dyDescent="0.55000000000000004">
      <c r="A253" s="6" t="s">
        <v>66</v>
      </c>
      <c r="B253" s="6" t="s">
        <v>63</v>
      </c>
      <c r="C253" s="6">
        <v>0.41311774899903297</v>
      </c>
      <c r="D253" s="6">
        <v>0.33164683354123298</v>
      </c>
      <c r="E253" s="6">
        <v>0.35605203151599701</v>
      </c>
      <c r="F253" s="6">
        <v>0.32568056381819199</v>
      </c>
      <c r="G253" s="14">
        <f>C253/E253</f>
        <v>1.1602735342923385</v>
      </c>
      <c r="H253" s="6">
        <f>D253/F253</f>
        <v>1.0183193914094659</v>
      </c>
      <c r="I253" s="6" t="s">
        <v>24</v>
      </c>
      <c r="J253" s="6" t="s">
        <v>133</v>
      </c>
      <c r="K253" s="6" t="s">
        <v>40</v>
      </c>
      <c r="L253" s="6" t="s">
        <v>118</v>
      </c>
    </row>
    <row r="254" spans="1:12" x14ac:dyDescent="0.55000000000000004">
      <c r="A254" s="6" t="s">
        <v>66</v>
      </c>
      <c r="B254" s="6" t="s">
        <v>45</v>
      </c>
      <c r="C254" s="6">
        <v>5.5602484672527E-2</v>
      </c>
      <c r="D254" s="6">
        <v>0.69649104414447405</v>
      </c>
      <c r="E254" s="6">
        <v>0.35605203151599701</v>
      </c>
      <c r="F254" s="6">
        <v>0.375313586008309</v>
      </c>
      <c r="G254" s="14">
        <f>C254/E254</f>
        <v>0.15616393041147089</v>
      </c>
      <c r="H254" s="6">
        <f>D254/F254</f>
        <v>1.855757612060051</v>
      </c>
      <c r="I254" s="6" t="s">
        <v>21</v>
      </c>
      <c r="J254" s="6" t="s">
        <v>133</v>
      </c>
      <c r="K254" s="6" t="s">
        <v>40</v>
      </c>
      <c r="L254" s="6" t="s">
        <v>118</v>
      </c>
    </row>
    <row r="255" spans="1:12" x14ac:dyDescent="0.55000000000000004">
      <c r="A255" s="6" t="s">
        <v>66</v>
      </c>
      <c r="B255" s="6" t="s">
        <v>46</v>
      </c>
      <c r="C255" s="6">
        <v>0.26649228364266903</v>
      </c>
      <c r="D255" s="6">
        <v>0.29776871972684699</v>
      </c>
      <c r="E255" s="6">
        <v>0.35605203151599701</v>
      </c>
      <c r="F255" s="6">
        <v>0.17992121155865701</v>
      </c>
      <c r="G255" s="14">
        <f>C255/E255</f>
        <v>0.74846443793060013</v>
      </c>
      <c r="H255" s="6">
        <f>D255/F255</f>
        <v>1.6549950789419285</v>
      </c>
      <c r="I255" s="6" t="s">
        <v>21</v>
      </c>
      <c r="J255" s="6" t="s">
        <v>133</v>
      </c>
      <c r="K255" s="6" t="s">
        <v>40</v>
      </c>
      <c r="L255" s="6" t="s">
        <v>118</v>
      </c>
    </row>
    <row r="256" spans="1:12" x14ac:dyDescent="0.55000000000000004">
      <c r="A256" s="6" t="s">
        <v>66</v>
      </c>
      <c r="B256" s="6" t="s">
        <v>47</v>
      </c>
      <c r="C256" s="6">
        <v>0.24735823917869601</v>
      </c>
      <c r="D256" s="6">
        <v>0.38675523189602101</v>
      </c>
      <c r="E256" s="6">
        <v>0.35605203151599701</v>
      </c>
      <c r="F256" s="6">
        <v>0.325162741499263</v>
      </c>
      <c r="G256" s="14">
        <f>C256/E256</f>
        <v>0.69472497636228903</v>
      </c>
      <c r="H256" s="6">
        <f>D256/F256</f>
        <v>1.1894205040613413</v>
      </c>
      <c r="I256" s="6" t="s">
        <v>21</v>
      </c>
      <c r="J256" s="6" t="s">
        <v>133</v>
      </c>
      <c r="K256" s="6" t="s">
        <v>40</v>
      </c>
      <c r="L256" s="6" t="s">
        <v>118</v>
      </c>
    </row>
    <row r="257" spans="1:12" x14ac:dyDescent="0.55000000000000004">
      <c r="A257" s="6" t="s">
        <v>66</v>
      </c>
      <c r="B257" s="6" t="s">
        <v>48</v>
      </c>
      <c r="C257" s="6">
        <v>0.10027314805330501</v>
      </c>
      <c r="D257" s="6">
        <v>0.49953577423277901</v>
      </c>
      <c r="E257" s="6">
        <v>0.35605203151599701</v>
      </c>
      <c r="F257" s="6">
        <v>0.152339787312498</v>
      </c>
      <c r="G257" s="14">
        <f>C257/E257</f>
        <v>0.28162498505165767</v>
      </c>
      <c r="H257" s="6">
        <f>D257/F257</f>
        <v>3.2790893504929879</v>
      </c>
      <c r="I257" s="6" t="s">
        <v>21</v>
      </c>
      <c r="J257" s="6" t="s">
        <v>133</v>
      </c>
      <c r="K257" s="6" t="s">
        <v>40</v>
      </c>
      <c r="L257" s="6" t="s">
        <v>118</v>
      </c>
    </row>
    <row r="258" spans="1:12" x14ac:dyDescent="0.55000000000000004">
      <c r="A258" s="6" t="s">
        <v>66</v>
      </c>
      <c r="B258" s="6" t="s">
        <v>49</v>
      </c>
      <c r="C258" s="6">
        <v>7.8329277990648094E-2</v>
      </c>
      <c r="D258" s="6">
        <v>0.90282301068820003</v>
      </c>
      <c r="E258" s="6">
        <v>0.35605203151599701</v>
      </c>
      <c r="F258" s="6">
        <v>0.245887007085236</v>
      </c>
      <c r="G258" s="14">
        <f>C258/E258</f>
        <v>0.21999390835417504</v>
      </c>
      <c r="H258" s="6">
        <f>D258/F258</f>
        <v>3.6716987261357779</v>
      </c>
      <c r="I258" s="6" t="s">
        <v>21</v>
      </c>
      <c r="J258" s="6" t="s">
        <v>133</v>
      </c>
      <c r="K258" s="6" t="s">
        <v>40</v>
      </c>
      <c r="L258" s="6" t="s">
        <v>118</v>
      </c>
    </row>
    <row r="259" spans="1:12" x14ac:dyDescent="0.55000000000000004">
      <c r="A259" s="6" t="s">
        <v>66</v>
      </c>
      <c r="B259" s="6" t="s">
        <v>50</v>
      </c>
      <c r="C259" s="6">
        <v>4.9857686472117198E-2</v>
      </c>
      <c r="D259" s="6">
        <v>0.49572373415024601</v>
      </c>
      <c r="E259" s="6">
        <v>0.35605203151599701</v>
      </c>
      <c r="F259" s="6">
        <v>0.34834660766139602</v>
      </c>
      <c r="G259" s="14">
        <f>C259/E259</f>
        <v>0.14002921499937335</v>
      </c>
      <c r="H259" s="6">
        <f>D259/F259</f>
        <v>1.4230761065200475</v>
      </c>
      <c r="I259" s="6" t="s">
        <v>21</v>
      </c>
      <c r="J259" s="6" t="s">
        <v>133</v>
      </c>
      <c r="K259" s="6" t="s">
        <v>40</v>
      </c>
      <c r="L259" s="6" t="s">
        <v>118</v>
      </c>
    </row>
    <row r="260" spans="1:12" x14ac:dyDescent="0.55000000000000004">
      <c r="A260" s="6" t="s">
        <v>66</v>
      </c>
      <c r="B260" s="6" t="s">
        <v>67</v>
      </c>
      <c r="C260" s="6">
        <v>0.52420944685993998</v>
      </c>
      <c r="D260" s="6">
        <v>7.0256433555662703E-2</v>
      </c>
      <c r="E260" s="6">
        <v>0.35605203151599701</v>
      </c>
      <c r="F260" s="6">
        <v>0.25062524616545101</v>
      </c>
      <c r="G260" s="14">
        <f>C260/E260</f>
        <v>1.4722832632858824</v>
      </c>
      <c r="H260" s="6">
        <f>D260/F260</f>
        <v>0.28032464658122552</v>
      </c>
      <c r="I260" s="6" t="s">
        <v>21</v>
      </c>
      <c r="J260" s="6" t="s">
        <v>133</v>
      </c>
      <c r="K260" s="6" t="s">
        <v>40</v>
      </c>
      <c r="L260" s="6" t="s">
        <v>118</v>
      </c>
    </row>
    <row r="261" spans="1:12" x14ac:dyDescent="0.55000000000000004">
      <c r="A261" s="6" t="s">
        <v>66</v>
      </c>
      <c r="B261" s="6" t="s">
        <v>52</v>
      </c>
      <c r="C261" s="6">
        <v>9.7468821837837005E-2</v>
      </c>
      <c r="D261" s="6">
        <v>0.39396321146384</v>
      </c>
      <c r="E261" s="6">
        <v>0.35605203151599701</v>
      </c>
      <c r="F261" s="6">
        <v>0.117752538857834</v>
      </c>
      <c r="G261" s="14">
        <f>C261/E261</f>
        <v>0.27374881537070472</v>
      </c>
      <c r="H261" s="6">
        <f>D261/F261</f>
        <v>3.3456876198608594</v>
      </c>
      <c r="I261" s="6" t="s">
        <v>21</v>
      </c>
      <c r="J261" s="6" t="s">
        <v>133</v>
      </c>
      <c r="K261" s="6" t="s">
        <v>40</v>
      </c>
      <c r="L261" s="6" t="s">
        <v>118</v>
      </c>
    </row>
    <row r="262" spans="1:12" x14ac:dyDescent="0.55000000000000004">
      <c r="A262" s="6" t="s">
        <v>56</v>
      </c>
      <c r="B262" s="6" t="s">
        <v>69</v>
      </c>
      <c r="C262" s="6">
        <v>0.65219590462764798</v>
      </c>
      <c r="D262" s="6">
        <v>2.3386765678530201E-2</v>
      </c>
      <c r="E262" s="6">
        <v>0.36050656016189098</v>
      </c>
      <c r="F262" s="6">
        <v>0.63856960408690799</v>
      </c>
      <c r="G262" s="14">
        <f>C262/E262</f>
        <v>1.8091096714988195</v>
      </c>
      <c r="H262" s="6">
        <f>D262/F262</f>
        <v>3.662367505257471E-2</v>
      </c>
      <c r="I262" s="6" t="s">
        <v>22</v>
      </c>
      <c r="J262" s="6" t="s">
        <v>133</v>
      </c>
      <c r="K262" s="6" t="s">
        <v>40</v>
      </c>
      <c r="L262" s="6" t="s">
        <v>118</v>
      </c>
    </row>
    <row r="263" spans="1:12" x14ac:dyDescent="0.55000000000000004">
      <c r="A263" s="6" t="s">
        <v>56</v>
      </c>
      <c r="B263" s="6" t="s">
        <v>68</v>
      </c>
      <c r="C263" s="6">
        <v>0</v>
      </c>
      <c r="D263" s="6">
        <v>0</v>
      </c>
      <c r="E263" s="6">
        <v>0.36050656016189098</v>
      </c>
      <c r="F263" s="6">
        <v>0</v>
      </c>
      <c r="G263" s="14" t="s">
        <v>72</v>
      </c>
      <c r="H263" s="14" t="s">
        <v>72</v>
      </c>
      <c r="I263" s="6" t="s">
        <v>22</v>
      </c>
      <c r="J263" s="6" t="s">
        <v>133</v>
      </c>
      <c r="K263" s="6" t="s">
        <v>40</v>
      </c>
      <c r="L263" s="6" t="s">
        <v>118</v>
      </c>
    </row>
    <row r="264" spans="1:12" x14ac:dyDescent="0.55000000000000004">
      <c r="A264" s="6" t="s">
        <v>46</v>
      </c>
      <c r="B264" s="6" t="s">
        <v>67</v>
      </c>
      <c r="C264" s="6">
        <v>0.479484466309538</v>
      </c>
      <c r="D264" s="6">
        <v>5.5272221590910602E-2</v>
      </c>
      <c r="E264" s="6">
        <v>0.17992121155865601</v>
      </c>
      <c r="F264" s="6">
        <v>0.25062524616545701</v>
      </c>
      <c r="G264" s="14">
        <f>C264/E264</f>
        <v>2.6649690837215241</v>
      </c>
      <c r="H264" s="6">
        <f>D264/F264</f>
        <v>0.2205373258942204</v>
      </c>
      <c r="I264" s="6" t="s">
        <v>21</v>
      </c>
      <c r="J264" s="6" t="s">
        <v>133</v>
      </c>
      <c r="K264" s="6" t="s">
        <v>40</v>
      </c>
      <c r="L264" s="6" t="s">
        <v>118</v>
      </c>
    </row>
    <row r="265" spans="1:12" x14ac:dyDescent="0.55000000000000004">
      <c r="A265" s="6" t="s">
        <v>57</v>
      </c>
      <c r="B265" s="6" t="s">
        <v>69</v>
      </c>
      <c r="C265" s="6">
        <v>0.51837716312545101</v>
      </c>
      <c r="D265" s="6">
        <v>1.7961328783158299</v>
      </c>
      <c r="E265" s="6">
        <v>0.60175774832653095</v>
      </c>
      <c r="F265" s="6">
        <v>0.63856960408686403</v>
      </c>
      <c r="G265" s="14">
        <f>C265/E265</f>
        <v>0.86143828570058523</v>
      </c>
      <c r="H265" s="6">
        <f>D265/F265</f>
        <v>2.8127440874425078</v>
      </c>
      <c r="I265" s="6" t="s">
        <v>22</v>
      </c>
      <c r="J265" s="6" t="s">
        <v>133</v>
      </c>
      <c r="K265" s="6" t="s">
        <v>40</v>
      </c>
      <c r="L265" s="6" t="s">
        <v>118</v>
      </c>
    </row>
    <row r="266" spans="1:12" x14ac:dyDescent="0.55000000000000004">
      <c r="A266" s="6" t="s">
        <v>57</v>
      </c>
      <c r="B266" s="6" t="s">
        <v>68</v>
      </c>
      <c r="C266" s="6">
        <v>0</v>
      </c>
      <c r="D266" s="6">
        <v>0</v>
      </c>
      <c r="E266" s="6">
        <v>0.60175774832653095</v>
      </c>
      <c r="F266" s="6">
        <v>0</v>
      </c>
      <c r="G266" s="14" t="s">
        <v>72</v>
      </c>
      <c r="H266" s="14" t="s">
        <v>72</v>
      </c>
      <c r="I266" s="6" t="s">
        <v>22</v>
      </c>
      <c r="J266" s="6" t="s">
        <v>133</v>
      </c>
      <c r="K266" s="6" t="s">
        <v>40</v>
      </c>
      <c r="L266" s="6" t="s">
        <v>118</v>
      </c>
    </row>
    <row r="267" spans="1:12" x14ac:dyDescent="0.55000000000000004">
      <c r="A267" s="6" t="s">
        <v>47</v>
      </c>
      <c r="B267" s="6" t="s">
        <v>67</v>
      </c>
      <c r="C267" s="6">
        <v>0.63918363057307204</v>
      </c>
      <c r="D267" s="6">
        <v>3.5424268093893603E-2</v>
      </c>
      <c r="E267" s="6">
        <v>0.32516274149928198</v>
      </c>
      <c r="F267" s="6">
        <v>0.25062524616545301</v>
      </c>
      <c r="G267" s="14">
        <f>C267/E267</f>
        <v>1.9657345353464597</v>
      </c>
      <c r="H267" s="6">
        <f>D267/F267</f>
        <v>0.14134357426429373</v>
      </c>
      <c r="I267" s="6" t="s">
        <v>21</v>
      </c>
      <c r="J267" s="6" t="s">
        <v>133</v>
      </c>
      <c r="K267" s="6" t="s">
        <v>40</v>
      </c>
      <c r="L267" s="6" t="s">
        <v>118</v>
      </c>
    </row>
    <row r="268" spans="1:12" x14ac:dyDescent="0.55000000000000004">
      <c r="A268" s="6" t="s">
        <v>48</v>
      </c>
      <c r="B268" s="6" t="s">
        <v>67</v>
      </c>
      <c r="C268" s="6">
        <v>0.52424593175348799</v>
      </c>
      <c r="D268" s="6">
        <v>0.11455997960917599</v>
      </c>
      <c r="E268" s="6">
        <v>0.152339787312499</v>
      </c>
      <c r="F268" s="6">
        <v>0.25062524616545301</v>
      </c>
      <c r="G268" s="14">
        <f>C268/E268</f>
        <v>3.4412935780072162</v>
      </c>
      <c r="H268" s="6">
        <f>D268/F268</f>
        <v>0.45709672653467626</v>
      </c>
      <c r="I268" s="6" t="s">
        <v>21</v>
      </c>
      <c r="J268" s="6" t="s">
        <v>133</v>
      </c>
      <c r="K268" s="6" t="s">
        <v>40</v>
      </c>
      <c r="L268" s="6" t="s">
        <v>118</v>
      </c>
    </row>
    <row r="269" spans="1:12" x14ac:dyDescent="0.55000000000000004">
      <c r="A269" s="6" t="s">
        <v>49</v>
      </c>
      <c r="B269" s="6" t="s">
        <v>67</v>
      </c>
      <c r="C269" s="6">
        <v>0.89521125534332502</v>
      </c>
      <c r="D269" s="6">
        <v>4.1011114660294203E-2</v>
      </c>
      <c r="E269" s="6">
        <v>0.245887007085236</v>
      </c>
      <c r="F269" s="6">
        <v>0.25062524616545101</v>
      </c>
      <c r="G269" s="14">
        <f>C269/E269</f>
        <v>3.6407424123593595</v>
      </c>
      <c r="H269" s="6">
        <f>D269/F269</f>
        <v>0.16363520949210597</v>
      </c>
      <c r="I269" s="6" t="s">
        <v>21</v>
      </c>
      <c r="J269" s="6" t="s">
        <v>133</v>
      </c>
      <c r="K269" s="6" t="s">
        <v>40</v>
      </c>
      <c r="L269" s="6" t="s">
        <v>118</v>
      </c>
    </row>
    <row r="270" spans="1:12" x14ac:dyDescent="0.55000000000000004">
      <c r="A270" s="6" t="s">
        <v>50</v>
      </c>
      <c r="B270" s="6" t="s">
        <v>67</v>
      </c>
      <c r="C270" s="6">
        <v>0.50516191379683495</v>
      </c>
      <c r="D270" s="6">
        <v>7.60907787812692E-2</v>
      </c>
      <c r="E270" s="6">
        <v>0.34834660766139602</v>
      </c>
      <c r="F270" s="6">
        <v>0.25062524616545101</v>
      </c>
      <c r="G270" s="14">
        <f>C270/E270</f>
        <v>1.450170326584229</v>
      </c>
      <c r="H270" s="6">
        <f>D270/F270</f>
        <v>0.30360380666135145</v>
      </c>
      <c r="I270" s="6" t="s">
        <v>21</v>
      </c>
      <c r="J270" s="6" t="s">
        <v>133</v>
      </c>
      <c r="K270" s="6" t="s">
        <v>40</v>
      </c>
      <c r="L270" s="6" t="s">
        <v>118</v>
      </c>
    </row>
    <row r="271" spans="1:12" x14ac:dyDescent="0.55000000000000004">
      <c r="A271" s="6" t="s">
        <v>59</v>
      </c>
      <c r="B271" s="6" t="s">
        <v>69</v>
      </c>
      <c r="C271" s="6">
        <v>8.3862029169296296E-4</v>
      </c>
      <c r="D271" s="6">
        <v>1.2327979407670799</v>
      </c>
      <c r="E271" s="6">
        <v>0.15896244557091499</v>
      </c>
      <c r="F271" s="6">
        <v>0.63856960408686403</v>
      </c>
      <c r="G271" s="14">
        <f>C271/E271</f>
        <v>5.2755875054705595E-3</v>
      </c>
      <c r="H271" s="6">
        <f>D271/F271</f>
        <v>1.9305615752411911</v>
      </c>
      <c r="I271" s="6" t="s">
        <v>22</v>
      </c>
      <c r="J271" s="6" t="s">
        <v>133</v>
      </c>
      <c r="K271" s="6" t="s">
        <v>40</v>
      </c>
      <c r="L271" s="6" t="s">
        <v>118</v>
      </c>
    </row>
    <row r="272" spans="1:12" x14ac:dyDescent="0.55000000000000004">
      <c r="A272" s="6" t="s">
        <v>59</v>
      </c>
      <c r="B272" s="6" t="s">
        <v>68</v>
      </c>
      <c r="C272" s="6">
        <v>0</v>
      </c>
      <c r="D272" s="6">
        <v>0</v>
      </c>
      <c r="E272" s="6">
        <v>0.15896244557091499</v>
      </c>
      <c r="F272" s="6">
        <v>0</v>
      </c>
      <c r="G272" s="14" t="s">
        <v>72</v>
      </c>
      <c r="H272" s="14" t="s">
        <v>72</v>
      </c>
      <c r="I272" s="6" t="s">
        <v>22</v>
      </c>
      <c r="J272" s="6" t="s">
        <v>133</v>
      </c>
      <c r="K272" s="6" t="s">
        <v>40</v>
      </c>
      <c r="L272" s="6" t="s">
        <v>118</v>
      </c>
    </row>
    <row r="273" spans="1:12" x14ac:dyDescent="0.55000000000000004">
      <c r="A273" s="6" t="s">
        <v>60</v>
      </c>
      <c r="B273" s="6" t="s">
        <v>69</v>
      </c>
      <c r="C273" s="6">
        <v>2.15260369086642E-4</v>
      </c>
      <c r="D273" s="6">
        <v>0.79089149460006603</v>
      </c>
      <c r="E273" s="6">
        <v>0.218078346854092</v>
      </c>
      <c r="F273" s="6">
        <v>0.63856960408686403</v>
      </c>
      <c r="G273" s="14">
        <f>C273/E273</f>
        <v>9.8707814045685422E-4</v>
      </c>
      <c r="H273" s="6">
        <f>D273/F273</f>
        <v>1.2385360805436674</v>
      </c>
      <c r="I273" s="6" t="s">
        <v>22</v>
      </c>
      <c r="J273" s="6" t="s">
        <v>133</v>
      </c>
      <c r="K273" s="6" t="s">
        <v>40</v>
      </c>
      <c r="L273" s="6" t="s">
        <v>118</v>
      </c>
    </row>
    <row r="274" spans="1:12" x14ac:dyDescent="0.55000000000000004">
      <c r="A274" s="6" t="s">
        <v>60</v>
      </c>
      <c r="B274" s="6" t="s">
        <v>68</v>
      </c>
      <c r="C274" s="6">
        <v>0</v>
      </c>
      <c r="D274" s="6">
        <v>0</v>
      </c>
      <c r="E274" s="6">
        <v>0.218078346854092</v>
      </c>
      <c r="F274" s="6">
        <v>0</v>
      </c>
      <c r="G274" s="14" t="s">
        <v>72</v>
      </c>
      <c r="H274" s="14" t="s">
        <v>72</v>
      </c>
      <c r="I274" s="6" t="s">
        <v>22</v>
      </c>
      <c r="J274" s="6" t="s">
        <v>133</v>
      </c>
      <c r="K274" s="6" t="s">
        <v>40</v>
      </c>
      <c r="L274" s="6" t="s">
        <v>118</v>
      </c>
    </row>
    <row r="275" spans="1:12" x14ac:dyDescent="0.55000000000000004">
      <c r="A275" s="6" t="s">
        <v>52</v>
      </c>
      <c r="B275" s="6" t="s">
        <v>67</v>
      </c>
      <c r="C275" s="6">
        <v>0.14498293234635101</v>
      </c>
      <c r="D275" s="6">
        <v>0.20543846709230201</v>
      </c>
      <c r="E275" s="6">
        <v>0.11775253885782801</v>
      </c>
      <c r="F275" s="6">
        <v>0.25062524616545101</v>
      </c>
      <c r="G275" s="14">
        <f>C275/E275</f>
        <v>1.2312510095548803</v>
      </c>
      <c r="H275" s="6">
        <f>D275/F275</f>
        <v>0.81970380173384927</v>
      </c>
      <c r="I275" s="6" t="s">
        <v>21</v>
      </c>
      <c r="J275" s="6" t="s">
        <v>133</v>
      </c>
      <c r="K275" s="6" t="s">
        <v>40</v>
      </c>
      <c r="L275" s="6" t="s">
        <v>118</v>
      </c>
    </row>
    <row r="276" spans="1:12" x14ac:dyDescent="0.55000000000000004">
      <c r="A276" s="6" t="s">
        <v>64</v>
      </c>
      <c r="B276" s="6" t="s">
        <v>67</v>
      </c>
      <c r="C276" s="6">
        <v>0.52010894878216796</v>
      </c>
      <c r="D276" s="6">
        <v>7.0172359365196696E-2</v>
      </c>
      <c r="E276" s="6">
        <v>0.40324116285790401</v>
      </c>
      <c r="F276" s="6">
        <v>0.25062524616545201</v>
      </c>
      <c r="G276" s="14">
        <f>C276/E276</f>
        <v>1.2898210715790599</v>
      </c>
      <c r="H276" s="6">
        <f>D276/F276</f>
        <v>0.27998918879414059</v>
      </c>
      <c r="I276" s="6" t="s">
        <v>27</v>
      </c>
      <c r="J276" s="6" t="s">
        <v>133</v>
      </c>
      <c r="K276" s="6" t="s">
        <v>40</v>
      </c>
      <c r="L276" s="6" t="s">
        <v>118</v>
      </c>
    </row>
    <row r="277" spans="1:12" x14ac:dyDescent="0.55000000000000004">
      <c r="A277" s="6" t="s">
        <v>65</v>
      </c>
      <c r="B277" s="6" t="s">
        <v>67</v>
      </c>
      <c r="C277" s="6">
        <v>0.48551724317149503</v>
      </c>
      <c r="D277" s="6">
        <v>2.42839169197216E-2</v>
      </c>
      <c r="E277" s="6">
        <v>0.40324116285790501</v>
      </c>
      <c r="F277" s="6">
        <v>0.25062524616545101</v>
      </c>
      <c r="G277" s="14">
        <f>C277/E277</f>
        <v>1.2040369086590068</v>
      </c>
      <c r="H277" s="6">
        <f>D277/F277</f>
        <v>9.6893338924405478E-2</v>
      </c>
      <c r="I277" s="6" t="s">
        <v>28</v>
      </c>
      <c r="J277" s="6" t="s">
        <v>133</v>
      </c>
      <c r="K277" s="6" t="s">
        <v>40</v>
      </c>
      <c r="L277" s="6" t="s">
        <v>118</v>
      </c>
    </row>
    <row r="278" spans="1:12" x14ac:dyDescent="0.55000000000000004">
      <c r="A278" s="6" t="s">
        <v>68</v>
      </c>
      <c r="B278" s="6" t="s">
        <v>69</v>
      </c>
      <c r="C278" s="6">
        <v>0</v>
      </c>
      <c r="D278" s="6">
        <v>0</v>
      </c>
      <c r="E278" s="6">
        <v>0</v>
      </c>
      <c r="F278" s="6">
        <v>0.63856960408686403</v>
      </c>
      <c r="G278" s="14" t="s">
        <v>72</v>
      </c>
      <c r="H278" s="14" t="s">
        <v>72</v>
      </c>
      <c r="I278" s="6" t="s">
        <v>22</v>
      </c>
      <c r="J278" s="6" t="s">
        <v>133</v>
      </c>
      <c r="K278" s="6" t="s">
        <v>40</v>
      </c>
      <c r="L278" s="6" t="s">
        <v>118</v>
      </c>
    </row>
    <row r="279" spans="1:12" x14ac:dyDescent="0.55000000000000004">
      <c r="A279" s="17" t="s">
        <v>45</v>
      </c>
      <c r="B279" s="17" t="s">
        <v>51</v>
      </c>
      <c r="C279" s="17">
        <v>0.83797145670012996</v>
      </c>
      <c r="D279" s="17">
        <v>3.4134248385202599</v>
      </c>
      <c r="E279" s="17">
        <v>3.4542109892567998</v>
      </c>
      <c r="F279" s="17">
        <v>3.4134248385202599</v>
      </c>
      <c r="G279" s="19">
        <f>C279/E279</f>
        <v>0.24259417253502108</v>
      </c>
      <c r="H279" s="17">
        <f>D279/F279</f>
        <v>1</v>
      </c>
      <c r="I279" s="17" t="s">
        <v>26</v>
      </c>
      <c r="J279" s="17" t="s">
        <v>36</v>
      </c>
      <c r="K279" s="17" t="s">
        <v>39</v>
      </c>
      <c r="L279" s="17" t="s">
        <v>118</v>
      </c>
    </row>
    <row r="280" spans="1:12" x14ac:dyDescent="0.55000000000000004">
      <c r="A280" s="17" t="s">
        <v>45</v>
      </c>
      <c r="B280" s="17" t="s">
        <v>64</v>
      </c>
      <c r="C280" s="17">
        <v>2.5</v>
      </c>
      <c r="D280" s="17">
        <v>0.975749827870804</v>
      </c>
      <c r="E280" s="17">
        <v>3.4542109892567998</v>
      </c>
      <c r="F280" s="17">
        <v>3.0307792958345701</v>
      </c>
      <c r="G280" s="19">
        <f>C280/E280</f>
        <v>0.72375428361945382</v>
      </c>
      <c r="H280" s="17">
        <f>D280/F280</f>
        <v>0.32194684357645276</v>
      </c>
      <c r="I280" s="17" t="s">
        <v>26</v>
      </c>
      <c r="J280" s="17" t="s">
        <v>36</v>
      </c>
      <c r="K280" s="17" t="s">
        <v>39</v>
      </c>
      <c r="L280" s="17" t="s">
        <v>118</v>
      </c>
    </row>
    <row r="281" spans="1:12" x14ac:dyDescent="0.55000000000000004">
      <c r="A281" s="17" t="s">
        <v>51</v>
      </c>
      <c r="B281" s="17" t="s">
        <v>64</v>
      </c>
      <c r="C281" s="17">
        <v>3.4134248385202599</v>
      </c>
      <c r="D281" s="17">
        <v>0.83797145670012996</v>
      </c>
      <c r="E281" s="17">
        <v>3.4134248385202599</v>
      </c>
      <c r="F281" s="17">
        <v>3.03077929583461</v>
      </c>
      <c r="G281" s="19">
        <f>C281/E281</f>
        <v>1</v>
      </c>
      <c r="H281" s="17">
        <f>D281/F281</f>
        <v>0.27648712588600782</v>
      </c>
      <c r="I281" s="17" t="s">
        <v>26</v>
      </c>
      <c r="J281" s="17" t="s">
        <v>36</v>
      </c>
      <c r="K281" s="17" t="s">
        <v>39</v>
      </c>
      <c r="L281" s="17" t="s">
        <v>118</v>
      </c>
    </row>
    <row r="282" spans="1:12" x14ac:dyDescent="0.55000000000000004">
      <c r="A282" s="18" t="s">
        <v>45</v>
      </c>
      <c r="B282" s="18" t="s">
        <v>67</v>
      </c>
      <c r="C282" s="18">
        <v>0.150157101130205</v>
      </c>
      <c r="D282" s="18">
        <v>3.3725184473412302</v>
      </c>
      <c r="E282" s="18">
        <v>3.4542109892567998</v>
      </c>
      <c r="F282" s="18">
        <v>3.3725184473412302</v>
      </c>
      <c r="G282" s="20">
        <f>C282/E282</f>
        <v>4.3470738063546156E-2</v>
      </c>
      <c r="H282" s="18">
        <f>D282/F282</f>
        <v>1</v>
      </c>
      <c r="I282" s="18" t="s">
        <v>26</v>
      </c>
      <c r="J282" s="18" t="s">
        <v>36</v>
      </c>
      <c r="K282" s="18" t="s">
        <v>40</v>
      </c>
      <c r="L282" s="17" t="s">
        <v>118</v>
      </c>
    </row>
    <row r="283" spans="1:12" x14ac:dyDescent="0.55000000000000004">
      <c r="A283" s="17" t="s">
        <v>64</v>
      </c>
      <c r="B283" s="17" t="s">
        <v>67</v>
      </c>
      <c r="C283" s="17">
        <v>0.150157101130205</v>
      </c>
      <c r="D283" s="17">
        <v>3.3725184473412302</v>
      </c>
      <c r="E283" s="17">
        <v>3.03077929583498</v>
      </c>
      <c r="F283" s="17">
        <v>3.3725184473412302</v>
      </c>
      <c r="G283" s="19">
        <f>C283/E283</f>
        <v>4.9544056651223987E-2</v>
      </c>
      <c r="H283" s="17">
        <f>D283/F283</f>
        <v>1</v>
      </c>
      <c r="I283" s="17" t="s">
        <v>26</v>
      </c>
      <c r="J283" s="17" t="s">
        <v>36</v>
      </c>
      <c r="K283" s="17" t="s">
        <v>40</v>
      </c>
      <c r="L283" s="17" t="s">
        <v>118</v>
      </c>
    </row>
    <row r="284" spans="1:12" x14ac:dyDescent="0.55000000000000004">
      <c r="A284" s="17" t="s">
        <v>61</v>
      </c>
      <c r="B284" s="17" t="s">
        <v>62</v>
      </c>
      <c r="C284" s="17">
        <v>3.81434440132541</v>
      </c>
      <c r="D284" s="17">
        <v>0.10410889200198099</v>
      </c>
      <c r="E284" s="17">
        <v>2.0647881994381398</v>
      </c>
      <c r="F284" s="17">
        <v>0.89022667714588899</v>
      </c>
      <c r="G284" s="19">
        <f>C284/E284</f>
        <v>1.8473296207152632</v>
      </c>
      <c r="H284" s="17">
        <f>D284/F284</f>
        <v>0.11694649764457664</v>
      </c>
      <c r="I284" s="17" t="s">
        <v>23</v>
      </c>
      <c r="J284" s="17" t="s">
        <v>33</v>
      </c>
      <c r="K284" s="17" t="s">
        <v>39</v>
      </c>
      <c r="L284" s="17" t="s">
        <v>118</v>
      </c>
    </row>
    <row r="285" spans="1:12" x14ac:dyDescent="0.55000000000000004">
      <c r="A285" s="17" t="s">
        <v>129</v>
      </c>
      <c r="B285" s="17" t="s">
        <v>130</v>
      </c>
      <c r="C285" s="17">
        <v>3.8171999217542898</v>
      </c>
      <c r="D285" s="17">
        <v>0.120866132344826</v>
      </c>
      <c r="E285" s="17">
        <v>2.0647881994381398</v>
      </c>
      <c r="F285" s="17">
        <v>1.35314766464589</v>
      </c>
      <c r="G285" s="19">
        <f>C285/E285</f>
        <v>1.848712581170799</v>
      </c>
      <c r="H285" s="17">
        <f>D285/F285</f>
        <v>8.9322204444299058E-2</v>
      </c>
      <c r="I285" s="17" t="s">
        <v>23</v>
      </c>
      <c r="J285" s="18" t="s">
        <v>33</v>
      </c>
      <c r="K285" s="17" t="s">
        <v>39</v>
      </c>
      <c r="L285" s="17" t="s">
        <v>118</v>
      </c>
    </row>
    <row r="286" spans="1:12" x14ac:dyDescent="0.55000000000000004">
      <c r="A286" s="17" t="s">
        <v>62</v>
      </c>
      <c r="B286" s="17" t="s">
        <v>51</v>
      </c>
      <c r="C286" s="17">
        <v>2.1041428919108398</v>
      </c>
      <c r="D286" s="17">
        <v>0.83794462775990397</v>
      </c>
      <c r="E286" s="17">
        <v>1.2955130341610599</v>
      </c>
      <c r="F286" s="17">
        <v>1.13713179213546</v>
      </c>
      <c r="G286" s="19">
        <f>C286/E286</f>
        <v>1.6241773231354846</v>
      </c>
      <c r="H286" s="17">
        <f>D286/F286</f>
        <v>0.73689314954979679</v>
      </c>
      <c r="I286" s="17" t="s">
        <v>25</v>
      </c>
      <c r="J286" s="17" t="s">
        <v>35</v>
      </c>
      <c r="K286" s="17" t="s">
        <v>39</v>
      </c>
      <c r="L286" s="17" t="s">
        <v>118</v>
      </c>
    </row>
    <row r="287" spans="1:12" x14ac:dyDescent="0.55000000000000004">
      <c r="A287" s="6" t="s">
        <v>62</v>
      </c>
      <c r="B287" s="6" t="s">
        <v>67</v>
      </c>
      <c r="C287" s="6">
        <v>2.22033245850829</v>
      </c>
      <c r="D287" s="6">
        <v>0.20210948019720601</v>
      </c>
      <c r="E287" s="6">
        <v>1.2955130341610599</v>
      </c>
      <c r="F287" s="6">
        <v>1.2458856613540701</v>
      </c>
      <c r="G287" s="14">
        <f>C287/E287</f>
        <v>1.7138634656394012</v>
      </c>
      <c r="H287" s="6">
        <f>D287/F287</f>
        <v>0.16222153161113251</v>
      </c>
      <c r="I287" s="6" t="s">
        <v>25</v>
      </c>
      <c r="J287" s="6" t="s">
        <v>35</v>
      </c>
      <c r="K287" s="6" t="s">
        <v>40</v>
      </c>
      <c r="L287" s="6" t="s">
        <v>118</v>
      </c>
    </row>
    <row r="288" spans="1:12" x14ac:dyDescent="0.55000000000000004">
      <c r="A288" s="6" t="s">
        <v>51</v>
      </c>
      <c r="B288" s="6" t="s">
        <v>65</v>
      </c>
      <c r="C288" s="6">
        <v>0.161576653119131</v>
      </c>
      <c r="D288" s="6">
        <v>4.1378228127861197E-2</v>
      </c>
      <c r="E288" s="6">
        <v>0.17327540760655899</v>
      </c>
      <c r="F288" s="6">
        <v>0.130254300230255</v>
      </c>
      <c r="G288" s="14">
        <f>C288/E288</f>
        <v>0.93248462289587386</v>
      </c>
      <c r="H288" s="6">
        <f>D288/F288</f>
        <v>0.31767264539224793</v>
      </c>
      <c r="I288" s="6" t="s">
        <v>28</v>
      </c>
      <c r="J288" s="6" t="s">
        <v>37</v>
      </c>
      <c r="K288" s="6" t="s">
        <v>39</v>
      </c>
      <c r="L288" s="6" t="s">
        <v>118</v>
      </c>
    </row>
    <row r="289" spans="1:12" x14ac:dyDescent="0.55000000000000004">
      <c r="A289" s="6" t="s">
        <v>65</v>
      </c>
      <c r="B289" s="6" t="s">
        <v>67</v>
      </c>
      <c r="C289" s="6">
        <v>5.3954587778839103E-2</v>
      </c>
      <c r="D289" s="6">
        <v>0.19673824749999999</v>
      </c>
      <c r="E289" s="6">
        <v>0.130254300230253</v>
      </c>
      <c r="F289" s="6">
        <v>0.211594730752099</v>
      </c>
      <c r="G289" s="14">
        <f>C289/E289</f>
        <v>0.41422500204187157</v>
      </c>
      <c r="H289" s="6">
        <f>D289/F289</f>
        <v>0.92978802827796014</v>
      </c>
      <c r="I289" s="6" t="s">
        <v>29</v>
      </c>
      <c r="J289" s="6" t="s">
        <v>37</v>
      </c>
      <c r="K289" s="6" t="s">
        <v>40</v>
      </c>
      <c r="L289" s="6" t="s">
        <v>118</v>
      </c>
    </row>
    <row r="290" spans="1:12" x14ac:dyDescent="0.55000000000000004">
      <c r="A290" s="6" t="s">
        <v>42</v>
      </c>
      <c r="B290" s="6" t="s">
        <v>63</v>
      </c>
      <c r="C290" s="6">
        <v>1.9654917889913901</v>
      </c>
      <c r="D290" s="6">
        <v>0.73752820434577004</v>
      </c>
      <c r="E290" s="6">
        <v>1.0510383361408699</v>
      </c>
      <c r="F290" s="6">
        <v>0.29592884336241798</v>
      </c>
      <c r="G290" s="14">
        <f>C290/E290</f>
        <v>1.8700476675362263</v>
      </c>
      <c r="H290" s="6">
        <f>D290/F290</f>
        <v>2.4922484606967981</v>
      </c>
      <c r="I290" s="6" t="s">
        <v>24</v>
      </c>
      <c r="J290" s="6" t="s">
        <v>34</v>
      </c>
      <c r="K290" s="6" t="s">
        <v>39</v>
      </c>
      <c r="L290" s="6" t="s">
        <v>118</v>
      </c>
    </row>
    <row r="291" spans="1:12" x14ac:dyDescent="0.55000000000000004">
      <c r="A291" s="6" t="s">
        <v>66</v>
      </c>
      <c r="B291" s="6" t="s">
        <v>63</v>
      </c>
      <c r="C291" s="6">
        <v>0.182925259654552</v>
      </c>
      <c r="D291" s="6">
        <v>0.79889665530254605</v>
      </c>
      <c r="E291" s="6">
        <v>0.28998430931492403</v>
      </c>
      <c r="F291" s="6">
        <v>0.295928843362396</v>
      </c>
      <c r="G291" s="14">
        <f>C291/E291</f>
        <v>0.6308108879639226</v>
      </c>
      <c r="H291" s="6">
        <f>D291/F291</f>
        <v>2.6996241604074163</v>
      </c>
      <c r="I291" s="6" t="s">
        <v>24</v>
      </c>
      <c r="J291" s="6" t="s">
        <v>34</v>
      </c>
      <c r="K291" s="6" t="s">
        <v>40</v>
      </c>
      <c r="L291" s="6" t="s">
        <v>118</v>
      </c>
    </row>
  </sheetData>
  <autoFilter ref="A1:K291" xr:uid="{882DBCD6-B34B-4E18-A898-769D020B88ED}">
    <sortState xmlns:xlrd2="http://schemas.microsoft.com/office/spreadsheetml/2017/richdata2" ref="A2:K291">
      <sortCondition ref="J1:J2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MICOM_F</vt:lpstr>
      <vt:lpstr>COMETS_F</vt:lpstr>
      <vt:lpstr>MMT_F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Joseph</dc:creator>
  <cp:lastModifiedBy>Clémence Joseph</cp:lastModifiedBy>
  <dcterms:created xsi:type="dcterms:W3CDTF">2015-06-05T18:19:34Z</dcterms:created>
  <dcterms:modified xsi:type="dcterms:W3CDTF">2023-03-20T09:54:03Z</dcterms:modified>
</cp:coreProperties>
</file>